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/>
  <mc:AlternateContent xmlns:mc="http://schemas.openxmlformats.org/markup-compatibility/2006">
    <mc:Choice Requires="x15">
      <x15ac:absPath xmlns:x15ac="http://schemas.microsoft.com/office/spreadsheetml/2010/11/ac" url="C:\Users\panova_tg\Desktop\WORK\ОМС_ФИНАНС\Протоколы\2021\117\"/>
    </mc:Choice>
  </mc:AlternateContent>
  <xr:revisionPtr revIDLastSave="0" documentId="8_{E79C5803-E917-477C-B1D3-455EE341283D}" xr6:coauthVersionLast="36" xr6:coauthVersionMax="36" xr10:uidLastSave="{00000000-0000-0000-0000-000000000000}"/>
  <bookViews>
    <workbookView xWindow="0" yWindow="0" windowWidth="28800" windowHeight="12225" tabRatio="836" xr2:uid="{00000000-000D-0000-FFFF-FFFF00000000}"/>
  </bookViews>
  <sheets>
    <sheet name="Круглосуточный стационар" sheetId="2" r:id="rId1"/>
    <sheet name="ВМП" sheetId="1" r:id="rId2"/>
    <sheet name="Дневной стационар" sheetId="3" r:id="rId3"/>
    <sheet name="ЭКО" sheetId="23" r:id="rId4"/>
    <sheet name="Диализ" sheetId="22" r:id="rId5"/>
    <sheet name="АПП_Агренированные посещения" sheetId="16" r:id="rId6"/>
    <sheet name="АПП_УЕТ" sheetId="21" r:id="rId7"/>
    <sheet name="КТ" sheetId="4" r:id="rId8"/>
    <sheet name="МРТ" sheetId="5" r:id="rId9"/>
    <sheet name="Сцинтиграфия" sheetId="9" r:id="rId10"/>
    <sheet name="ASSR" sheetId="10" r:id="rId11"/>
    <sheet name="СРШМ" sheetId="7" r:id="rId12"/>
    <sheet name="ПД" sheetId="6" r:id="rId13"/>
    <sheet name="УЗИ" sheetId="14" r:id="rId14"/>
    <sheet name="Эндоскопия" sheetId="13" r:id="rId15"/>
    <sheet name="Гистология" sheetId="12" r:id="rId16"/>
    <sheet name="МГИ" sheetId="11" r:id="rId17"/>
    <sheet name="Скорая_МП" sheetId="15" r:id="rId18"/>
  </sheets>
  <externalReferences>
    <externalReference r:id="rId19"/>
  </externalReferences>
  <definedNames>
    <definedName name="_" localSheetId="10">#REF!</definedName>
    <definedName name="_" localSheetId="1">#REF!</definedName>
    <definedName name="_" localSheetId="15">#REF!</definedName>
    <definedName name="_" localSheetId="4">#REF!</definedName>
    <definedName name="_" localSheetId="2">#REF!</definedName>
    <definedName name="_" localSheetId="0">#REF!</definedName>
    <definedName name="_" localSheetId="7">#REF!</definedName>
    <definedName name="_" localSheetId="16">#REF!</definedName>
    <definedName name="_" localSheetId="8">#REF!</definedName>
    <definedName name="_" localSheetId="12">#REF!</definedName>
    <definedName name="_" localSheetId="17">#REF!</definedName>
    <definedName name="_" localSheetId="11">#REF!</definedName>
    <definedName name="_" localSheetId="9">#REF!</definedName>
    <definedName name="_" localSheetId="13">#REF!</definedName>
    <definedName name="_" localSheetId="3">#REF!</definedName>
    <definedName name="_" localSheetId="14">#REF!</definedName>
    <definedName name="_">#REF!</definedName>
    <definedName name="_xlnm._FilterDatabase" localSheetId="10" hidden="1">ASSR!$A$6:$AJ$6</definedName>
    <definedName name="_xlnm._FilterDatabase" localSheetId="5" hidden="1">'АПП_Агренированные посещения'!$A$6:$AR$299</definedName>
    <definedName name="_xlnm._FilterDatabase" localSheetId="6" hidden="1">АПП_УЕТ!$A$6:$AR$176</definedName>
    <definedName name="_xlnm._FilterDatabase" localSheetId="1" hidden="1">ВМП!$A$6:$BV$100</definedName>
    <definedName name="_xlnm._FilterDatabase" localSheetId="15" hidden="1">Гистология!$A$6:$AP$66</definedName>
    <definedName name="_xlnm._FilterDatabase" localSheetId="4" hidden="1">Диализ!$A$6:$AR$34</definedName>
    <definedName name="_xlnm._FilterDatabase" localSheetId="2" hidden="1">'Дневной стационар'!$A$6:$BR$374</definedName>
    <definedName name="_xlnm._FilterDatabase" localSheetId="0" hidden="1">'Круглосуточный стационар'!$A$6:$AM$292</definedName>
    <definedName name="_xlnm._FilterDatabase" localSheetId="7" hidden="1">КТ!$A$6:$AR$89</definedName>
    <definedName name="_xlnm._FilterDatabase" localSheetId="16" hidden="1">МГИ!$A$6:$AJ$6</definedName>
    <definedName name="_xlnm._FilterDatabase" localSheetId="8" hidden="1">МРТ!$A$6:$AP$93</definedName>
    <definedName name="_xlnm._FilterDatabase" localSheetId="12" hidden="1">ПД!$A$6:$AP$32</definedName>
    <definedName name="_xlnm._FilterDatabase" localSheetId="17" hidden="1">Скорая_МП!$A$6:$AJ$6</definedName>
    <definedName name="_xlnm._FilterDatabase" localSheetId="11" hidden="1">СРШМ!$A$6:$AJ$6</definedName>
    <definedName name="_xlnm._FilterDatabase" localSheetId="9" hidden="1">Сцинтиграфия!$A$6:$AJ$6</definedName>
    <definedName name="_xlnm._FilterDatabase" localSheetId="13" hidden="1">УЗИ!$A$6:$AP$121</definedName>
    <definedName name="_xlnm._FilterDatabase" localSheetId="3" hidden="1">ЭКО!$A$6:$AM$6</definedName>
    <definedName name="_xlnm._FilterDatabase" localSheetId="14" hidden="1">Эндоскопия!$A$6:$AP$113</definedName>
    <definedName name="_xlnm._FilterDatabase">фин+объемы [1]АПП!$A$5:$AU$10418</definedName>
    <definedName name="Z_04883614_6FD7_4B53_A9AB_ECFFCCCD4607_.wvu.FilterData" localSheetId="1" hidden="1">ВМП!$A$6:$H$44</definedName>
    <definedName name="Z_04883614_6FD7_4B53_A9AB_ECFFCCCD4607_.wvu.FilterData" localSheetId="2" hidden="1">'Дневной стационар'!$A$6:$H$367</definedName>
    <definedName name="Z_04883614_6FD7_4B53_A9AB_ECFFCCCD4607_.wvu.FilterData" localSheetId="0" hidden="1">'Круглосуточный стационар'!$A$6:$H$292</definedName>
    <definedName name="Z_0BF1B18C_0CF0_44AE_B4E4_FACCD28AA6F3_.wvu.FilterData" localSheetId="1" hidden="1">ВМП!$A$6:$H$44</definedName>
    <definedName name="Z_0BF1B18C_0CF0_44AE_B4E4_FACCD28AA6F3_.wvu.FilterData" localSheetId="2" hidden="1">'Дневной стационар'!$A$6:$H$367</definedName>
    <definedName name="Z_0BF1B18C_0CF0_44AE_B4E4_FACCD28AA6F3_.wvu.FilterData" localSheetId="0" hidden="1">'Круглосуточный стационар'!$A$6:$H$292</definedName>
    <definedName name="Z_28181EE5_E0C5_498E_80DF_92EB04736628_.wvu.FilterData" localSheetId="2" hidden="1">'Дневной стационар'!$A$6:$H$6</definedName>
    <definedName name="Z_34F4691A_1637_4C24_92B6_D3689123185D_.wvu.FilterData" localSheetId="2" hidden="1">'Дневной стационар'!$A$6:$H$6</definedName>
    <definedName name="Z_34F4691A_1637_4C24_92B6_D3689123185D_.wvu.FilterData" localSheetId="0" hidden="1">'Круглосуточный стационар'!$A$6:$H$6</definedName>
    <definedName name="Z_351E3F32_BA9C_4F5B_A0E2_C5A2ABD0376B_.wvu.FilterData" localSheetId="0" hidden="1">'Круглосуточный стационар'!$A$6:$H$6</definedName>
    <definedName name="Z_3A6C13AC_4E0F_4940_90BB_A3520E545274_.wvu.FilterData" localSheetId="1" hidden="1">ВМП!$A$6:$H$44</definedName>
    <definedName name="Z_3A6C13AC_4E0F_4940_90BB_A3520E545274_.wvu.FilterData" localSheetId="2" hidden="1">'Дневной стационар'!$A$6:$H$367</definedName>
    <definedName name="Z_3A6C13AC_4E0F_4940_90BB_A3520E545274_.wvu.FilterData" localSheetId="0" hidden="1">'Круглосуточный стационар'!$A$6:$H$292</definedName>
    <definedName name="Z_3A7C223C_D1B4_4553_8B3A_2D2965BCF60A_.wvu.FilterData" localSheetId="1" hidden="1">ВМП!$A$6:$H$44</definedName>
    <definedName name="Z_3A7C223C_D1B4_4553_8B3A_2D2965BCF60A_.wvu.FilterData" localSheetId="2" hidden="1">'Дневной стационар'!$A$6:$H$367</definedName>
    <definedName name="Z_3A7C223C_D1B4_4553_8B3A_2D2965BCF60A_.wvu.FilterData" localSheetId="0" hidden="1">'Круглосуточный стационар'!$A$6:$H$292</definedName>
    <definedName name="Z_51BC30E2_795E_4E95_B204_818A83D6F970_.wvu.FilterData" localSheetId="1" hidden="1">ВМП!$A$6:$H$44</definedName>
    <definedName name="Z_51BC30E2_795E_4E95_B204_818A83D6F970_.wvu.FilterData" localSheetId="2" hidden="1">'Дневной стационар'!$A$6:$H$367</definedName>
    <definedName name="Z_51BC30E2_795E_4E95_B204_818A83D6F970_.wvu.FilterData" localSheetId="0" hidden="1">'Круглосуточный стационар'!$A$6:$H$6</definedName>
    <definedName name="Z_5208700B_9BF7_4586_8B7B_D86A6EF79A72_.wvu.FilterData" localSheetId="1" hidden="1">ВМП!$A$4:$H$42</definedName>
    <definedName name="Z_5208700B_9BF7_4586_8B7B_D86A6EF79A72_.wvu.FilterData" localSheetId="2" hidden="1">'Дневной стационар'!$A$6:$H$367</definedName>
    <definedName name="Z_68898C38_DB84_431F_B7FB_805ACAD16248_.wvu.FilterData" localSheetId="1" hidden="1">ВМП!$A$6:$H$44</definedName>
    <definedName name="Z_68898C38_DB84_431F_B7FB_805ACAD16248_.wvu.FilterData" localSheetId="2" hidden="1">'Дневной стационар'!$A$6:$H$367</definedName>
    <definedName name="Z_68898C38_DB84_431F_B7FB_805ACAD16248_.wvu.FilterData" localSheetId="0" hidden="1">'Круглосуточный стационар'!$A$6:$H$292</definedName>
    <definedName name="Z_6924C9E4_8B1E_478E_B761_4499919451ED_.wvu.FilterData" localSheetId="1" hidden="1">ВМП!$A$6:$H$44</definedName>
    <definedName name="Z_6924C9E4_8B1E_478E_B761_4499919451ED_.wvu.FilterData" localSheetId="2" hidden="1">'Дневной стационар'!$A$6:$H$367</definedName>
    <definedName name="Z_6924C9E4_8B1E_478E_B761_4499919451ED_.wvu.FilterData" localSheetId="0" hidden="1">'Круглосуточный стационар'!$A$6:$H$6</definedName>
    <definedName name="Z_73FB4389_870D_4631_BB77_E7C48C680E07_.wvu.FilterData" localSheetId="1" hidden="1">ВМП!$A$6:$H$6</definedName>
    <definedName name="Z_73FB4389_870D_4631_BB77_E7C48C680E07_.wvu.FilterData" localSheetId="2" hidden="1">'Дневной стационар'!$A$6:$H$6</definedName>
    <definedName name="Z_73FB4389_870D_4631_BB77_E7C48C680E07_.wvu.FilterData" localSheetId="0" hidden="1">'Круглосуточный стационар'!$A$6:$H$6</definedName>
    <definedName name="Z_82794A64_EED8_4581_AB09_6FED6AAA894B_.wvu.FilterData" localSheetId="1" hidden="1">ВМП!$A$6:$H$6</definedName>
    <definedName name="Z_8777C987_C1B9_4C05_BD1A_63370C121BEE_.wvu.FilterData" localSheetId="1" hidden="1">ВМП!$A$6:$H$6</definedName>
    <definedName name="Z_8777C987_C1B9_4C05_BD1A_63370C121BEE_.wvu.FilterData" localSheetId="2" hidden="1">'Дневной стационар'!$A$6:$H$6</definedName>
    <definedName name="Z_8777C987_C1B9_4C05_BD1A_63370C121BEE_.wvu.FilterData" localSheetId="0" hidden="1">'Круглосуточный стационар'!$A$6:$H$6</definedName>
    <definedName name="Z_A069EFE6_F60F_4656_938E_0D1C8A51EB5E_.wvu.FilterData" localSheetId="2" hidden="1">'Дневной стационар'!$A$6:$H$6</definedName>
    <definedName name="Z_A51C287D_C985_4571_8016_2795F3EA6E16_.wvu.FilterData" localSheetId="2" hidden="1">'Дневной стационар'!$A$6:$H$6</definedName>
    <definedName name="Z_A6498991_3F88_4659_908C_674017F9B15B_.wvu.FilterData" localSheetId="0" hidden="1">'Круглосуточный стационар'!$A$6:$H$6</definedName>
    <definedName name="Z_A98FAF14_541F_4F63_9A11_5D5E3718CCE1_.wvu.FilterData" localSheetId="1" hidden="1">ВМП!$A$6:$H$44</definedName>
    <definedName name="Z_A98FAF14_541F_4F63_9A11_5D5E3718CCE1_.wvu.FilterData" localSheetId="2" hidden="1">'Дневной стационар'!$A$6:$H$367</definedName>
    <definedName name="Z_A98FAF14_541F_4F63_9A11_5D5E3718CCE1_.wvu.FilterData" localSheetId="0" hidden="1">'Круглосуточный стационар'!$A$6:$H$292</definedName>
    <definedName name="Z_ADA1942D_2B80_449A_BA1B_BABFF47EB7B5_.wvu.FilterData" localSheetId="2" hidden="1">'Дневной стационар'!$A$6:$H$6</definedName>
    <definedName name="Z_AE1BA67E_6559_4DC6_8737_C3127296BA9C_.wvu.FilterData" localSheetId="1" hidden="1">ВМП!$A$6:$H$6</definedName>
    <definedName name="Z_AE1BA67E_6559_4DC6_8737_C3127296BA9C_.wvu.FilterData" localSheetId="2" hidden="1">'Дневной стационар'!$A$6:$H$6</definedName>
    <definedName name="Z_AE1BA67E_6559_4DC6_8737_C3127296BA9C_.wvu.FilterData" localSheetId="0" hidden="1">'Круглосуточный стационар'!$A$6:$H$6</definedName>
    <definedName name="Z_B464BFEF_746B_4CF8_BD65_531E80E6EE14_.wvu.FilterData" localSheetId="1" hidden="1">ВМП!$A$6:$H$44</definedName>
    <definedName name="Z_B464BFEF_746B_4CF8_BD65_531E80E6EE14_.wvu.FilterData" localSheetId="2" hidden="1">'Дневной стационар'!$A$6:$H$367</definedName>
    <definedName name="Z_B464BFEF_746B_4CF8_BD65_531E80E6EE14_.wvu.FilterData" localSheetId="0" hidden="1">'Круглосуточный стационар'!$A$6:$H$292</definedName>
    <definedName name="Z_DC5F69B3_87F1_4C8A_A0A1_9981906C47CE_.wvu.FilterData" localSheetId="1" hidden="1">ВМП!$A$6:$H$44</definedName>
    <definedName name="Z_DC5F69B3_87F1_4C8A_A0A1_9981906C47CE_.wvu.FilterData" localSheetId="2" hidden="1">'Дневной стационар'!$A$6:$H$367</definedName>
    <definedName name="Z_DC5F69B3_87F1_4C8A_A0A1_9981906C47CE_.wvu.FilterData" localSheetId="0" hidden="1">'Круглосуточный стационар'!$A$6:$H$292</definedName>
    <definedName name="Z_F8D4B7E4_4637_40BD_82B2_D197CCE19299_.wvu.FilterData" localSheetId="2" hidden="1">'Дневной стационар'!$A$6:$H$6</definedName>
    <definedName name="Z_FE55F879_F83D_417D_8228_94137648C724_.wvu.FilterData" localSheetId="2" hidden="1">'Дневной стационар'!$A$6:$H$6</definedName>
    <definedName name="б" localSheetId="10">#REF!</definedName>
    <definedName name="б" localSheetId="1">#REF!</definedName>
    <definedName name="б" localSheetId="15">#REF!</definedName>
    <definedName name="б" localSheetId="4">#REF!</definedName>
    <definedName name="б" localSheetId="2">#REF!</definedName>
    <definedName name="б" localSheetId="0">#REF!</definedName>
    <definedName name="б" localSheetId="7">#REF!</definedName>
    <definedName name="б" localSheetId="16">#REF!</definedName>
    <definedName name="б" localSheetId="8">#REF!</definedName>
    <definedName name="б" localSheetId="12">#REF!</definedName>
    <definedName name="б" localSheetId="17">#REF!</definedName>
    <definedName name="б" localSheetId="11">#REF!</definedName>
    <definedName name="б" localSheetId="9">#REF!</definedName>
    <definedName name="б" localSheetId="13">#REF!</definedName>
    <definedName name="б" localSheetId="3">#REF!</definedName>
    <definedName name="б" localSheetId="14">#REF!</definedName>
    <definedName name="б">#REF!</definedName>
    <definedName name="_xlnm.Database" localSheetId="10">#REF!</definedName>
    <definedName name="_xlnm.Database" localSheetId="1">#REF!</definedName>
    <definedName name="_xlnm.Database" localSheetId="15">#REF!</definedName>
    <definedName name="_xlnm.Database" localSheetId="4">#REF!</definedName>
    <definedName name="_xlnm.Database" localSheetId="2">#REF!</definedName>
    <definedName name="_xlnm.Database" localSheetId="0">#REF!</definedName>
    <definedName name="_xlnm.Database" localSheetId="7">#REF!</definedName>
    <definedName name="_xlnm.Database" localSheetId="16">#REF!</definedName>
    <definedName name="_xlnm.Database" localSheetId="8">#REF!</definedName>
    <definedName name="_xlnm.Database" localSheetId="12">#REF!</definedName>
    <definedName name="_xlnm.Database" localSheetId="17">#REF!</definedName>
    <definedName name="_xlnm.Database" localSheetId="11">#REF!</definedName>
    <definedName name="_xlnm.Database" localSheetId="9">#REF!</definedName>
    <definedName name="_xlnm.Database" localSheetId="13">#REF!</definedName>
    <definedName name="_xlnm.Database" localSheetId="3">#REF!</definedName>
    <definedName name="_xlnm.Database" localSheetId="14">#REF!</definedName>
    <definedName name="_xlnm.Database">#REF!</definedName>
    <definedName name="вмп" localSheetId="10">#REF!</definedName>
    <definedName name="вмп" localSheetId="1">#REF!</definedName>
    <definedName name="вмп" localSheetId="15">#REF!</definedName>
    <definedName name="вмп" localSheetId="4">#REF!</definedName>
    <definedName name="вмп" localSheetId="2">#REF!</definedName>
    <definedName name="вмп" localSheetId="0">#REF!</definedName>
    <definedName name="вмп" localSheetId="7">#REF!</definedName>
    <definedName name="вмп" localSheetId="16">#REF!</definedName>
    <definedName name="вмп" localSheetId="8">#REF!</definedName>
    <definedName name="вмп" localSheetId="12">#REF!</definedName>
    <definedName name="вмп" localSheetId="17">#REF!</definedName>
    <definedName name="вмп" localSheetId="11">#REF!</definedName>
    <definedName name="вмп" localSheetId="9">#REF!</definedName>
    <definedName name="вмп" localSheetId="13">#REF!</definedName>
    <definedName name="вмп" localSheetId="3">#REF!</definedName>
    <definedName name="вмп" localSheetId="14">#REF!</definedName>
    <definedName name="вмп">#REF!</definedName>
    <definedName name="Зап">#N/A</definedName>
    <definedName name="Запрос11">#N/A</definedName>
    <definedName name="Запрос8">#N/A</definedName>
    <definedName name="запрс9" localSheetId="10">#REF!</definedName>
    <definedName name="запрс9" localSheetId="1">#REF!</definedName>
    <definedName name="запрс9" localSheetId="15">#REF!</definedName>
    <definedName name="запрс9" localSheetId="4">#REF!</definedName>
    <definedName name="запрс9" localSheetId="2">#REF!</definedName>
    <definedName name="запрс9" localSheetId="0">#REF!</definedName>
    <definedName name="запрс9" localSheetId="7">#REF!</definedName>
    <definedName name="запрс9" localSheetId="16">#REF!</definedName>
    <definedName name="запрс9" localSheetId="8">#REF!</definedName>
    <definedName name="запрс9" localSheetId="12">#REF!</definedName>
    <definedName name="запрс9" localSheetId="17">#REF!</definedName>
    <definedName name="запрс9" localSheetId="11">#REF!</definedName>
    <definedName name="запрс9" localSheetId="9">#REF!</definedName>
    <definedName name="запрс9" localSheetId="13">#REF!</definedName>
    <definedName name="запрс9" localSheetId="3">#REF!</definedName>
    <definedName name="запрс9" localSheetId="14">#REF!</definedName>
    <definedName name="запрс9">#REF!</definedName>
    <definedName name="комиссия" localSheetId="10">фин+объемы [1]АПП!$A$5:$AU$10418</definedName>
    <definedName name="комиссия" localSheetId="1">фин+объемы [1]АПП!$A$5:$AU$10418</definedName>
    <definedName name="комиссия" localSheetId="15">фин+объемы [1]АПП!$A$5:$AU$10418</definedName>
    <definedName name="комиссия" localSheetId="4">фин+объемы [1]АПП!$A$5:$AU$10418</definedName>
    <definedName name="комиссия" localSheetId="2">фин+объемы [1]АПП!$A$5:$AU$10418</definedName>
    <definedName name="комиссия" localSheetId="0">фин+объемы [1]АПП!$A$5:$AU$10418</definedName>
    <definedName name="комиссия" localSheetId="7">фин+объемы [1]АПП!$A$5:$AU$10418</definedName>
    <definedName name="комиссия" localSheetId="16">фин+объемы [1]АПП!$A$5:$AU$10418</definedName>
    <definedName name="комиссия" localSheetId="8">фин+объемы [1]АПП!$A$5:$AU$10418</definedName>
    <definedName name="комиссия" localSheetId="12">фин+объемы [1]АПП!$A$5:$AU$10418</definedName>
    <definedName name="комиссия" localSheetId="17">фин+объемы [1]АПП!$A$5:$AU$10418</definedName>
    <definedName name="комиссия" localSheetId="11">фин+объемы [1]АПП!$A$5:$AU$10418</definedName>
    <definedName name="комиссия" localSheetId="9">фин+объемы [1]АПП!$A$5:$AU$10418</definedName>
    <definedName name="комиссия" localSheetId="13">фин+объемы [1]АПП!$A$5:$AU$10418</definedName>
    <definedName name="комиссия" localSheetId="3">фин+объемы [1]АПП!$A$5:$AU$10418</definedName>
    <definedName name="комиссия" localSheetId="14">фин+объемы [1]АПП!$A$5:$AU$10418</definedName>
    <definedName name="комиссия">фин+объемы [1]АПП!$A$5:$AU$10418</definedName>
    <definedName name="л" localSheetId="10">#REF!</definedName>
    <definedName name="л" localSheetId="1">#REF!</definedName>
    <definedName name="л" localSheetId="15">#REF!</definedName>
    <definedName name="л" localSheetId="4">#REF!</definedName>
    <definedName name="л" localSheetId="2">#REF!</definedName>
    <definedName name="л" localSheetId="0">#REF!</definedName>
    <definedName name="л" localSheetId="7">#REF!</definedName>
    <definedName name="л" localSheetId="16">#REF!</definedName>
    <definedName name="л" localSheetId="8">#REF!</definedName>
    <definedName name="л" localSheetId="12">#REF!</definedName>
    <definedName name="л" localSheetId="17">#REF!</definedName>
    <definedName name="л" localSheetId="11">#REF!</definedName>
    <definedName name="л" localSheetId="9">#REF!</definedName>
    <definedName name="л" localSheetId="13">#REF!</definedName>
    <definedName name="л" localSheetId="3">#REF!</definedName>
    <definedName name="л" localSheetId="14">#REF!</definedName>
    <definedName name="л">#REF!</definedName>
    <definedName name="пррр">#N/A</definedName>
    <definedName name="р" localSheetId="10">#REF!</definedName>
    <definedName name="р" localSheetId="1">#REF!</definedName>
    <definedName name="р" localSheetId="15">#REF!</definedName>
    <definedName name="р" localSheetId="4">#REF!</definedName>
    <definedName name="р" localSheetId="2">#REF!</definedName>
    <definedName name="р" localSheetId="0">#REF!</definedName>
    <definedName name="р" localSheetId="7">#REF!</definedName>
    <definedName name="р" localSheetId="16">#REF!</definedName>
    <definedName name="р" localSheetId="8">#REF!</definedName>
    <definedName name="р" localSheetId="12">#REF!</definedName>
    <definedName name="р" localSheetId="17">#REF!</definedName>
    <definedName name="р" localSheetId="11">#REF!</definedName>
    <definedName name="р" localSheetId="9">#REF!</definedName>
    <definedName name="р" localSheetId="13">#REF!</definedName>
    <definedName name="р" localSheetId="3">#REF!</definedName>
    <definedName name="р" localSheetId="14">#REF!</definedName>
    <definedName name="р">#REF!</definedName>
    <definedName name="справочник_МО_2015" localSheetId="10">#REF!</definedName>
    <definedName name="справочник_МО_2015" localSheetId="1">#REF!</definedName>
    <definedName name="справочник_МО_2015" localSheetId="15">#REF!</definedName>
    <definedName name="справочник_МО_2015" localSheetId="4">#REF!</definedName>
    <definedName name="справочник_МО_2015" localSheetId="2">#REF!</definedName>
    <definedName name="справочник_МО_2015" localSheetId="0">#REF!</definedName>
    <definedName name="справочник_МО_2015" localSheetId="7">#REF!</definedName>
    <definedName name="справочник_МО_2015" localSheetId="16">#REF!</definedName>
    <definedName name="справочник_МО_2015" localSheetId="8">#REF!</definedName>
    <definedName name="справочник_МО_2015" localSheetId="12">#REF!</definedName>
    <definedName name="справочник_МО_2015" localSheetId="17">#REF!</definedName>
    <definedName name="справочник_МО_2015" localSheetId="11">#REF!</definedName>
    <definedName name="справочник_МО_2015" localSheetId="9">#REF!</definedName>
    <definedName name="справочник_МО_2015" localSheetId="13">#REF!</definedName>
    <definedName name="справочник_МО_2015" localSheetId="3">#REF!</definedName>
    <definedName name="справочник_МО_2015" localSheetId="14">#REF!</definedName>
    <definedName name="справочник_МО_2015">#REF!</definedName>
    <definedName name="т" localSheetId="10">#REF!</definedName>
    <definedName name="т" localSheetId="1">#REF!</definedName>
    <definedName name="т" localSheetId="15">#REF!</definedName>
    <definedName name="т" localSheetId="2">#REF!</definedName>
    <definedName name="т" localSheetId="0">#REF!</definedName>
    <definedName name="т" localSheetId="7">#REF!</definedName>
    <definedName name="т" localSheetId="16">#REF!</definedName>
    <definedName name="т" localSheetId="8">#REF!</definedName>
    <definedName name="т" localSheetId="12">#REF!</definedName>
    <definedName name="т" localSheetId="17">#REF!</definedName>
    <definedName name="т" localSheetId="11">#REF!</definedName>
    <definedName name="т" localSheetId="9">#REF!</definedName>
    <definedName name="т" localSheetId="13">#REF!</definedName>
    <definedName name="т" localSheetId="14">#REF!</definedName>
    <definedName name="т">#REF!</definedName>
    <definedName name="тан" localSheetId="10">#REF!</definedName>
    <definedName name="тан" localSheetId="1">#REF!</definedName>
    <definedName name="тан" localSheetId="15">#REF!</definedName>
    <definedName name="тан" localSheetId="2">#REF!</definedName>
    <definedName name="тан" localSheetId="0">#REF!</definedName>
    <definedName name="тан" localSheetId="7">#REF!</definedName>
    <definedName name="тан" localSheetId="16">#REF!</definedName>
    <definedName name="тан" localSheetId="8">#REF!</definedName>
    <definedName name="тан" localSheetId="12">#REF!</definedName>
    <definedName name="тан" localSheetId="17">#REF!</definedName>
    <definedName name="тан" localSheetId="11">#REF!</definedName>
    <definedName name="тан" localSheetId="9">#REF!</definedName>
    <definedName name="тан" localSheetId="13">#REF!</definedName>
    <definedName name="тан" localSheetId="14">#REF!</definedName>
    <definedName name="тан">#REF!</definedName>
    <definedName name="цццц">#N/A</definedName>
    <definedName name="щщщ" localSheetId="10">#REF!</definedName>
    <definedName name="щщщ" localSheetId="1">#REF!</definedName>
    <definedName name="щщщ" localSheetId="15">#REF!</definedName>
    <definedName name="щщщ" localSheetId="4">#REF!</definedName>
    <definedName name="щщщ" localSheetId="2">#REF!</definedName>
    <definedName name="щщщ" localSheetId="0">#REF!</definedName>
    <definedName name="щщщ" localSheetId="7">#REF!</definedName>
    <definedName name="щщщ" localSheetId="16">#REF!</definedName>
    <definedName name="щщщ" localSheetId="8">#REF!</definedName>
    <definedName name="щщщ" localSheetId="12">#REF!</definedName>
    <definedName name="щщщ" localSheetId="17">#REF!</definedName>
    <definedName name="щщщ" localSheetId="11">#REF!</definedName>
    <definedName name="щщщ" localSheetId="9">#REF!</definedName>
    <definedName name="щщщ" localSheetId="13">#REF!</definedName>
    <definedName name="щщщ" localSheetId="3">#REF!</definedName>
    <definedName name="щщщ" localSheetId="14">#REF!</definedName>
    <definedName name="щщщ">#REF!</definedName>
    <definedName name="ЭЭЭ" localSheetId="10">#REF!</definedName>
    <definedName name="ЭЭЭ" localSheetId="1">#REF!</definedName>
    <definedName name="ЭЭЭ" localSheetId="15">#REF!</definedName>
    <definedName name="ЭЭЭ" localSheetId="4">#REF!</definedName>
    <definedName name="ЭЭЭ" localSheetId="2">#REF!</definedName>
    <definedName name="ЭЭЭ" localSheetId="0">#REF!</definedName>
    <definedName name="ЭЭЭ" localSheetId="7">#REF!</definedName>
    <definedName name="ЭЭЭ" localSheetId="16">#REF!</definedName>
    <definedName name="ЭЭЭ" localSheetId="8">#REF!</definedName>
    <definedName name="ЭЭЭ" localSheetId="12">#REF!</definedName>
    <definedName name="ЭЭЭ" localSheetId="17">#REF!</definedName>
    <definedName name="ЭЭЭ" localSheetId="11">#REF!</definedName>
    <definedName name="ЭЭЭ" localSheetId="9">#REF!</definedName>
    <definedName name="ЭЭЭ" localSheetId="13">#REF!</definedName>
    <definedName name="ЭЭЭ" localSheetId="3">#REF!</definedName>
    <definedName name="ЭЭЭ" localSheetId="14">#REF!</definedName>
    <definedName name="ЭЭЭ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1" l="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J15" i="11"/>
  <c r="G15" i="11"/>
  <c r="H14" i="11"/>
  <c r="I14" i="11"/>
  <c r="J14" i="11"/>
  <c r="K14" i="11"/>
  <c r="L14" i="11"/>
  <c r="M14" i="11"/>
  <c r="S14" i="11"/>
  <c r="Y14" i="11"/>
  <c r="AE14" i="11"/>
  <c r="H66" i="12"/>
  <c r="I66" i="12"/>
  <c r="J66" i="12"/>
  <c r="K66" i="12"/>
  <c r="L66" i="12"/>
  <c r="M66" i="12"/>
  <c r="N66" i="12"/>
  <c r="O66" i="12"/>
  <c r="P66" i="12"/>
  <c r="Q66" i="12"/>
  <c r="R66" i="12"/>
  <c r="S66" i="12"/>
  <c r="T66" i="12"/>
  <c r="U66" i="12"/>
  <c r="V66" i="12"/>
  <c r="W66" i="12"/>
  <c r="X66" i="12"/>
  <c r="Y66" i="12"/>
  <c r="Z66" i="12"/>
  <c r="AA66" i="12"/>
  <c r="AB66" i="12"/>
  <c r="AC66" i="12"/>
  <c r="AD66" i="12"/>
  <c r="AE66" i="12"/>
  <c r="AF66" i="12"/>
  <c r="AG66" i="12"/>
  <c r="AH66" i="12"/>
  <c r="AI66" i="12"/>
  <c r="AJ66" i="12"/>
  <c r="G66" i="12"/>
  <c r="H65" i="12"/>
  <c r="I65" i="12"/>
  <c r="J65" i="12"/>
  <c r="K65" i="12"/>
  <c r="L65" i="12"/>
  <c r="M65" i="12"/>
  <c r="S65" i="12"/>
  <c r="Y65" i="12"/>
  <c r="AE65" i="12"/>
  <c r="AF89" i="4"/>
  <c r="AG89" i="4"/>
  <c r="AH89" i="4"/>
  <c r="AI89" i="4"/>
  <c r="AJ89" i="4"/>
  <c r="H89" i="4"/>
  <c r="I89" i="4"/>
  <c r="J89" i="4"/>
  <c r="K89" i="4"/>
  <c r="L89" i="4"/>
  <c r="M89" i="4"/>
  <c r="N89" i="4"/>
  <c r="O89" i="4"/>
  <c r="P89" i="4"/>
  <c r="Q89" i="4"/>
  <c r="R89" i="4"/>
  <c r="S89" i="4"/>
  <c r="T89" i="4"/>
  <c r="U89" i="4"/>
  <c r="V89" i="4"/>
  <c r="W89" i="4"/>
  <c r="X89" i="4"/>
  <c r="Y89" i="4"/>
  <c r="Z89" i="4"/>
  <c r="AA89" i="4"/>
  <c r="AB89" i="4"/>
  <c r="AC89" i="4"/>
  <c r="AD89" i="4"/>
  <c r="AE89" i="4"/>
  <c r="G89" i="4"/>
  <c r="H88" i="4"/>
  <c r="I88" i="4"/>
  <c r="J88" i="4"/>
  <c r="K88" i="4"/>
  <c r="L88" i="4"/>
  <c r="M88" i="4"/>
  <c r="S88" i="4"/>
  <c r="Y88" i="4"/>
  <c r="AE88" i="4"/>
  <c r="J370" i="3"/>
  <c r="K370" i="3"/>
  <c r="L370" i="3"/>
  <c r="M370" i="3"/>
  <c r="N370" i="3"/>
  <c r="O370" i="3"/>
  <c r="U370" i="3"/>
  <c r="AA370" i="3"/>
  <c r="AG370" i="3"/>
  <c r="J371" i="3"/>
  <c r="K371" i="3"/>
  <c r="L371" i="3"/>
  <c r="M371" i="3"/>
  <c r="N371" i="3"/>
  <c r="O371" i="3"/>
  <c r="U371" i="3"/>
  <c r="AA371" i="3"/>
  <c r="AG371" i="3"/>
  <c r="J368" i="3"/>
  <c r="K368" i="3"/>
  <c r="L368" i="3"/>
  <c r="M368" i="3"/>
  <c r="N368" i="3"/>
  <c r="O368" i="3"/>
  <c r="U368" i="3"/>
  <c r="AA368" i="3"/>
  <c r="AG368" i="3"/>
  <c r="J369" i="3"/>
  <c r="K369" i="3"/>
  <c r="L369" i="3"/>
  <c r="M369" i="3"/>
  <c r="N369" i="3"/>
  <c r="O369" i="3"/>
  <c r="U369" i="3"/>
  <c r="AA369" i="3"/>
  <c r="AG369" i="3"/>
  <c r="I371" i="3" l="1"/>
  <c r="I370" i="3"/>
  <c r="G14" i="11"/>
  <c r="G65" i="12"/>
  <c r="G88" i="4"/>
  <c r="I368" i="3"/>
  <c r="I369" i="3"/>
  <c r="M14" i="9" l="1"/>
  <c r="N14" i="9"/>
  <c r="O14" i="9"/>
  <c r="P14" i="9"/>
  <c r="Q14" i="9"/>
  <c r="R14" i="9"/>
  <c r="T14" i="9"/>
  <c r="U14" i="9"/>
  <c r="V14" i="9"/>
  <c r="W14" i="9"/>
  <c r="X14" i="9"/>
  <c r="Z14" i="9"/>
  <c r="AA14" i="9"/>
  <c r="AB14" i="9"/>
  <c r="AC14" i="9"/>
  <c r="AD14" i="9"/>
  <c r="AF14" i="9"/>
  <c r="AG14" i="9"/>
  <c r="AH14" i="9"/>
  <c r="AI14" i="9"/>
  <c r="AJ14" i="9"/>
  <c r="AB374" i="3" l="1"/>
  <c r="AC374" i="3"/>
  <c r="AD374" i="3"/>
  <c r="AE374" i="3"/>
  <c r="AF374" i="3"/>
  <c r="AH374" i="3"/>
  <c r="AI374" i="3"/>
  <c r="AJ374" i="3"/>
  <c r="AK374" i="3"/>
  <c r="AL374" i="3"/>
  <c r="P374" i="3"/>
  <c r="Q374" i="3"/>
  <c r="R374" i="3"/>
  <c r="S374" i="3"/>
  <c r="T374" i="3"/>
  <c r="V374" i="3"/>
  <c r="W374" i="3"/>
  <c r="X374" i="3"/>
  <c r="Y374" i="3"/>
  <c r="Z374" i="3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M11" i="11" l="1"/>
  <c r="I12" i="11"/>
  <c r="M12" i="11"/>
  <c r="M13" i="11"/>
  <c r="I13" i="11"/>
  <c r="J13" i="11"/>
  <c r="L13" i="11"/>
  <c r="S11" i="11"/>
  <c r="H12" i="11"/>
  <c r="Y11" i="11"/>
  <c r="L11" i="11"/>
  <c r="Y12" i="11"/>
  <c r="Y13" i="11"/>
  <c r="AE11" i="11"/>
  <c r="AE12" i="11"/>
  <c r="AE13" i="11"/>
  <c r="H11" i="11"/>
  <c r="I11" i="11"/>
  <c r="K11" i="11"/>
  <c r="J12" i="11"/>
  <c r="L12" i="11"/>
  <c r="H13" i="11"/>
  <c r="K13" i="11"/>
  <c r="H59" i="12"/>
  <c r="H60" i="12"/>
  <c r="I61" i="12"/>
  <c r="J61" i="12"/>
  <c r="H62" i="12"/>
  <c r="J62" i="12"/>
  <c r="M62" i="12"/>
  <c r="M63" i="12"/>
  <c r="K63" i="12"/>
  <c r="L63" i="12"/>
  <c r="M64" i="12"/>
  <c r="J59" i="12"/>
  <c r="I60" i="12"/>
  <c r="J60" i="12"/>
  <c r="S60" i="12"/>
  <c r="S61" i="12"/>
  <c r="K61" i="12"/>
  <c r="S62" i="12"/>
  <c r="S63" i="12"/>
  <c r="H64" i="12"/>
  <c r="S64" i="12"/>
  <c r="K64" i="12"/>
  <c r="AE60" i="12"/>
  <c r="AE61" i="12"/>
  <c r="AE64" i="12"/>
  <c r="I59" i="12"/>
  <c r="K59" i="12"/>
  <c r="L59" i="12"/>
  <c r="Y59" i="12"/>
  <c r="L60" i="12"/>
  <c r="M60" i="12"/>
  <c r="Y60" i="12"/>
  <c r="H61" i="12"/>
  <c r="M61" i="12"/>
  <c r="Y61" i="12"/>
  <c r="I62" i="12"/>
  <c r="L62" i="12"/>
  <c r="Y62" i="12"/>
  <c r="AE62" i="12"/>
  <c r="I63" i="12"/>
  <c r="J63" i="12"/>
  <c r="M112" i="13"/>
  <c r="H112" i="13"/>
  <c r="S112" i="13"/>
  <c r="K112" i="13"/>
  <c r="L112" i="13"/>
  <c r="N113" i="13"/>
  <c r="J112" i="13"/>
  <c r="S12" i="11" l="1"/>
  <c r="G12" i="11" s="1"/>
  <c r="J11" i="11"/>
  <c r="S13" i="11"/>
  <c r="G13" i="11" s="1"/>
  <c r="K12" i="11"/>
  <c r="G11" i="11"/>
  <c r="K62" i="12"/>
  <c r="M59" i="12"/>
  <c r="L64" i="12"/>
  <c r="H63" i="12"/>
  <c r="G63" i="12" s="1"/>
  <c r="S59" i="12"/>
  <c r="K60" i="12"/>
  <c r="G60" i="12" s="1"/>
  <c r="J64" i="12"/>
  <c r="Y64" i="12"/>
  <c r="Y63" i="12"/>
  <c r="G59" i="12"/>
  <c r="G62" i="12"/>
  <c r="I64" i="12"/>
  <c r="AE59" i="12"/>
  <c r="L61" i="12"/>
  <c r="G61" i="12" s="1"/>
  <c r="AE63" i="12"/>
  <c r="R113" i="13"/>
  <c r="P113" i="13"/>
  <c r="O113" i="13"/>
  <c r="Q113" i="13"/>
  <c r="X113" i="13"/>
  <c r="I112" i="13"/>
  <c r="G112" i="13" s="1"/>
  <c r="W113" i="13"/>
  <c r="V113" i="13"/>
  <c r="T113" i="13"/>
  <c r="U113" i="13"/>
  <c r="Y112" i="13"/>
  <c r="AB113" i="13"/>
  <c r="Z113" i="13"/>
  <c r="AD113" i="13"/>
  <c r="AC113" i="13"/>
  <c r="AA113" i="13"/>
  <c r="AI113" i="13"/>
  <c r="AH113" i="13"/>
  <c r="AG113" i="13"/>
  <c r="AE112" i="13"/>
  <c r="AF113" i="13"/>
  <c r="AJ113" i="13"/>
  <c r="G64" i="12" l="1"/>
  <c r="AH32" i="6" l="1"/>
  <c r="AJ32" i="6"/>
  <c r="AA32" i="6"/>
  <c r="AC32" i="6"/>
  <c r="Z32" i="6"/>
  <c r="V32" i="6"/>
  <c r="X32" i="6"/>
  <c r="O32" i="6"/>
  <c r="Q32" i="6"/>
  <c r="N32" i="6"/>
  <c r="N17" i="7"/>
  <c r="O17" i="7"/>
  <c r="P17" i="7"/>
  <c r="Q17" i="7"/>
  <c r="R17" i="7"/>
  <c r="T17" i="7"/>
  <c r="U17" i="7"/>
  <c r="V17" i="7"/>
  <c r="W17" i="7"/>
  <c r="X17" i="7"/>
  <c r="Z17" i="7"/>
  <c r="AA17" i="7"/>
  <c r="AB17" i="7"/>
  <c r="AC17" i="7"/>
  <c r="AD17" i="7"/>
  <c r="AF17" i="7"/>
  <c r="AG17" i="7"/>
  <c r="AH17" i="7"/>
  <c r="AI17" i="7"/>
  <c r="AJ17" i="7"/>
  <c r="H12" i="7"/>
  <c r="J12" i="7"/>
  <c r="L12" i="7"/>
  <c r="AE15" i="7"/>
  <c r="AE16" i="7"/>
  <c r="Y16" i="7"/>
  <c r="M12" i="7"/>
  <c r="M14" i="7"/>
  <c r="M16" i="7"/>
  <c r="I12" i="7"/>
  <c r="K12" i="7"/>
  <c r="S12" i="7"/>
  <c r="Y12" i="7"/>
  <c r="AE12" i="7"/>
  <c r="H13" i="7"/>
  <c r="J13" i="7"/>
  <c r="L13" i="7"/>
  <c r="M13" i="7"/>
  <c r="S13" i="7"/>
  <c r="AE13" i="7"/>
  <c r="I14" i="7"/>
  <c r="K14" i="7"/>
  <c r="S14" i="7"/>
  <c r="AE14" i="7"/>
  <c r="H15" i="7"/>
  <c r="J15" i="7"/>
  <c r="L15" i="7"/>
  <c r="M15" i="7"/>
  <c r="S15" i="7"/>
  <c r="Y15" i="7"/>
  <c r="I16" i="7"/>
  <c r="K16" i="7"/>
  <c r="S16" i="7"/>
  <c r="N93" i="5"/>
  <c r="O93" i="5"/>
  <c r="P93" i="5"/>
  <c r="Q93" i="5"/>
  <c r="R93" i="5"/>
  <c r="T93" i="5"/>
  <c r="U93" i="5"/>
  <c r="V93" i="5"/>
  <c r="W93" i="5"/>
  <c r="X93" i="5"/>
  <c r="Z93" i="5"/>
  <c r="AA93" i="5"/>
  <c r="AB93" i="5"/>
  <c r="AC93" i="5"/>
  <c r="AD93" i="5"/>
  <c r="AF93" i="5"/>
  <c r="AG93" i="5"/>
  <c r="AH93" i="5"/>
  <c r="AI93" i="5"/>
  <c r="AJ93" i="5"/>
  <c r="AE92" i="5"/>
  <c r="L92" i="5"/>
  <c r="S92" i="5"/>
  <c r="K92" i="5"/>
  <c r="H92" i="5"/>
  <c r="I92" i="5"/>
  <c r="J92" i="5"/>
  <c r="Y92" i="5"/>
  <c r="N28" i="23"/>
  <c r="O28" i="23"/>
  <c r="P28" i="23"/>
  <c r="Q28" i="23"/>
  <c r="R28" i="23"/>
  <c r="T28" i="23"/>
  <c r="U28" i="23"/>
  <c r="V28" i="23"/>
  <c r="W28" i="23"/>
  <c r="X28" i="23"/>
  <c r="Z28" i="23"/>
  <c r="AA28" i="23"/>
  <c r="AB28" i="23"/>
  <c r="AC28" i="23"/>
  <c r="AD28" i="23"/>
  <c r="AF28" i="23"/>
  <c r="AG28" i="23"/>
  <c r="AH28" i="23"/>
  <c r="AI28" i="23"/>
  <c r="AJ28" i="23"/>
  <c r="AE25" i="23"/>
  <c r="AE26" i="23"/>
  <c r="AE27" i="23"/>
  <c r="Y25" i="23"/>
  <c r="Y26" i="23"/>
  <c r="Y27" i="23"/>
  <c r="S25" i="23"/>
  <c r="S26" i="23"/>
  <c r="S27" i="23"/>
  <c r="H25" i="23"/>
  <c r="I25" i="23"/>
  <c r="J25" i="23"/>
  <c r="K25" i="23"/>
  <c r="L25" i="23"/>
  <c r="M25" i="23"/>
  <c r="H26" i="23"/>
  <c r="I26" i="23"/>
  <c r="J26" i="23"/>
  <c r="K26" i="23"/>
  <c r="L26" i="23"/>
  <c r="M26" i="23"/>
  <c r="H27" i="23"/>
  <c r="I27" i="23"/>
  <c r="J27" i="23"/>
  <c r="K27" i="23"/>
  <c r="L27" i="23"/>
  <c r="M27" i="23"/>
  <c r="AG230" i="3"/>
  <c r="AA230" i="3"/>
  <c r="U230" i="3"/>
  <c r="J230" i="3"/>
  <c r="K230" i="3"/>
  <c r="L230" i="3"/>
  <c r="M230" i="3"/>
  <c r="N230" i="3"/>
  <c r="O230" i="3"/>
  <c r="AG13" i="3"/>
  <c r="AA13" i="3"/>
  <c r="U13" i="3"/>
  <c r="J13" i="3"/>
  <c r="K13" i="3"/>
  <c r="L13" i="3"/>
  <c r="M13" i="3"/>
  <c r="N13" i="3"/>
  <c r="O13" i="3"/>
  <c r="AG345" i="3"/>
  <c r="AA345" i="3"/>
  <c r="U345" i="3"/>
  <c r="J345" i="3"/>
  <c r="K345" i="3"/>
  <c r="L345" i="3"/>
  <c r="M345" i="3"/>
  <c r="N345" i="3"/>
  <c r="O345" i="3"/>
  <c r="AG97" i="1"/>
  <c r="AG98" i="1"/>
  <c r="AA97" i="1"/>
  <c r="AA98" i="1"/>
  <c r="U97" i="1"/>
  <c r="U98" i="1"/>
  <c r="J97" i="1"/>
  <c r="K97" i="1"/>
  <c r="L97" i="1"/>
  <c r="M97" i="1"/>
  <c r="N97" i="1"/>
  <c r="O97" i="1"/>
  <c r="J98" i="1"/>
  <c r="K98" i="1"/>
  <c r="L98" i="1"/>
  <c r="M98" i="1"/>
  <c r="N98" i="1"/>
  <c r="O98" i="1"/>
  <c r="AG282" i="2"/>
  <c r="AG283" i="2"/>
  <c r="AG284" i="2"/>
  <c r="AG285" i="2"/>
  <c r="AG286" i="2"/>
  <c r="AG287" i="2"/>
  <c r="AG288" i="2"/>
  <c r="AG289" i="2"/>
  <c r="AG290" i="2"/>
  <c r="AA282" i="2"/>
  <c r="AA283" i="2"/>
  <c r="AA284" i="2"/>
  <c r="AA285" i="2"/>
  <c r="AA286" i="2"/>
  <c r="AA287" i="2"/>
  <c r="AA288" i="2"/>
  <c r="AA289" i="2"/>
  <c r="AA290" i="2"/>
  <c r="U282" i="2"/>
  <c r="U283" i="2"/>
  <c r="U284" i="2"/>
  <c r="U285" i="2"/>
  <c r="U286" i="2"/>
  <c r="U287" i="2"/>
  <c r="U288" i="2"/>
  <c r="U289" i="2"/>
  <c r="U290" i="2"/>
  <c r="J282" i="2"/>
  <c r="K282" i="2"/>
  <c r="L282" i="2"/>
  <c r="M282" i="2"/>
  <c r="N282" i="2"/>
  <c r="J283" i="2"/>
  <c r="K283" i="2"/>
  <c r="L283" i="2"/>
  <c r="M283" i="2"/>
  <c r="N283" i="2"/>
  <c r="J284" i="2"/>
  <c r="K284" i="2"/>
  <c r="L284" i="2"/>
  <c r="M284" i="2"/>
  <c r="N284" i="2"/>
  <c r="J285" i="2"/>
  <c r="K285" i="2"/>
  <c r="L285" i="2"/>
  <c r="M285" i="2"/>
  <c r="N285" i="2"/>
  <c r="J286" i="2"/>
  <c r="K286" i="2"/>
  <c r="L286" i="2"/>
  <c r="M286" i="2"/>
  <c r="N286" i="2"/>
  <c r="J287" i="2"/>
  <c r="K287" i="2"/>
  <c r="L287" i="2"/>
  <c r="M287" i="2"/>
  <c r="N287" i="2"/>
  <c r="J288" i="2"/>
  <c r="K288" i="2"/>
  <c r="L288" i="2"/>
  <c r="M288" i="2"/>
  <c r="N288" i="2"/>
  <c r="J289" i="2"/>
  <c r="K289" i="2"/>
  <c r="L289" i="2"/>
  <c r="M289" i="2"/>
  <c r="N289" i="2"/>
  <c r="O289" i="2"/>
  <c r="J290" i="2"/>
  <c r="K290" i="2"/>
  <c r="L290" i="2"/>
  <c r="M290" i="2"/>
  <c r="N290" i="2"/>
  <c r="O290" i="2"/>
  <c r="N374" i="3" l="1"/>
  <c r="M374" i="3"/>
  <c r="U374" i="3"/>
  <c r="AA374" i="3"/>
  <c r="O374" i="3"/>
  <c r="K374" i="3"/>
  <c r="AG374" i="3"/>
  <c r="L374" i="3"/>
  <c r="J374" i="3"/>
  <c r="I285" i="2"/>
  <c r="I286" i="2"/>
  <c r="I287" i="2"/>
  <c r="I288" i="2"/>
  <c r="I282" i="2"/>
  <c r="I283" i="2"/>
  <c r="I284" i="2"/>
  <c r="R32" i="6"/>
  <c r="P32" i="6"/>
  <c r="T32" i="6"/>
  <c r="W32" i="6"/>
  <c r="U32" i="6"/>
  <c r="AD32" i="6"/>
  <c r="AB32" i="6"/>
  <c r="AF32" i="6"/>
  <c r="AI32" i="6"/>
  <c r="AG32" i="6"/>
  <c r="L14" i="7"/>
  <c r="J14" i="7"/>
  <c r="H14" i="7"/>
  <c r="K13" i="7"/>
  <c r="I13" i="7"/>
  <c r="Y14" i="7"/>
  <c r="Y13" i="7"/>
  <c r="L16" i="7"/>
  <c r="J16" i="7"/>
  <c r="H16" i="7"/>
  <c r="G16" i="7" s="1"/>
  <c r="K15" i="7"/>
  <c r="I15" i="7"/>
  <c r="G15" i="7" s="1"/>
  <c r="G12" i="7"/>
  <c r="M92" i="5"/>
  <c r="G92" i="5"/>
  <c r="G27" i="23"/>
  <c r="G25" i="23"/>
  <c r="G26" i="23"/>
  <c r="I230" i="3"/>
  <c r="I13" i="3"/>
  <c r="I345" i="3"/>
  <c r="I98" i="1"/>
  <c r="I97" i="1"/>
  <c r="I289" i="2"/>
  <c r="I290" i="2"/>
  <c r="I374" i="3" l="1"/>
  <c r="G13" i="7"/>
  <c r="G14" i="7"/>
  <c r="P291" i="2" l="1"/>
  <c r="Q291" i="2"/>
  <c r="R291" i="2"/>
  <c r="S291" i="2"/>
  <c r="T291" i="2"/>
  <c r="V291" i="2"/>
  <c r="W291" i="2"/>
  <c r="X291" i="2"/>
  <c r="Y291" i="2"/>
  <c r="Z291" i="2"/>
  <c r="AB291" i="2"/>
  <c r="AC291" i="2"/>
  <c r="AD291" i="2"/>
  <c r="AE291" i="2"/>
  <c r="AF291" i="2"/>
  <c r="AH291" i="2"/>
  <c r="AI291" i="2"/>
  <c r="AJ291" i="2"/>
  <c r="AK291" i="2"/>
  <c r="AL291" i="2"/>
  <c r="P292" i="2"/>
  <c r="Q292" i="2"/>
  <c r="R292" i="2"/>
  <c r="S292" i="2"/>
  <c r="T292" i="2"/>
  <c r="V292" i="2"/>
  <c r="W292" i="2"/>
  <c r="X292" i="2"/>
  <c r="Y292" i="2"/>
  <c r="Z292" i="2"/>
  <c r="AB292" i="2"/>
  <c r="AC292" i="2"/>
  <c r="AD292" i="2"/>
  <c r="AE292" i="2"/>
  <c r="AF292" i="2"/>
  <c r="AH292" i="2"/>
  <c r="AI292" i="2"/>
  <c r="AJ292" i="2"/>
  <c r="AK292" i="2"/>
  <c r="AL292" i="2"/>
  <c r="H8" i="11" l="1"/>
  <c r="H9" i="11"/>
  <c r="H10" i="11"/>
  <c r="S58" i="13" l="1"/>
  <c r="N7" i="3" l="1"/>
  <c r="N8" i="3"/>
  <c r="N9" i="3"/>
  <c r="N10" i="3"/>
  <c r="N11" i="3"/>
  <c r="N12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H247" i="16" l="1"/>
  <c r="I247" i="16"/>
  <c r="J247" i="16"/>
  <c r="K247" i="16"/>
  <c r="L247" i="16"/>
  <c r="M247" i="16"/>
  <c r="S247" i="16"/>
  <c r="Y247" i="16"/>
  <c r="AE247" i="16"/>
  <c r="H210" i="16"/>
  <c r="I210" i="16"/>
  <c r="J210" i="16"/>
  <c r="K210" i="16"/>
  <c r="L210" i="16"/>
  <c r="M210" i="16"/>
  <c r="S210" i="16"/>
  <c r="Y210" i="16"/>
  <c r="AE210" i="16"/>
  <c r="H208" i="16"/>
  <c r="I208" i="16"/>
  <c r="J208" i="16"/>
  <c r="K208" i="16"/>
  <c r="L208" i="16"/>
  <c r="M208" i="16"/>
  <c r="S208" i="16"/>
  <c r="Y208" i="16"/>
  <c r="AE208" i="16"/>
  <c r="H203" i="16"/>
  <c r="I203" i="16"/>
  <c r="J203" i="16"/>
  <c r="K203" i="16"/>
  <c r="L203" i="16"/>
  <c r="M203" i="16"/>
  <c r="S203" i="16"/>
  <c r="Y203" i="16"/>
  <c r="AE203" i="16"/>
  <c r="N299" i="16"/>
  <c r="O299" i="16"/>
  <c r="P299" i="16"/>
  <c r="Q299" i="16"/>
  <c r="R299" i="16"/>
  <c r="Z299" i="16"/>
  <c r="AA299" i="16"/>
  <c r="AB299" i="16"/>
  <c r="AC299" i="16"/>
  <c r="AD299" i="16"/>
  <c r="AF299" i="16"/>
  <c r="AG299" i="16"/>
  <c r="AH299" i="16"/>
  <c r="AI299" i="16"/>
  <c r="AJ299" i="16"/>
  <c r="N176" i="21"/>
  <c r="O176" i="21"/>
  <c r="P176" i="21"/>
  <c r="Q176" i="21"/>
  <c r="R176" i="21"/>
  <c r="T176" i="21"/>
  <c r="U176" i="21"/>
  <c r="V176" i="21"/>
  <c r="W176" i="21"/>
  <c r="X176" i="21"/>
  <c r="Z176" i="21"/>
  <c r="AA176" i="21"/>
  <c r="AB176" i="21"/>
  <c r="AC176" i="21"/>
  <c r="AD176" i="21"/>
  <c r="AF176" i="21"/>
  <c r="AG176" i="21"/>
  <c r="AH176" i="21"/>
  <c r="AI176" i="21"/>
  <c r="AJ176" i="21"/>
  <c r="G203" i="16" l="1"/>
  <c r="G210" i="16"/>
  <c r="G208" i="16"/>
  <c r="G247" i="16"/>
  <c r="M58" i="12" l="1"/>
  <c r="S58" i="12"/>
  <c r="Y58" i="12"/>
  <c r="H58" i="12"/>
  <c r="I58" i="12"/>
  <c r="J58" i="12"/>
  <c r="K58" i="12"/>
  <c r="L58" i="12"/>
  <c r="N121" i="14"/>
  <c r="O121" i="14"/>
  <c r="P121" i="14"/>
  <c r="Q121" i="14"/>
  <c r="R121" i="14"/>
  <c r="T121" i="14"/>
  <c r="U121" i="14"/>
  <c r="V121" i="14"/>
  <c r="W121" i="14"/>
  <c r="X121" i="14"/>
  <c r="Z121" i="14"/>
  <c r="AA121" i="14"/>
  <c r="AB121" i="14"/>
  <c r="AC121" i="14"/>
  <c r="AD121" i="14"/>
  <c r="AG121" i="14"/>
  <c r="AH121" i="14"/>
  <c r="AI121" i="14"/>
  <c r="AJ121" i="14"/>
  <c r="AF121" i="14"/>
  <c r="Y91" i="5"/>
  <c r="AE91" i="5"/>
  <c r="I91" i="5"/>
  <c r="J91" i="5"/>
  <c r="K91" i="5"/>
  <c r="S91" i="5"/>
  <c r="L91" i="5"/>
  <c r="M91" i="5"/>
  <c r="Y84" i="4"/>
  <c r="Y85" i="4"/>
  <c r="Y86" i="4"/>
  <c r="Y87" i="4"/>
  <c r="S84" i="4"/>
  <c r="S85" i="4"/>
  <c r="S86" i="4"/>
  <c r="S87" i="4"/>
  <c r="M84" i="4"/>
  <c r="M85" i="4"/>
  <c r="M86" i="4"/>
  <c r="M87" i="4"/>
  <c r="H87" i="4"/>
  <c r="I87" i="4"/>
  <c r="J87" i="4"/>
  <c r="K87" i="4"/>
  <c r="L87" i="4"/>
  <c r="H84" i="4"/>
  <c r="I84" i="4"/>
  <c r="J84" i="4"/>
  <c r="K84" i="4"/>
  <c r="L84" i="4"/>
  <c r="H85" i="4"/>
  <c r="I85" i="4"/>
  <c r="J85" i="4"/>
  <c r="K85" i="4"/>
  <c r="L85" i="4"/>
  <c r="H86" i="4"/>
  <c r="I86" i="4"/>
  <c r="J86" i="4"/>
  <c r="K86" i="4"/>
  <c r="L86" i="4"/>
  <c r="G58" i="12" l="1"/>
  <c r="AE58" i="12"/>
  <c r="H91" i="5"/>
  <c r="G91" i="5"/>
  <c r="G87" i="4"/>
  <c r="G85" i="4"/>
  <c r="G86" i="4"/>
  <c r="G84" i="4"/>
  <c r="AE87" i="4"/>
  <c r="AE85" i="4"/>
  <c r="AE86" i="4"/>
  <c r="AE84" i="4"/>
  <c r="H8" i="15" l="1"/>
  <c r="I8" i="15"/>
  <c r="J8" i="15"/>
  <c r="K8" i="15"/>
  <c r="L8" i="15"/>
  <c r="H9" i="15"/>
  <c r="I9" i="15"/>
  <c r="J9" i="15"/>
  <c r="K9" i="15"/>
  <c r="L9" i="15"/>
  <c r="H10" i="15"/>
  <c r="I10" i="15"/>
  <c r="J10" i="15"/>
  <c r="K10" i="15"/>
  <c r="L10" i="15"/>
  <c r="H11" i="15"/>
  <c r="I11" i="15"/>
  <c r="J11" i="15"/>
  <c r="K11" i="15"/>
  <c r="L11" i="15"/>
  <c r="H12" i="15"/>
  <c r="I12" i="15"/>
  <c r="J12" i="15"/>
  <c r="K12" i="15"/>
  <c r="L12" i="15"/>
  <c r="S82" i="4" l="1"/>
  <c r="Y82" i="4"/>
  <c r="AE82" i="4"/>
  <c r="M82" i="4"/>
  <c r="L82" i="4" l="1"/>
  <c r="K82" i="4"/>
  <c r="J82" i="4"/>
  <c r="I82" i="4"/>
  <c r="H82" i="4"/>
  <c r="G82" i="4" l="1"/>
  <c r="I7" i="10" l="1"/>
  <c r="J7" i="10"/>
  <c r="K7" i="10"/>
  <c r="L7" i="10"/>
  <c r="H7" i="10"/>
  <c r="AE10" i="11" l="1"/>
  <c r="I10" i="11"/>
  <c r="J10" i="11"/>
  <c r="K10" i="11"/>
  <c r="L10" i="11"/>
  <c r="M10" i="11"/>
  <c r="S10" i="11"/>
  <c r="Y10" i="11"/>
  <c r="G10" i="11" l="1"/>
  <c r="N34" i="22" l="1"/>
  <c r="O34" i="22"/>
  <c r="P34" i="22"/>
  <c r="Q34" i="22"/>
  <c r="R34" i="22"/>
  <c r="T34" i="22"/>
  <c r="U34" i="22"/>
  <c r="V34" i="22"/>
  <c r="W34" i="22"/>
  <c r="X34" i="22"/>
  <c r="Z34" i="22"/>
  <c r="AA34" i="22"/>
  <c r="AB34" i="22"/>
  <c r="AC34" i="22"/>
  <c r="AD34" i="22"/>
  <c r="AF34" i="22"/>
  <c r="AG34" i="22"/>
  <c r="AH34" i="22"/>
  <c r="AI34" i="22"/>
  <c r="AJ34" i="22"/>
  <c r="AE7" i="10" l="1"/>
  <c r="I9" i="11" l="1"/>
  <c r="J9" i="11"/>
  <c r="K9" i="11"/>
  <c r="L9" i="11"/>
  <c r="M8" i="11"/>
  <c r="M9" i="11"/>
  <c r="S8" i="11"/>
  <c r="S9" i="11"/>
  <c r="Y8" i="11"/>
  <c r="Y9" i="11"/>
  <c r="AE8" i="11"/>
  <c r="AE9" i="11"/>
  <c r="L57" i="12"/>
  <c r="Y57" i="12"/>
  <c r="G8" i="11" l="1"/>
  <c r="G9" i="11"/>
  <c r="AE57" i="12"/>
  <c r="K57" i="12"/>
  <c r="J57" i="12"/>
  <c r="I57" i="12"/>
  <c r="M57" i="12"/>
  <c r="S57" i="12"/>
  <c r="H57" i="12"/>
  <c r="G57" i="12" l="1"/>
  <c r="O292" i="2" l="1"/>
  <c r="AE111" i="13" l="1"/>
  <c r="Y111" i="13"/>
  <c r="S111" i="13"/>
  <c r="H111" i="13"/>
  <c r="I111" i="13"/>
  <c r="J111" i="13"/>
  <c r="K111" i="13"/>
  <c r="L111" i="13"/>
  <c r="M111" i="13"/>
  <c r="G111" i="13" l="1"/>
  <c r="AG10" i="10" l="1"/>
  <c r="AH10" i="10"/>
  <c r="AI10" i="10"/>
  <c r="AJ10" i="10"/>
  <c r="AF10" i="10"/>
  <c r="AA10" i="10"/>
  <c r="AB10" i="10"/>
  <c r="AC10" i="10"/>
  <c r="AD10" i="10"/>
  <c r="Z10" i="10"/>
  <c r="U10" i="10"/>
  <c r="V10" i="10"/>
  <c r="W10" i="10"/>
  <c r="X10" i="10"/>
  <c r="T10" i="10"/>
  <c r="O10" i="10"/>
  <c r="P10" i="10"/>
  <c r="Q10" i="10"/>
  <c r="R10" i="10"/>
  <c r="N10" i="10"/>
  <c r="AE9" i="10"/>
  <c r="Y9" i="10"/>
  <c r="S9" i="10"/>
  <c r="M9" i="10"/>
  <c r="AE8" i="10"/>
  <c r="H8" i="10"/>
  <c r="I8" i="10"/>
  <c r="J8" i="10"/>
  <c r="K8" i="10"/>
  <c r="L8" i="10"/>
  <c r="H9" i="10"/>
  <c r="I9" i="10"/>
  <c r="J9" i="10"/>
  <c r="K9" i="10"/>
  <c r="L9" i="10"/>
  <c r="I10" i="10" l="1"/>
  <c r="K10" i="10"/>
  <c r="L10" i="10"/>
  <c r="J10" i="10"/>
  <c r="G9" i="10"/>
  <c r="P99" i="1"/>
  <c r="Q99" i="1"/>
  <c r="R99" i="1"/>
  <c r="S99" i="1"/>
  <c r="T99" i="1"/>
  <c r="V99" i="1"/>
  <c r="W99" i="1"/>
  <c r="X99" i="1"/>
  <c r="Y99" i="1"/>
  <c r="Z99" i="1"/>
  <c r="AB99" i="1"/>
  <c r="AC99" i="1"/>
  <c r="AD99" i="1"/>
  <c r="AE99" i="1"/>
  <c r="AF99" i="1"/>
  <c r="AH99" i="1"/>
  <c r="AI99" i="1"/>
  <c r="AJ99" i="1"/>
  <c r="AK99" i="1"/>
  <c r="AL99" i="1"/>
  <c r="P373" i="3"/>
  <c r="Q373" i="3"/>
  <c r="R373" i="3"/>
  <c r="S373" i="3"/>
  <c r="T373" i="3"/>
  <c r="V373" i="3"/>
  <c r="W373" i="3"/>
  <c r="X373" i="3"/>
  <c r="Y373" i="3"/>
  <c r="Z373" i="3"/>
  <c r="AB373" i="3"/>
  <c r="AC373" i="3"/>
  <c r="AD373" i="3"/>
  <c r="AE373" i="3"/>
  <c r="AF373" i="3"/>
  <c r="AH373" i="3"/>
  <c r="AI373" i="3"/>
  <c r="AJ373" i="3"/>
  <c r="AK373" i="3"/>
  <c r="AL373" i="3"/>
  <c r="P372" i="3"/>
  <c r="Q372" i="3"/>
  <c r="R372" i="3"/>
  <c r="S372" i="3"/>
  <c r="T372" i="3"/>
  <c r="V372" i="3"/>
  <c r="W372" i="3"/>
  <c r="X372" i="3"/>
  <c r="Y372" i="3"/>
  <c r="Z372" i="3"/>
  <c r="AB372" i="3"/>
  <c r="AC372" i="3"/>
  <c r="AD372" i="3"/>
  <c r="AE372" i="3"/>
  <c r="AF372" i="3"/>
  <c r="AH372" i="3"/>
  <c r="AI372" i="3"/>
  <c r="AJ372" i="3"/>
  <c r="AK372" i="3"/>
  <c r="AL372" i="3"/>
  <c r="P100" i="1"/>
  <c r="Q100" i="1"/>
  <c r="R100" i="1"/>
  <c r="S100" i="1"/>
  <c r="T100" i="1"/>
  <c r="V100" i="1"/>
  <c r="W100" i="1"/>
  <c r="X100" i="1"/>
  <c r="Y100" i="1"/>
  <c r="Z100" i="1"/>
  <c r="AB100" i="1"/>
  <c r="AC100" i="1"/>
  <c r="AD100" i="1"/>
  <c r="AE100" i="1"/>
  <c r="AF100" i="1"/>
  <c r="AH100" i="1"/>
  <c r="AI100" i="1"/>
  <c r="AJ100" i="1"/>
  <c r="AK100" i="1"/>
  <c r="AL100" i="1"/>
  <c r="L120" i="14" l="1"/>
  <c r="K120" i="14"/>
  <c r="J120" i="14"/>
  <c r="I120" i="14"/>
  <c r="H120" i="14"/>
  <c r="AE120" i="14"/>
  <c r="Y120" i="14"/>
  <c r="S120" i="14"/>
  <c r="M120" i="14"/>
  <c r="L119" i="14"/>
  <c r="K119" i="14"/>
  <c r="J119" i="14"/>
  <c r="I119" i="14"/>
  <c r="H119" i="14"/>
  <c r="AE119" i="14"/>
  <c r="Y119" i="14"/>
  <c r="S119" i="14"/>
  <c r="M119" i="14"/>
  <c r="G120" i="14" l="1"/>
  <c r="G119" i="14"/>
  <c r="H56" i="12"/>
  <c r="I56" i="12"/>
  <c r="J56" i="12"/>
  <c r="K56" i="12"/>
  <c r="L56" i="12"/>
  <c r="M56" i="12"/>
  <c r="S56" i="12"/>
  <c r="Y56" i="12"/>
  <c r="AE56" i="12"/>
  <c r="H109" i="13"/>
  <c r="I109" i="13"/>
  <c r="J109" i="13"/>
  <c r="K109" i="13"/>
  <c r="L109" i="13"/>
  <c r="M109" i="13"/>
  <c r="S109" i="13"/>
  <c r="Y109" i="13"/>
  <c r="AE109" i="13"/>
  <c r="H110" i="13"/>
  <c r="I110" i="13"/>
  <c r="J110" i="13"/>
  <c r="K110" i="13"/>
  <c r="L110" i="13"/>
  <c r="M110" i="13"/>
  <c r="S110" i="13"/>
  <c r="Y110" i="13"/>
  <c r="AE110" i="13"/>
  <c r="G56" i="12" l="1"/>
  <c r="G110" i="13"/>
  <c r="G109" i="13"/>
  <c r="H90" i="5" l="1"/>
  <c r="I90" i="5"/>
  <c r="J90" i="5"/>
  <c r="K90" i="5"/>
  <c r="L90" i="5"/>
  <c r="M90" i="5"/>
  <c r="S90" i="5"/>
  <c r="Y90" i="5"/>
  <c r="AE90" i="5"/>
  <c r="G90" i="5" l="1"/>
  <c r="AE83" i="4" l="1"/>
  <c r="S83" i="4"/>
  <c r="K83" i="4"/>
  <c r="I83" i="4"/>
  <c r="Y83" i="4"/>
  <c r="L83" i="4"/>
  <c r="J83" i="4"/>
  <c r="M83" i="4"/>
  <c r="H83" i="4"/>
  <c r="G83" i="4" l="1"/>
  <c r="U8" i="2" l="1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92" i="2" l="1"/>
  <c r="AA13" i="15"/>
  <c r="AC13" i="15"/>
  <c r="Z13" i="15"/>
  <c r="AB13" i="15"/>
  <c r="AD13" i="15"/>
  <c r="S52" i="4" l="1"/>
  <c r="S81" i="4" l="1"/>
  <c r="S79" i="4"/>
  <c r="S77" i="4"/>
  <c r="S75" i="4"/>
  <c r="AE73" i="4"/>
  <c r="AE71" i="4"/>
  <c r="AE69" i="4"/>
  <c r="AE67" i="4"/>
  <c r="AE65" i="4"/>
  <c r="AE56" i="4"/>
  <c r="AE54" i="4"/>
  <c r="AE52" i="4"/>
  <c r="AE50" i="4"/>
  <c r="S50" i="4"/>
  <c r="AE48" i="4"/>
  <c r="S48" i="4"/>
  <c r="S46" i="4"/>
  <c r="S44" i="4"/>
  <c r="S42" i="4"/>
  <c r="S40" i="4"/>
  <c r="AE38" i="4"/>
  <c r="AE36" i="4"/>
  <c r="AE34" i="4"/>
  <c r="AE32" i="4"/>
  <c r="AE30" i="4"/>
  <c r="AE28" i="4"/>
  <c r="AE26" i="4"/>
  <c r="AE24" i="4"/>
  <c r="AE22" i="4"/>
  <c r="AE20" i="4"/>
  <c r="AE81" i="4"/>
  <c r="AE79" i="4"/>
  <c r="AE77" i="4"/>
  <c r="AE75" i="4"/>
  <c r="S73" i="4"/>
  <c r="S71" i="4"/>
  <c r="S69" i="4"/>
  <c r="S67" i="4"/>
  <c r="S65" i="4"/>
  <c r="S56" i="4"/>
  <c r="S54" i="4"/>
  <c r="AE46" i="4"/>
  <c r="AE44" i="4"/>
  <c r="AE42" i="4"/>
  <c r="AE40" i="4"/>
  <c r="S38" i="4"/>
  <c r="S36" i="4"/>
  <c r="S34" i="4"/>
  <c r="S32" i="4"/>
  <c r="S30" i="4"/>
  <c r="S28" i="4"/>
  <c r="S26" i="4"/>
  <c r="S24" i="4"/>
  <c r="S22" i="4"/>
  <c r="S20" i="4"/>
  <c r="AE19" i="4"/>
  <c r="AE18" i="4"/>
  <c r="AE17" i="4"/>
  <c r="AE16" i="4"/>
  <c r="AE15" i="4"/>
  <c r="AE14" i="4"/>
  <c r="AE13" i="4"/>
  <c r="AE12" i="4"/>
  <c r="AE11" i="4"/>
  <c r="AE10" i="4"/>
  <c r="AE9" i="4"/>
  <c r="AE8" i="4"/>
  <c r="S89" i="5"/>
  <c r="S87" i="5"/>
  <c r="S85" i="5"/>
  <c r="S83" i="5"/>
  <c r="Y81" i="5"/>
  <c r="S80" i="5"/>
  <c r="Y79" i="5"/>
  <c r="AE78" i="5"/>
  <c r="S78" i="5"/>
  <c r="Y77" i="5"/>
  <c r="AE76" i="5"/>
  <c r="S76" i="5"/>
  <c r="Y75" i="5"/>
  <c r="AE74" i="5"/>
  <c r="S74" i="5"/>
  <c r="Y73" i="5"/>
  <c r="AE72" i="5"/>
  <c r="S72" i="5"/>
  <c r="Y71" i="5"/>
  <c r="AE70" i="5"/>
  <c r="S70" i="5"/>
  <c r="Y69" i="5"/>
  <c r="AE68" i="5"/>
  <c r="S68" i="5"/>
  <c r="Y67" i="5"/>
  <c r="AE66" i="5"/>
  <c r="S66" i="5"/>
  <c r="Y65" i="5"/>
  <c r="Y64" i="5"/>
  <c r="Y62" i="5"/>
  <c r="Y60" i="5"/>
  <c r="Y58" i="5"/>
  <c r="Y56" i="5"/>
  <c r="Y54" i="5"/>
  <c r="Y52" i="5"/>
  <c r="Y50" i="5"/>
  <c r="Y48" i="5"/>
  <c r="Y46" i="5"/>
  <c r="Y44" i="5"/>
  <c r="Y42" i="5"/>
  <c r="Y40" i="5"/>
  <c r="Y38" i="5"/>
  <c r="Y36" i="5"/>
  <c r="Y34" i="5"/>
  <c r="Y32" i="5"/>
  <c r="Y30" i="5"/>
  <c r="Y28" i="5"/>
  <c r="AE25" i="5"/>
  <c r="S25" i="5"/>
  <c r="Y24" i="5"/>
  <c r="AE23" i="5"/>
  <c r="S23" i="5"/>
  <c r="Y22" i="5"/>
  <c r="AE21" i="5"/>
  <c r="S21" i="5"/>
  <c r="Y20" i="5"/>
  <c r="AE19" i="5"/>
  <c r="S19" i="5"/>
  <c r="Y18" i="5"/>
  <c r="AE17" i="5"/>
  <c r="S17" i="5"/>
  <c r="Y16" i="5"/>
  <c r="AE15" i="5"/>
  <c r="S15" i="5"/>
  <c r="Y14" i="5"/>
  <c r="AE13" i="5"/>
  <c r="S13" i="5"/>
  <c r="Y12" i="5"/>
  <c r="AE11" i="5"/>
  <c r="S11" i="5"/>
  <c r="Y10" i="5"/>
  <c r="AE9" i="5"/>
  <c r="S9" i="5"/>
  <c r="Y8" i="5"/>
  <c r="AE13" i="9"/>
  <c r="S13" i="9"/>
  <c r="Y12" i="9"/>
  <c r="AE11" i="9"/>
  <c r="S11" i="9"/>
  <c r="Y10" i="9"/>
  <c r="AE9" i="9"/>
  <c r="S9" i="9"/>
  <c r="Y8" i="9"/>
  <c r="AE11" i="7"/>
  <c r="Y11" i="7"/>
  <c r="AE10" i="7"/>
  <c r="S10" i="7"/>
  <c r="AE9" i="7"/>
  <c r="Y9" i="7"/>
  <c r="AE8" i="7"/>
  <c r="S8" i="7"/>
  <c r="AE31" i="6"/>
  <c r="Y31" i="6"/>
  <c r="AE30" i="6"/>
  <c r="S30" i="6"/>
  <c r="AE29" i="6"/>
  <c r="Y29" i="6"/>
  <c r="AE28" i="6"/>
  <c r="S28" i="6"/>
  <c r="AE27" i="6"/>
  <c r="Y27" i="6"/>
  <c r="AE26" i="6"/>
  <c r="S26" i="6"/>
  <c r="AE25" i="6"/>
  <c r="Y25" i="6"/>
  <c r="AE24" i="6"/>
  <c r="S24" i="6"/>
  <c r="AE23" i="6"/>
  <c r="Y23" i="6"/>
  <c r="AE22" i="6"/>
  <c r="S22" i="6"/>
  <c r="AE21" i="6"/>
  <c r="Y21" i="6"/>
  <c r="AE20" i="6"/>
  <c r="S20" i="6"/>
  <c r="AE19" i="6"/>
  <c r="Y19" i="6"/>
  <c r="AE18" i="6"/>
  <c r="S18" i="6"/>
  <c r="AE17" i="6"/>
  <c r="Y17" i="6"/>
  <c r="AE16" i="6"/>
  <c r="S16" i="6"/>
  <c r="AE15" i="6"/>
  <c r="AE14" i="6"/>
  <c r="S14" i="6"/>
  <c r="AE13" i="6"/>
  <c r="AE12" i="6"/>
  <c r="S12" i="6"/>
  <c r="AE11" i="6"/>
  <c r="Y11" i="6"/>
  <c r="AE10" i="6"/>
  <c r="S10" i="6"/>
  <c r="AE9" i="6"/>
  <c r="Y9" i="6"/>
  <c r="AE8" i="6"/>
  <c r="S8" i="6"/>
  <c r="Y118" i="14"/>
  <c r="AE117" i="14"/>
  <c r="S117" i="14"/>
  <c r="Y116" i="14"/>
  <c r="AE115" i="14"/>
  <c r="S115" i="14"/>
  <c r="Y114" i="14"/>
  <c r="AE113" i="14"/>
  <c r="S113" i="14"/>
  <c r="Y112" i="14"/>
  <c r="AE111" i="14"/>
  <c r="S111" i="14"/>
  <c r="Y110" i="14"/>
  <c r="S18" i="4"/>
  <c r="S16" i="4"/>
  <c r="S14" i="4"/>
  <c r="S12" i="4"/>
  <c r="S10" i="4"/>
  <c r="S8" i="4"/>
  <c r="AE89" i="5"/>
  <c r="Y88" i="5"/>
  <c r="AE87" i="5"/>
  <c r="Y86" i="5"/>
  <c r="AE85" i="5"/>
  <c r="Y84" i="5"/>
  <c r="AE83" i="5"/>
  <c r="Y81" i="4"/>
  <c r="Y79" i="4"/>
  <c r="Y77" i="4"/>
  <c r="Y75" i="4"/>
  <c r="Y73" i="4"/>
  <c r="Y71" i="4"/>
  <c r="Y69" i="4"/>
  <c r="Y67" i="4"/>
  <c r="Y65" i="4"/>
  <c r="Y56" i="4"/>
  <c r="Y54" i="4"/>
  <c r="Y52" i="4"/>
  <c r="Y50" i="4"/>
  <c r="Y48" i="4"/>
  <c r="Y46" i="4"/>
  <c r="Y44" i="4"/>
  <c r="Y42" i="4"/>
  <c r="Y40" i="4"/>
  <c r="Y38" i="4"/>
  <c r="Y36" i="4"/>
  <c r="Y34" i="4"/>
  <c r="Y32" i="4"/>
  <c r="Y30" i="4"/>
  <c r="Y28" i="4"/>
  <c r="Y26" i="4"/>
  <c r="Y24" i="4"/>
  <c r="Y22" i="4"/>
  <c r="Y20" i="4"/>
  <c r="Y19" i="4"/>
  <c r="Y18" i="4"/>
  <c r="Y17" i="4"/>
  <c r="Y16" i="4"/>
  <c r="Y15" i="4"/>
  <c r="Y14" i="4"/>
  <c r="Y13" i="4"/>
  <c r="Y12" i="4"/>
  <c r="Y10" i="4"/>
  <c r="Y8" i="4"/>
  <c r="Y89" i="5"/>
  <c r="AE88" i="5"/>
  <c r="S88" i="5"/>
  <c r="Y87" i="5"/>
  <c r="AE86" i="5"/>
  <c r="S86" i="5"/>
  <c r="Y85" i="5"/>
  <c r="AE84" i="5"/>
  <c r="S84" i="5"/>
  <c r="Y83" i="5"/>
  <c r="AE81" i="5"/>
  <c r="S81" i="5"/>
  <c r="Y80" i="5"/>
  <c r="AE79" i="5"/>
  <c r="S79" i="5"/>
  <c r="Y78" i="5"/>
  <c r="AE77" i="5"/>
  <c r="S77" i="5"/>
  <c r="Y76" i="5"/>
  <c r="AE75" i="5"/>
  <c r="S75" i="5"/>
  <c r="Y74" i="5"/>
  <c r="AE73" i="5"/>
  <c r="S73" i="5"/>
  <c r="Y72" i="5"/>
  <c r="AE71" i="5"/>
  <c r="S71" i="5"/>
  <c r="Y70" i="5"/>
  <c r="AE69" i="5"/>
  <c r="S69" i="5"/>
  <c r="Y68" i="5"/>
  <c r="AE67" i="5"/>
  <c r="S67" i="5"/>
  <c r="Y66" i="5"/>
  <c r="AE65" i="5"/>
  <c r="AE64" i="5"/>
  <c r="S64" i="5"/>
  <c r="AE62" i="5"/>
  <c r="S62" i="5"/>
  <c r="AE60" i="5"/>
  <c r="S60" i="5"/>
  <c r="AE58" i="5"/>
  <c r="S58" i="5"/>
  <c r="AE56" i="5"/>
  <c r="S56" i="5"/>
  <c r="AE54" i="5"/>
  <c r="S54" i="5"/>
  <c r="AE52" i="5"/>
  <c r="S52" i="5"/>
  <c r="AE109" i="14"/>
  <c r="S109" i="14"/>
  <c r="Y108" i="14"/>
  <c r="AE107" i="14"/>
  <c r="S107" i="14"/>
  <c r="Y106" i="14"/>
  <c r="AE105" i="14"/>
  <c r="S105" i="14"/>
  <c r="Y104" i="14"/>
  <c r="AE103" i="14"/>
  <c r="S103" i="14"/>
  <c r="Y102" i="14"/>
  <c r="AE101" i="14"/>
  <c r="S101" i="14"/>
  <c r="Y100" i="14"/>
  <c r="AE99" i="14"/>
  <c r="S99" i="14"/>
  <c r="Y98" i="14"/>
  <c r="AE97" i="14"/>
  <c r="S97" i="14"/>
  <c r="Y96" i="14"/>
  <c r="AE95" i="14"/>
  <c r="S95" i="14"/>
  <c r="AE94" i="14"/>
  <c r="Y94" i="14"/>
  <c r="AE93" i="14"/>
  <c r="S93" i="14"/>
  <c r="AE92" i="14"/>
  <c r="AE91" i="14"/>
  <c r="S91" i="14"/>
  <c r="AE90" i="14"/>
  <c r="AE89" i="14"/>
  <c r="AE88" i="14"/>
  <c r="S88" i="14"/>
  <c r="AE87" i="14"/>
  <c r="AE86" i="14"/>
  <c r="S86" i="14"/>
  <c r="AE85" i="14"/>
  <c r="AE84" i="14"/>
  <c r="S84" i="14"/>
  <c r="AE83" i="14"/>
  <c r="AE82" i="14"/>
  <c r="S82" i="14"/>
  <c r="AE81" i="14"/>
  <c r="S81" i="14"/>
  <c r="AE80" i="14"/>
  <c r="AE79" i="14"/>
  <c r="S79" i="14"/>
  <c r="AE78" i="14"/>
  <c r="AE77" i="14"/>
  <c r="S77" i="14"/>
  <c r="AE76" i="14"/>
  <c r="S76" i="14"/>
  <c r="AE75" i="14"/>
  <c r="S75" i="14"/>
  <c r="AE74" i="14"/>
  <c r="S74" i="14"/>
  <c r="AE73" i="14"/>
  <c r="S73" i="14"/>
  <c r="AE72" i="14"/>
  <c r="AE71" i="14"/>
  <c r="S71" i="14"/>
  <c r="AE70" i="14"/>
  <c r="AE69" i="14"/>
  <c r="S69" i="14"/>
  <c r="AE68" i="14"/>
  <c r="S68" i="14"/>
  <c r="AE67" i="14"/>
  <c r="S67" i="14"/>
  <c r="AE66" i="14"/>
  <c r="S66" i="14"/>
  <c r="AE65" i="14"/>
  <c r="Y64" i="14"/>
  <c r="Y62" i="14"/>
  <c r="Y60" i="14"/>
  <c r="Y58" i="14"/>
  <c r="AE50" i="5"/>
  <c r="S50" i="5"/>
  <c r="AE48" i="5"/>
  <c r="S48" i="5"/>
  <c r="AE46" i="5"/>
  <c r="S46" i="5"/>
  <c r="AE44" i="5"/>
  <c r="S44" i="5"/>
  <c r="AE42" i="5"/>
  <c r="S42" i="5"/>
  <c r="AE40" i="5"/>
  <c r="S40" i="5"/>
  <c r="AE38" i="5"/>
  <c r="S38" i="5"/>
  <c r="AE36" i="5"/>
  <c r="S36" i="5"/>
  <c r="AE34" i="5"/>
  <c r="S34" i="5"/>
  <c r="AE32" i="5"/>
  <c r="S32" i="5"/>
  <c r="AE30" i="5"/>
  <c r="S30" i="5"/>
  <c r="AE28" i="5"/>
  <c r="S28" i="5"/>
  <c r="AE26" i="5"/>
  <c r="S26" i="5"/>
  <c r="Y25" i="5"/>
  <c r="AE24" i="5"/>
  <c r="S24" i="5"/>
  <c r="Y23" i="5"/>
  <c r="AE22" i="5"/>
  <c r="S22" i="5"/>
  <c r="Y21" i="5"/>
  <c r="AE20" i="5"/>
  <c r="S20" i="5"/>
  <c r="Y19" i="5"/>
  <c r="AE18" i="5"/>
  <c r="S18" i="5"/>
  <c r="Y17" i="5"/>
  <c r="AE16" i="5"/>
  <c r="S16" i="5"/>
  <c r="Y15" i="5"/>
  <c r="AE14" i="5"/>
  <c r="S14" i="5"/>
  <c r="Y13" i="5"/>
  <c r="AE12" i="5"/>
  <c r="S12" i="5"/>
  <c r="Y11" i="5"/>
  <c r="AE10" i="5"/>
  <c r="S10" i="5"/>
  <c r="Y9" i="5"/>
  <c r="AE8" i="5"/>
  <c r="S8" i="5"/>
  <c r="Y13" i="9"/>
  <c r="AE12" i="9"/>
  <c r="S12" i="9"/>
  <c r="Y11" i="9"/>
  <c r="AE10" i="9"/>
  <c r="S10" i="9"/>
  <c r="Y9" i="9"/>
  <c r="AE8" i="9"/>
  <c r="S8" i="9"/>
  <c r="S11" i="7"/>
  <c r="Y10" i="7"/>
  <c r="S9" i="7"/>
  <c r="Y8" i="7"/>
  <c r="S31" i="6"/>
  <c r="Y30" i="6"/>
  <c r="S29" i="6"/>
  <c r="Y28" i="6"/>
  <c r="S27" i="6"/>
  <c r="Y26" i="6"/>
  <c r="S25" i="6"/>
  <c r="Y24" i="6"/>
  <c r="S23" i="6"/>
  <c r="Y22" i="6"/>
  <c r="S21" i="6"/>
  <c r="Y20" i="6"/>
  <c r="S19" i="6"/>
  <c r="Y18" i="6"/>
  <c r="S17" i="6"/>
  <c r="Y16" i="6"/>
  <c r="Y15" i="6"/>
  <c r="S15" i="6"/>
  <c r="Y14" i="6"/>
  <c r="Y13" i="6"/>
  <c r="S13" i="6"/>
  <c r="Y12" i="6"/>
  <c r="S11" i="6"/>
  <c r="Y10" i="6"/>
  <c r="S9" i="6"/>
  <c r="Y8" i="6"/>
  <c r="AE118" i="14"/>
  <c r="S118" i="14"/>
  <c r="Y117" i="14"/>
  <c r="AE116" i="14"/>
  <c r="S116" i="14"/>
  <c r="Y115" i="14"/>
  <c r="AE114" i="14"/>
  <c r="S114" i="14"/>
  <c r="Y113" i="14"/>
  <c r="AE112" i="14"/>
  <c r="S112" i="14"/>
  <c r="Y111" i="14"/>
  <c r="AE110" i="14"/>
  <c r="S110" i="14"/>
  <c r="Y109" i="14"/>
  <c r="AE108" i="14"/>
  <c r="S108" i="14"/>
  <c r="Y107" i="14"/>
  <c r="AE106" i="14"/>
  <c r="S106" i="14"/>
  <c r="Y105" i="14"/>
  <c r="AE104" i="14"/>
  <c r="S104" i="14"/>
  <c r="Y103" i="14"/>
  <c r="AE102" i="14"/>
  <c r="S102" i="14"/>
  <c r="Y101" i="14"/>
  <c r="AE100" i="14"/>
  <c r="S100" i="14"/>
  <c r="Y99" i="14"/>
  <c r="AE98" i="14"/>
  <c r="S98" i="14"/>
  <c r="Y97" i="14"/>
  <c r="AE96" i="14"/>
  <c r="S96" i="14"/>
  <c r="Y95" i="14"/>
  <c r="S94" i="14"/>
  <c r="Y93" i="14"/>
  <c r="Y92" i="14"/>
  <c r="S92" i="14"/>
  <c r="Y91" i="14"/>
  <c r="Y90" i="14"/>
  <c r="Y89" i="14"/>
  <c r="S89" i="14"/>
  <c r="Y88" i="14"/>
  <c r="Y87" i="14"/>
  <c r="S87" i="14"/>
  <c r="Y86" i="14"/>
  <c r="Y85" i="14"/>
  <c r="S85" i="14"/>
  <c r="Y84" i="14"/>
  <c r="Y83" i="14"/>
  <c r="S83" i="14"/>
  <c r="Y82" i="14"/>
  <c r="Y81" i="14"/>
  <c r="Y80" i="14"/>
  <c r="S80" i="14"/>
  <c r="Y79" i="14"/>
  <c r="Y78" i="14"/>
  <c r="S78" i="14"/>
  <c r="Y77" i="14"/>
  <c r="Y76" i="14"/>
  <c r="Y75" i="14"/>
  <c r="Y74" i="14"/>
  <c r="Y73" i="14"/>
  <c r="Y72" i="14"/>
  <c r="S72" i="14"/>
  <c r="Y71" i="14"/>
  <c r="Y70" i="14"/>
  <c r="S70" i="14"/>
  <c r="Y69" i="14"/>
  <c r="Y68" i="14"/>
  <c r="Y67" i="14"/>
  <c r="Y66" i="14"/>
  <c r="Y56" i="14"/>
  <c r="Y54" i="14"/>
  <c r="Y52" i="14"/>
  <c r="Y50" i="14"/>
  <c r="Y48" i="14"/>
  <c r="Y46" i="14"/>
  <c r="Y44" i="14"/>
  <c r="Y42" i="14"/>
  <c r="Y40" i="14"/>
  <c r="Y38" i="14"/>
  <c r="Y36" i="14"/>
  <c r="Y34" i="14"/>
  <c r="S33" i="14"/>
  <c r="Y32" i="14"/>
  <c r="AE31" i="14"/>
  <c r="S31" i="14"/>
  <c r="Y30" i="14"/>
  <c r="AE29" i="14"/>
  <c r="S29" i="14"/>
  <c r="Y28" i="14"/>
  <c r="AE27" i="14"/>
  <c r="S27" i="14"/>
  <c r="Y26" i="14"/>
  <c r="AE25" i="14"/>
  <c r="S25" i="14"/>
  <c r="Y24" i="14"/>
  <c r="AE23" i="14"/>
  <c r="S23" i="14"/>
  <c r="Y22" i="14"/>
  <c r="AE21" i="14"/>
  <c r="S21" i="14"/>
  <c r="Y20" i="14"/>
  <c r="AE19" i="14"/>
  <c r="S19" i="14"/>
  <c r="Y18" i="14"/>
  <c r="AE17" i="14"/>
  <c r="S17" i="14"/>
  <c r="Y16" i="14"/>
  <c r="AE15" i="14"/>
  <c r="S15" i="14"/>
  <c r="Y14" i="14"/>
  <c r="AE13" i="14"/>
  <c r="S13" i="14"/>
  <c r="Y12" i="14"/>
  <c r="AE11" i="14"/>
  <c r="S11" i="14"/>
  <c r="Y10" i="14"/>
  <c r="AE9" i="14"/>
  <c r="S9" i="14"/>
  <c r="Y8" i="14"/>
  <c r="Y107" i="13"/>
  <c r="Y105" i="13"/>
  <c r="Y103" i="13"/>
  <c r="Y101" i="13"/>
  <c r="Y99" i="13"/>
  <c r="Y97" i="13"/>
  <c r="Y95" i="13"/>
  <c r="Y93" i="13"/>
  <c r="Y91" i="13"/>
  <c r="Y89" i="13"/>
  <c r="Y87" i="13"/>
  <c r="Y85" i="13"/>
  <c r="Y83" i="13"/>
  <c r="Y81" i="13"/>
  <c r="Y79" i="13"/>
  <c r="Y77" i="13"/>
  <c r="Y75" i="13"/>
  <c r="Y73" i="13"/>
  <c r="Y71" i="13"/>
  <c r="Y69" i="13"/>
  <c r="Y67" i="13"/>
  <c r="Y65" i="13"/>
  <c r="Y64" i="13"/>
  <c r="Y62" i="13"/>
  <c r="Y60" i="13"/>
  <c r="Y58" i="13"/>
  <c r="Y56" i="13"/>
  <c r="Y54" i="13"/>
  <c r="Y52" i="13"/>
  <c r="Y50" i="13"/>
  <c r="Y48" i="13"/>
  <c r="Y46" i="13"/>
  <c r="Y44" i="13"/>
  <c r="Y42" i="13"/>
  <c r="Y40" i="13"/>
  <c r="Y65" i="14"/>
  <c r="AE64" i="14"/>
  <c r="S64" i="14"/>
  <c r="AE62" i="14"/>
  <c r="S62" i="14"/>
  <c r="AE60" i="14"/>
  <c r="S60" i="14"/>
  <c r="AE58" i="14"/>
  <c r="S58" i="14"/>
  <c r="AE56" i="14"/>
  <c r="S56" i="14"/>
  <c r="AE54" i="14"/>
  <c r="S54" i="14"/>
  <c r="AE52" i="14"/>
  <c r="S52" i="14"/>
  <c r="AE50" i="14"/>
  <c r="S50" i="14"/>
  <c r="AE48" i="14"/>
  <c r="S48" i="14"/>
  <c r="AE46" i="14"/>
  <c r="S46" i="14"/>
  <c r="AE44" i="14"/>
  <c r="S44" i="14"/>
  <c r="AE42" i="14"/>
  <c r="S42" i="14"/>
  <c r="AE40" i="14"/>
  <c r="S40" i="14"/>
  <c r="AE38" i="14"/>
  <c r="S38" i="14"/>
  <c r="AE36" i="14"/>
  <c r="S36" i="14"/>
  <c r="AE34" i="14"/>
  <c r="S34" i="14"/>
  <c r="Y33" i="14"/>
  <c r="AE32" i="14"/>
  <c r="S32" i="14"/>
  <c r="Y31" i="14"/>
  <c r="AE30" i="14"/>
  <c r="S30" i="14"/>
  <c r="Y29" i="14"/>
  <c r="AE28" i="14"/>
  <c r="S28" i="14"/>
  <c r="Y27" i="14"/>
  <c r="AE26" i="14"/>
  <c r="S26" i="14"/>
  <c r="Y25" i="14"/>
  <c r="AE24" i="14"/>
  <c r="S24" i="14"/>
  <c r="Y23" i="14"/>
  <c r="AE22" i="14"/>
  <c r="S22" i="14"/>
  <c r="Y21" i="14"/>
  <c r="AE20" i="14"/>
  <c r="S20" i="14"/>
  <c r="Y19" i="14"/>
  <c r="AE18" i="14"/>
  <c r="S18" i="14"/>
  <c r="Y17" i="14"/>
  <c r="AE16" i="14"/>
  <c r="S16" i="14"/>
  <c r="Y15" i="14"/>
  <c r="AE14" i="14"/>
  <c r="S14" i="14"/>
  <c r="Y13" i="14"/>
  <c r="AE12" i="14"/>
  <c r="S12" i="14"/>
  <c r="Y11" i="14"/>
  <c r="AE10" i="14"/>
  <c r="S10" i="14"/>
  <c r="Y9" i="14"/>
  <c r="AE8" i="14"/>
  <c r="S8" i="14"/>
  <c r="AE107" i="13"/>
  <c r="S107" i="13"/>
  <c r="AE105" i="13"/>
  <c r="S105" i="13"/>
  <c r="AE103" i="13"/>
  <c r="S103" i="13"/>
  <c r="AE101" i="13"/>
  <c r="S101" i="13"/>
  <c r="AE99" i="13"/>
  <c r="S99" i="13"/>
  <c r="AE97" i="13"/>
  <c r="S97" i="13"/>
  <c r="AE95" i="13"/>
  <c r="S95" i="13"/>
  <c r="AE93" i="13"/>
  <c r="S93" i="13"/>
  <c r="AE91" i="13"/>
  <c r="S91" i="13"/>
  <c r="AE89" i="13"/>
  <c r="S89" i="13"/>
  <c r="AE87" i="13"/>
  <c r="S87" i="13"/>
  <c r="AE85" i="13"/>
  <c r="S85" i="13"/>
  <c r="AE83" i="13"/>
  <c r="S83" i="13"/>
  <c r="AE81" i="13"/>
  <c r="S81" i="13"/>
  <c r="AE79" i="13"/>
  <c r="S79" i="13"/>
  <c r="AE77" i="13"/>
  <c r="S77" i="13"/>
  <c r="AE75" i="13"/>
  <c r="S75" i="13"/>
  <c r="AE73" i="13"/>
  <c r="S73" i="13"/>
  <c r="AE71" i="13"/>
  <c r="S71" i="13"/>
  <c r="AE69" i="13"/>
  <c r="S69" i="13"/>
  <c r="AE67" i="13"/>
  <c r="S67" i="13"/>
  <c r="AE65" i="13"/>
  <c r="AE64" i="13"/>
  <c r="S64" i="13"/>
  <c r="AE62" i="13"/>
  <c r="S62" i="13"/>
  <c r="AE60" i="13"/>
  <c r="S60" i="13"/>
  <c r="AE58" i="13"/>
  <c r="AE56" i="13"/>
  <c r="S56" i="13"/>
  <c r="AE54" i="13"/>
  <c r="S54" i="13"/>
  <c r="AE52" i="13"/>
  <c r="S52" i="13"/>
  <c r="AE50" i="13"/>
  <c r="S50" i="13"/>
  <c r="AE48" i="13"/>
  <c r="S48" i="13"/>
  <c r="AE46" i="13"/>
  <c r="S46" i="13"/>
  <c r="AE44" i="13"/>
  <c r="S44" i="13"/>
  <c r="AE42" i="13"/>
  <c r="Y38" i="13"/>
  <c r="Y36" i="13"/>
  <c r="Y34" i="13"/>
  <c r="Y32" i="13"/>
  <c r="Y30" i="13"/>
  <c r="Y28" i="13"/>
  <c r="Y26" i="13"/>
  <c r="Y24" i="13"/>
  <c r="Y22" i="13"/>
  <c r="Y20" i="13"/>
  <c r="Y18" i="13"/>
  <c r="Y16" i="13"/>
  <c r="Y14" i="13"/>
  <c r="Y12" i="13"/>
  <c r="Y10" i="13"/>
  <c r="Y8" i="13"/>
  <c r="Y54" i="12"/>
  <c r="Y52" i="12"/>
  <c r="Y50" i="12"/>
  <c r="Y48" i="12"/>
  <c r="Y46" i="12"/>
  <c r="Y44" i="12"/>
  <c r="Y42" i="12"/>
  <c r="Y40" i="12"/>
  <c r="Y38" i="12"/>
  <c r="Y36" i="12"/>
  <c r="Y34" i="12"/>
  <c r="Y32" i="12"/>
  <c r="Y30" i="12"/>
  <c r="Y28" i="12"/>
  <c r="Y26" i="12"/>
  <c r="Y24" i="12"/>
  <c r="Y22" i="12"/>
  <c r="Y20" i="12"/>
  <c r="Y18" i="12"/>
  <c r="Y16" i="12"/>
  <c r="AE15" i="12"/>
  <c r="S15" i="12"/>
  <c r="Y14" i="12"/>
  <c r="AE13" i="12"/>
  <c r="S13" i="12"/>
  <c r="Y12" i="12"/>
  <c r="AE11" i="12"/>
  <c r="S11" i="12"/>
  <c r="Y10" i="12"/>
  <c r="AE9" i="12"/>
  <c r="S9" i="12"/>
  <c r="Y8" i="12"/>
  <c r="S42" i="13"/>
  <c r="AE40" i="13"/>
  <c r="S40" i="13"/>
  <c r="AE38" i="13"/>
  <c r="S38" i="13"/>
  <c r="AE36" i="13"/>
  <c r="S36" i="13"/>
  <c r="AE34" i="13"/>
  <c r="S34" i="13"/>
  <c r="AE32" i="13"/>
  <c r="S32" i="13"/>
  <c r="AE30" i="13"/>
  <c r="S30" i="13"/>
  <c r="AE28" i="13"/>
  <c r="S28" i="13"/>
  <c r="AE26" i="13"/>
  <c r="S26" i="13"/>
  <c r="AE24" i="13"/>
  <c r="S24" i="13"/>
  <c r="AE22" i="13"/>
  <c r="S22" i="13"/>
  <c r="AE20" i="13"/>
  <c r="AE18" i="13"/>
  <c r="S18" i="13"/>
  <c r="AE16" i="13"/>
  <c r="S16" i="13"/>
  <c r="AE14" i="13"/>
  <c r="S14" i="13"/>
  <c r="AE12" i="13"/>
  <c r="S12" i="13"/>
  <c r="AE10" i="13"/>
  <c r="S10" i="13"/>
  <c r="AE8" i="13"/>
  <c r="S8" i="13"/>
  <c r="AE54" i="12"/>
  <c r="S54" i="12"/>
  <c r="AE52" i="12"/>
  <c r="S52" i="12"/>
  <c r="AE50" i="12"/>
  <c r="S50" i="12"/>
  <c r="AE48" i="12"/>
  <c r="S48" i="12"/>
  <c r="AE46" i="12"/>
  <c r="S46" i="12"/>
  <c r="AE44" i="12"/>
  <c r="S44" i="12"/>
  <c r="AE42" i="12"/>
  <c r="S42" i="12"/>
  <c r="AE40" i="12"/>
  <c r="S40" i="12"/>
  <c r="AE38" i="12"/>
  <c r="S38" i="12"/>
  <c r="AE36" i="12"/>
  <c r="S36" i="12"/>
  <c r="AE34" i="12"/>
  <c r="S34" i="12"/>
  <c r="AE32" i="12"/>
  <c r="S32" i="12"/>
  <c r="AE30" i="12"/>
  <c r="S30" i="12"/>
  <c r="AE28" i="12"/>
  <c r="S28" i="12"/>
  <c r="AE26" i="12"/>
  <c r="S26" i="12"/>
  <c r="AE24" i="12"/>
  <c r="S24" i="12"/>
  <c r="AE22" i="12"/>
  <c r="S22" i="12"/>
  <c r="AE20" i="12"/>
  <c r="S20" i="12"/>
  <c r="AE18" i="12"/>
  <c r="S18" i="12"/>
  <c r="AE16" i="12"/>
  <c r="Y15" i="12"/>
  <c r="AE14" i="12"/>
  <c r="S14" i="12"/>
  <c r="Y13" i="12"/>
  <c r="AE12" i="12"/>
  <c r="S12" i="12"/>
  <c r="Y11" i="12"/>
  <c r="AE10" i="12"/>
  <c r="S10" i="12"/>
  <c r="Y9" i="12"/>
  <c r="AE8" i="12"/>
  <c r="S8" i="12"/>
  <c r="Y80" i="4"/>
  <c r="Y78" i="4"/>
  <c r="Y76" i="4"/>
  <c r="Y74" i="4"/>
  <c r="Y72" i="4"/>
  <c r="Y70" i="4"/>
  <c r="Y68" i="4"/>
  <c r="Y66" i="4"/>
  <c r="Y64" i="4"/>
  <c r="Y63" i="4"/>
  <c r="Y61" i="4"/>
  <c r="Y59" i="4"/>
  <c r="Y57" i="4"/>
  <c r="Y55" i="4"/>
  <c r="Y53" i="4"/>
  <c r="Y51" i="4"/>
  <c r="Y49" i="4"/>
  <c r="Y47" i="4"/>
  <c r="Y45" i="4"/>
  <c r="Y43" i="4"/>
  <c r="Y41" i="4"/>
  <c r="Y39" i="4"/>
  <c r="Y37" i="4"/>
  <c r="Y35" i="4"/>
  <c r="Y33" i="4"/>
  <c r="Y31" i="4"/>
  <c r="Y29" i="4"/>
  <c r="Y27" i="4"/>
  <c r="Y25" i="4"/>
  <c r="Y23" i="4"/>
  <c r="Y21" i="4"/>
  <c r="Y11" i="4"/>
  <c r="Y9" i="4"/>
  <c r="AE80" i="4"/>
  <c r="S80" i="4"/>
  <c r="AE78" i="4"/>
  <c r="S78" i="4"/>
  <c r="AE76" i="4"/>
  <c r="S76" i="4"/>
  <c r="AE74" i="4"/>
  <c r="S74" i="4"/>
  <c r="AE72" i="4"/>
  <c r="S72" i="4"/>
  <c r="AE70" i="4"/>
  <c r="S70" i="4"/>
  <c r="AE68" i="4"/>
  <c r="S68" i="4"/>
  <c r="AE66" i="4"/>
  <c r="S66" i="4"/>
  <c r="AE64" i="4"/>
  <c r="AE63" i="4"/>
  <c r="S63" i="4"/>
  <c r="AE61" i="4"/>
  <c r="S61" i="4"/>
  <c r="AE59" i="4"/>
  <c r="S59" i="4"/>
  <c r="AE57" i="4"/>
  <c r="S57" i="4"/>
  <c r="AE55" i="4"/>
  <c r="S55" i="4"/>
  <c r="AE53" i="4"/>
  <c r="S53" i="4"/>
  <c r="AE51" i="4"/>
  <c r="S51" i="4"/>
  <c r="AE49" i="4"/>
  <c r="S49" i="4"/>
  <c r="AE47" i="4"/>
  <c r="S47" i="4"/>
  <c r="AE45" i="4"/>
  <c r="S45" i="4"/>
  <c r="AE43" i="4"/>
  <c r="S43" i="4"/>
  <c r="AE41" i="4"/>
  <c r="S41" i="4"/>
  <c r="AE39" i="4"/>
  <c r="S39" i="4"/>
  <c r="AE37" i="4"/>
  <c r="S37" i="4"/>
  <c r="AE35" i="4"/>
  <c r="S35" i="4"/>
  <c r="AE33" i="4"/>
  <c r="S33" i="4"/>
  <c r="AE31" i="4"/>
  <c r="S31" i="4"/>
  <c r="AE29" i="4"/>
  <c r="S29" i="4"/>
  <c r="AE27" i="4"/>
  <c r="S27" i="4"/>
  <c r="AE25" i="4"/>
  <c r="S25" i="4"/>
  <c r="AE23" i="4"/>
  <c r="S23" i="4"/>
  <c r="AE21" i="4"/>
  <c r="S21" i="4"/>
  <c r="S19" i="4"/>
  <c r="S17" i="4"/>
  <c r="S15" i="4"/>
  <c r="S13" i="4"/>
  <c r="S11" i="4"/>
  <c r="S9" i="4"/>
  <c r="S53" i="12"/>
  <c r="Y55" i="12"/>
  <c r="AE53" i="12"/>
  <c r="Y51" i="12"/>
  <c r="AE49" i="12"/>
  <c r="S49" i="12"/>
  <c r="Y47" i="12"/>
  <c r="AE45" i="12"/>
  <c r="S45" i="12"/>
  <c r="Y43" i="12"/>
  <c r="AE41" i="12"/>
  <c r="S41" i="12"/>
  <c r="Y39" i="12"/>
  <c r="AE37" i="12"/>
  <c r="S37" i="12"/>
  <c r="Y35" i="12"/>
  <c r="AE33" i="12"/>
  <c r="S33" i="12"/>
  <c r="Y31" i="12"/>
  <c r="AE29" i="12"/>
  <c r="S29" i="12"/>
  <c r="Y27" i="12"/>
  <c r="AE25" i="12"/>
  <c r="S25" i="12"/>
  <c r="Y23" i="12"/>
  <c r="AE21" i="12"/>
  <c r="S21" i="12"/>
  <c r="Y19" i="12"/>
  <c r="AE17" i="12"/>
  <c r="S17" i="12"/>
  <c r="AE55" i="12"/>
  <c r="S55" i="12"/>
  <c r="Y53" i="12"/>
  <c r="AE51" i="12"/>
  <c r="S51" i="12"/>
  <c r="Y49" i="12"/>
  <c r="AE47" i="12"/>
  <c r="S47" i="12"/>
  <c r="Y45" i="12"/>
  <c r="AE43" i="12"/>
  <c r="S43" i="12"/>
  <c r="Y41" i="12"/>
  <c r="AE39" i="12"/>
  <c r="S39" i="12"/>
  <c r="Y37" i="12"/>
  <c r="AE35" i="12"/>
  <c r="S35" i="12"/>
  <c r="Y33" i="12"/>
  <c r="AE31" i="12"/>
  <c r="S31" i="12"/>
  <c r="Y29" i="12"/>
  <c r="AE27" i="12"/>
  <c r="S27" i="12"/>
  <c r="Y25" i="12"/>
  <c r="AE23" i="12"/>
  <c r="S23" i="12"/>
  <c r="Y21" i="12"/>
  <c r="AE19" i="12"/>
  <c r="S19" i="12"/>
  <c r="Y17" i="12"/>
  <c r="S16" i="12"/>
  <c r="AE108" i="13"/>
  <c r="AE104" i="13"/>
  <c r="Y102" i="13"/>
  <c r="AE100" i="13"/>
  <c r="Y98" i="13"/>
  <c r="AE96" i="13"/>
  <c r="Y94" i="13"/>
  <c r="AE92" i="13"/>
  <c r="Y90" i="13"/>
  <c r="AE88" i="13"/>
  <c r="Y86" i="13"/>
  <c r="AE84" i="13"/>
  <c r="Y82" i="13"/>
  <c r="AE80" i="13"/>
  <c r="S76" i="13"/>
  <c r="S72" i="13"/>
  <c r="Y70" i="13"/>
  <c r="AE68" i="13"/>
  <c r="S68" i="13"/>
  <c r="Y66" i="13"/>
  <c r="AE63" i="13"/>
  <c r="S63" i="13"/>
  <c r="Y57" i="13"/>
  <c r="AE55" i="13"/>
  <c r="S55" i="13"/>
  <c r="Y49" i="13"/>
  <c r="AE47" i="13"/>
  <c r="S47" i="13"/>
  <c r="Y41" i="13"/>
  <c r="AE39" i="13"/>
  <c r="S39" i="13"/>
  <c r="Y33" i="13"/>
  <c r="AE31" i="13"/>
  <c r="S31" i="13"/>
  <c r="Y25" i="13"/>
  <c r="AE23" i="13"/>
  <c r="S23" i="13"/>
  <c r="S108" i="13"/>
  <c r="Y106" i="13"/>
  <c r="S104" i="13"/>
  <c r="S100" i="13"/>
  <c r="S96" i="13"/>
  <c r="S92" i="13"/>
  <c r="S88" i="13"/>
  <c r="S84" i="13"/>
  <c r="S80" i="13"/>
  <c r="Y78" i="13"/>
  <c r="AE76" i="13"/>
  <c r="Y74" i="13"/>
  <c r="AE72" i="13"/>
  <c r="Y108" i="13"/>
  <c r="AE106" i="13"/>
  <c r="S106" i="13"/>
  <c r="Y104" i="13"/>
  <c r="AE102" i="13"/>
  <c r="S102" i="13"/>
  <c r="Y100" i="13"/>
  <c r="AE98" i="13"/>
  <c r="S98" i="13"/>
  <c r="Y96" i="13"/>
  <c r="AE94" i="13"/>
  <c r="S94" i="13"/>
  <c r="Y92" i="13"/>
  <c r="AE90" i="13"/>
  <c r="S90" i="13"/>
  <c r="Y88" i="13"/>
  <c r="AE86" i="13"/>
  <c r="S86" i="13"/>
  <c r="Y84" i="13"/>
  <c r="AE82" i="13"/>
  <c r="S82" i="13"/>
  <c r="Y80" i="13"/>
  <c r="AE78" i="13"/>
  <c r="S78" i="13"/>
  <c r="Y76" i="13"/>
  <c r="AE74" i="13"/>
  <c r="S74" i="13"/>
  <c r="Y72" i="13"/>
  <c r="AE70" i="13"/>
  <c r="S70" i="13"/>
  <c r="Y68" i="13"/>
  <c r="AE66" i="13"/>
  <c r="S66" i="13"/>
  <c r="Y61" i="13"/>
  <c r="AE59" i="13"/>
  <c r="S59" i="13"/>
  <c r="Y53" i="13"/>
  <c r="AE51" i="13"/>
  <c r="S51" i="13"/>
  <c r="Y45" i="13"/>
  <c r="AE43" i="13"/>
  <c r="S43" i="13"/>
  <c r="Y37" i="13"/>
  <c r="AE35" i="13"/>
  <c r="S35" i="13"/>
  <c r="Y29" i="13"/>
  <c r="AE27" i="13"/>
  <c r="S27" i="13"/>
  <c r="Y21" i="13"/>
  <c r="S20" i="13"/>
  <c r="AE19" i="13"/>
  <c r="S19" i="13"/>
  <c r="Y17" i="13"/>
  <c r="AE15" i="13"/>
  <c r="S15" i="13"/>
  <c r="Y13" i="13"/>
  <c r="AE11" i="13"/>
  <c r="S11" i="13"/>
  <c r="Y9" i="13"/>
  <c r="S65" i="13"/>
  <c r="Y63" i="13"/>
  <c r="AE61" i="13"/>
  <c r="S61" i="13"/>
  <c r="Y59" i="13"/>
  <c r="AE57" i="13"/>
  <c r="S57" i="13"/>
  <c r="Y55" i="13"/>
  <c r="AE53" i="13"/>
  <c r="S53" i="13"/>
  <c r="Y51" i="13"/>
  <c r="AE49" i="13"/>
  <c r="S49" i="13"/>
  <c r="Y47" i="13"/>
  <c r="AE45" i="13"/>
  <c r="S45" i="13"/>
  <c r="Y43" i="13"/>
  <c r="AE41" i="13"/>
  <c r="S41" i="13"/>
  <c r="Y39" i="13"/>
  <c r="AE37" i="13"/>
  <c r="S37" i="13"/>
  <c r="Y35" i="13"/>
  <c r="AE33" i="13"/>
  <c r="S33" i="13"/>
  <c r="Y31" i="13"/>
  <c r="AE29" i="13"/>
  <c r="S29" i="13"/>
  <c r="Y27" i="13"/>
  <c r="AE25" i="13"/>
  <c r="S25" i="13"/>
  <c r="Y23" i="13"/>
  <c r="AE21" i="13"/>
  <c r="S21" i="13"/>
  <c r="Y19" i="13"/>
  <c r="AE17" i="13"/>
  <c r="S17" i="13"/>
  <c r="Y15" i="13"/>
  <c r="AE13" i="13"/>
  <c r="S13" i="13"/>
  <c r="Y11" i="13"/>
  <c r="AE9" i="13"/>
  <c r="S9" i="13"/>
  <c r="S90" i="14"/>
  <c r="S65" i="14"/>
  <c r="Y63" i="14"/>
  <c r="AE61" i="14"/>
  <c r="S61" i="14"/>
  <c r="Y59" i="14"/>
  <c r="AE57" i="14"/>
  <c r="S57" i="14"/>
  <c r="Y55" i="14"/>
  <c r="AE53" i="14"/>
  <c r="S53" i="14"/>
  <c r="Y51" i="14"/>
  <c r="AE49" i="14"/>
  <c r="S49" i="14"/>
  <c r="Y47" i="14"/>
  <c r="AE45" i="14"/>
  <c r="S45" i="14"/>
  <c r="Y43" i="14"/>
  <c r="AE41" i="14"/>
  <c r="S41" i="14"/>
  <c r="Y39" i="14"/>
  <c r="AE37" i="14"/>
  <c r="S37" i="14"/>
  <c r="Y35" i="14"/>
  <c r="AE33" i="14"/>
  <c r="AE63" i="14"/>
  <c r="S63" i="14"/>
  <c r="Y61" i="14"/>
  <c r="AE59" i="14"/>
  <c r="S59" i="14"/>
  <c r="Y57" i="14"/>
  <c r="AE55" i="14"/>
  <c r="S55" i="14"/>
  <c r="Y53" i="14"/>
  <c r="AE51" i="14"/>
  <c r="S51" i="14"/>
  <c r="Y49" i="14"/>
  <c r="AE47" i="14"/>
  <c r="S47" i="14"/>
  <c r="Y45" i="14"/>
  <c r="AE43" i="14"/>
  <c r="S43" i="14"/>
  <c r="Y41" i="14"/>
  <c r="AE39" i="14"/>
  <c r="S39" i="14"/>
  <c r="Y37" i="14"/>
  <c r="AE35" i="14"/>
  <c r="S35" i="14"/>
  <c r="Y82" i="5"/>
  <c r="AE80" i="5"/>
  <c r="AE82" i="5"/>
  <c r="S82" i="5"/>
  <c r="S65" i="5"/>
  <c r="Y63" i="5"/>
  <c r="AE61" i="5"/>
  <c r="S61" i="5"/>
  <c r="Y59" i="5"/>
  <c r="AE57" i="5"/>
  <c r="S57" i="5"/>
  <c r="Y55" i="5"/>
  <c r="AE53" i="5"/>
  <c r="S53" i="5"/>
  <c r="Y51" i="5"/>
  <c r="AE49" i="5"/>
  <c r="S49" i="5"/>
  <c r="Y47" i="5"/>
  <c r="AE45" i="5"/>
  <c r="S45" i="5"/>
  <c r="Y43" i="5"/>
  <c r="AE41" i="5"/>
  <c r="S41" i="5"/>
  <c r="Y39" i="5"/>
  <c r="AE37" i="5"/>
  <c r="S37" i="5"/>
  <c r="Y35" i="5"/>
  <c r="AE33" i="5"/>
  <c r="S33" i="5"/>
  <c r="Y31" i="5"/>
  <c r="AE29" i="5"/>
  <c r="S29" i="5"/>
  <c r="Y27" i="5"/>
  <c r="Y26" i="5"/>
  <c r="AE63" i="5"/>
  <c r="S63" i="5"/>
  <c r="Y61" i="5"/>
  <c r="AE59" i="5"/>
  <c r="S59" i="5"/>
  <c r="Y57" i="5"/>
  <c r="AE55" i="5"/>
  <c r="S55" i="5"/>
  <c r="Y53" i="5"/>
  <c r="AE51" i="5"/>
  <c r="S51" i="5"/>
  <c r="Y49" i="5"/>
  <c r="AE47" i="5"/>
  <c r="S47" i="5"/>
  <c r="Y45" i="5"/>
  <c r="AE43" i="5"/>
  <c r="S43" i="5"/>
  <c r="Y41" i="5"/>
  <c r="AE39" i="5"/>
  <c r="S39" i="5"/>
  <c r="Y37" i="5"/>
  <c r="AE35" i="5"/>
  <c r="S35" i="5"/>
  <c r="Y33" i="5"/>
  <c r="AE31" i="5"/>
  <c r="S31" i="5"/>
  <c r="Y29" i="5"/>
  <c r="AE27" i="5"/>
  <c r="S27" i="5"/>
  <c r="AE62" i="4"/>
  <c r="S62" i="4"/>
  <c r="Y60" i="4"/>
  <c r="AE58" i="4"/>
  <c r="S58" i="4"/>
  <c r="S64" i="4"/>
  <c r="Y62" i="4"/>
  <c r="AE60" i="4"/>
  <c r="S60" i="4"/>
  <c r="Y58" i="4"/>
  <c r="AE14" i="9" l="1"/>
  <c r="Y14" i="9"/>
  <c r="S14" i="9"/>
  <c r="S8" i="21"/>
  <c r="Y8" i="21"/>
  <c r="AE8" i="21"/>
  <c r="S9" i="21"/>
  <c r="Y9" i="21"/>
  <c r="AE9" i="21"/>
  <c r="S10" i="21"/>
  <c r="Y10" i="21"/>
  <c r="AE10" i="21"/>
  <c r="S11" i="21"/>
  <c r="Y11" i="21"/>
  <c r="AE11" i="21"/>
  <c r="S12" i="21"/>
  <c r="Y12" i="21"/>
  <c r="AE12" i="21"/>
  <c r="S13" i="21"/>
  <c r="Y13" i="21"/>
  <c r="AE13" i="21"/>
  <c r="S14" i="21"/>
  <c r="Y14" i="21"/>
  <c r="AE14" i="21"/>
  <c r="S16" i="21"/>
  <c r="Y16" i="21"/>
  <c r="AE16" i="21"/>
  <c r="S18" i="21"/>
  <c r="Y18" i="21"/>
  <c r="AE18" i="21"/>
  <c r="S20" i="21"/>
  <c r="Y20" i="21"/>
  <c r="AE20" i="21"/>
  <c r="S22" i="21"/>
  <c r="Y22" i="21"/>
  <c r="AE22" i="21"/>
  <c r="S24" i="21"/>
  <c r="Y24" i="21"/>
  <c r="AE24" i="21"/>
  <c r="S26" i="21"/>
  <c r="Y26" i="21"/>
  <c r="AE26" i="21"/>
  <c r="S28" i="21"/>
  <c r="Y28" i="21"/>
  <c r="AE28" i="21"/>
  <c r="S30" i="21"/>
  <c r="Y30" i="21"/>
  <c r="AE30" i="21"/>
  <c r="S32" i="21"/>
  <c r="Y32" i="21"/>
  <c r="AE32" i="21"/>
  <c r="S34" i="21"/>
  <c r="Y34" i="21"/>
  <c r="AE34" i="21"/>
  <c r="S36" i="21"/>
  <c r="Y36" i="21"/>
  <c r="AE36" i="21"/>
  <c r="S38" i="21"/>
  <c r="Y38" i="21"/>
  <c r="AE38" i="21"/>
  <c r="S40" i="21"/>
  <c r="Y40" i="21"/>
  <c r="AE40" i="21"/>
  <c r="S42" i="21"/>
  <c r="Y42" i="21"/>
  <c r="AE42" i="21"/>
  <c r="S44" i="21"/>
  <c r="Y44" i="21"/>
  <c r="AE44" i="21"/>
  <c r="S46" i="21"/>
  <c r="Y46" i="21"/>
  <c r="AE46" i="21"/>
  <c r="S48" i="21"/>
  <c r="Y48" i="21"/>
  <c r="AE48" i="21"/>
  <c r="S50" i="21"/>
  <c r="Y50" i="21"/>
  <c r="AE50" i="21"/>
  <c r="S52" i="21"/>
  <c r="Y52" i="21"/>
  <c r="AE52" i="21"/>
  <c r="S54" i="21"/>
  <c r="Y54" i="21"/>
  <c r="AE54" i="21"/>
  <c r="S56" i="21"/>
  <c r="Y56" i="21"/>
  <c r="AE56" i="21"/>
  <c r="S58" i="21"/>
  <c r="Y58" i="21"/>
  <c r="AE58" i="21"/>
  <c r="S60" i="21"/>
  <c r="Y60" i="21"/>
  <c r="AE60" i="21"/>
  <c r="S62" i="21"/>
  <c r="Y62" i="21"/>
  <c r="AE62" i="21"/>
  <c r="S64" i="21"/>
  <c r="Y64" i="21"/>
  <c r="AE64" i="21"/>
  <c r="Y65" i="21"/>
  <c r="AE65" i="21"/>
  <c r="S66" i="21"/>
  <c r="Y66" i="21"/>
  <c r="AE66" i="21"/>
  <c r="S67" i="21"/>
  <c r="Y67" i="21"/>
  <c r="AE67" i="21"/>
  <c r="S68" i="21"/>
  <c r="Y68" i="21"/>
  <c r="AE68" i="21"/>
  <c r="S69" i="21"/>
  <c r="Y69" i="21"/>
  <c r="S70" i="21"/>
  <c r="Y70" i="21"/>
  <c r="AE70" i="21"/>
  <c r="S71" i="21"/>
  <c r="Y71" i="21"/>
  <c r="AE71" i="21"/>
  <c r="S72" i="21"/>
  <c r="Y72" i="21"/>
  <c r="AE72" i="21"/>
  <c r="S73" i="21"/>
  <c r="Y73" i="21"/>
  <c r="AE73" i="21"/>
  <c r="S74" i="21"/>
  <c r="Y74" i="21"/>
  <c r="AE74" i="21"/>
  <c r="S75" i="21"/>
  <c r="Y75" i="21"/>
  <c r="AE75" i="21"/>
  <c r="S76" i="21"/>
  <c r="Y76" i="21"/>
  <c r="AE76" i="21"/>
  <c r="S77" i="21"/>
  <c r="Y77" i="21"/>
  <c r="AE77" i="21"/>
  <c r="S78" i="21"/>
  <c r="Y78" i="21"/>
  <c r="AE78" i="21"/>
  <c r="S79" i="21"/>
  <c r="Y79" i="21"/>
  <c r="AE79" i="21"/>
  <c r="S80" i="21"/>
  <c r="Y80" i="21"/>
  <c r="AE80" i="21"/>
  <c r="S81" i="21"/>
  <c r="Y81" i="21"/>
  <c r="AE81" i="21"/>
  <c r="S82" i="21"/>
  <c r="Y82" i="21"/>
  <c r="AE82" i="21"/>
  <c r="S83" i="21"/>
  <c r="Y83" i="21"/>
  <c r="AE83" i="21"/>
  <c r="S84" i="21"/>
  <c r="Y84" i="21"/>
  <c r="AE84" i="21"/>
  <c r="S85" i="21"/>
  <c r="Y85" i="21"/>
  <c r="AE85" i="21"/>
  <c r="S86" i="21"/>
  <c r="Y86" i="21"/>
  <c r="AE86" i="21"/>
  <c r="S87" i="21"/>
  <c r="Y87" i="21"/>
  <c r="AE87" i="21"/>
  <c r="S88" i="21"/>
  <c r="Y88" i="21"/>
  <c r="AE88" i="21"/>
  <c r="S89" i="21"/>
  <c r="Y89" i="21"/>
  <c r="AE89" i="21"/>
  <c r="S90" i="21"/>
  <c r="Y90" i="21"/>
  <c r="AE90" i="21"/>
  <c r="S91" i="21"/>
  <c r="Y91" i="21"/>
  <c r="AE91" i="21"/>
  <c r="S92" i="21"/>
  <c r="Y92" i="21"/>
  <c r="AE92" i="21"/>
  <c r="S93" i="21"/>
  <c r="Y93" i="21"/>
  <c r="AE93" i="21"/>
  <c r="S94" i="21"/>
  <c r="Y94" i="21"/>
  <c r="AE94" i="21"/>
  <c r="S95" i="21"/>
  <c r="Y95" i="21"/>
  <c r="AE95" i="21"/>
  <c r="S96" i="21"/>
  <c r="Y96" i="21"/>
  <c r="AE96" i="21"/>
  <c r="S97" i="21"/>
  <c r="Y97" i="21"/>
  <c r="AE97" i="21"/>
  <c r="S98" i="21"/>
  <c r="Y98" i="21"/>
  <c r="AE98" i="21"/>
  <c r="S99" i="21"/>
  <c r="Y99" i="21"/>
  <c r="AE99" i="21"/>
  <c r="S100" i="21"/>
  <c r="Y100" i="21"/>
  <c r="AE100" i="21"/>
  <c r="S101" i="21"/>
  <c r="Y101" i="21"/>
  <c r="AE101" i="21"/>
  <c r="S102" i="21"/>
  <c r="Y102" i="21"/>
  <c r="AE102" i="21"/>
  <c r="S103" i="21"/>
  <c r="Y103" i="21"/>
  <c r="AE103" i="21"/>
  <c r="S104" i="21"/>
  <c r="Y104" i="21"/>
  <c r="AE104" i="21"/>
  <c r="S105" i="21"/>
  <c r="Y105" i="21"/>
  <c r="AE105" i="21"/>
  <c r="S106" i="21"/>
  <c r="Y106" i="21"/>
  <c r="AE106" i="21"/>
  <c r="S107" i="21"/>
  <c r="Y107" i="21"/>
  <c r="AE107" i="21"/>
  <c r="S108" i="21"/>
  <c r="Y108" i="21"/>
  <c r="AE108" i="21"/>
  <c r="S109" i="21"/>
  <c r="Y109" i="21"/>
  <c r="AE109" i="21"/>
  <c r="S110" i="21"/>
  <c r="Y110" i="21"/>
  <c r="AE110" i="21"/>
  <c r="S111" i="21"/>
  <c r="Y111" i="21"/>
  <c r="AE111" i="21"/>
  <c r="S112" i="21"/>
  <c r="Y112" i="21"/>
  <c r="AE112" i="21"/>
  <c r="S113" i="21"/>
  <c r="Y113" i="21"/>
  <c r="AE113" i="21"/>
  <c r="S114" i="21"/>
  <c r="Y114" i="21"/>
  <c r="AE114" i="21"/>
  <c r="S115" i="21"/>
  <c r="Y115" i="21"/>
  <c r="AE115" i="21"/>
  <c r="S116" i="21"/>
  <c r="Y116" i="21"/>
  <c r="AE116" i="21"/>
  <c r="S117" i="21"/>
  <c r="Y117" i="21"/>
  <c r="AE117" i="21"/>
  <c r="S118" i="21"/>
  <c r="Y118" i="21"/>
  <c r="AE118" i="21"/>
  <c r="S119" i="21"/>
  <c r="Y119" i="21"/>
  <c r="AE119" i="21"/>
  <c r="S120" i="21"/>
  <c r="Y120" i="21"/>
  <c r="AE120" i="21"/>
  <c r="S121" i="21"/>
  <c r="Y121" i="21"/>
  <c r="AE121" i="21"/>
  <c r="S122" i="21"/>
  <c r="Y122" i="21"/>
  <c r="AE122" i="21"/>
  <c r="S123" i="21"/>
  <c r="Y123" i="21"/>
  <c r="AE123" i="21"/>
  <c r="S124" i="21"/>
  <c r="Y124" i="21"/>
  <c r="AE124" i="21"/>
  <c r="S125" i="21"/>
  <c r="Y125" i="21"/>
  <c r="AE125" i="21"/>
  <c r="S126" i="21"/>
  <c r="Y126" i="21"/>
  <c r="AE126" i="21"/>
  <c r="S127" i="21"/>
  <c r="Y127" i="21"/>
  <c r="AE127" i="21"/>
  <c r="S128" i="21"/>
  <c r="Y128" i="21"/>
  <c r="AE128" i="21"/>
  <c r="S129" i="21"/>
  <c r="Y129" i="21"/>
  <c r="AE129" i="21"/>
  <c r="S130" i="21"/>
  <c r="Y130" i="21"/>
  <c r="AE130" i="21"/>
  <c r="S131" i="21"/>
  <c r="Y131" i="21"/>
  <c r="AE131" i="21"/>
  <c r="S132" i="21"/>
  <c r="Y132" i="21"/>
  <c r="AE132" i="21"/>
  <c r="S133" i="21"/>
  <c r="Y133" i="21"/>
  <c r="AE133" i="21"/>
  <c r="S134" i="21"/>
  <c r="Y134" i="21"/>
  <c r="AE134" i="21"/>
  <c r="S135" i="21"/>
  <c r="Y135" i="21"/>
  <c r="AE135" i="21"/>
  <c r="S136" i="21"/>
  <c r="Y136" i="21"/>
  <c r="AE136" i="21"/>
  <c r="S137" i="21"/>
  <c r="Y137" i="21"/>
  <c r="AE137" i="21"/>
  <c r="S138" i="21"/>
  <c r="Y138" i="21"/>
  <c r="AE138" i="21"/>
  <c r="S139" i="21"/>
  <c r="Y139" i="21"/>
  <c r="AE139" i="21"/>
  <c r="S140" i="21"/>
  <c r="Y140" i="21"/>
  <c r="AE140" i="21"/>
  <c r="S141" i="21"/>
  <c r="Y141" i="21"/>
  <c r="AE141" i="21"/>
  <c r="S142" i="21"/>
  <c r="Y142" i="21"/>
  <c r="AE142" i="21"/>
  <c r="S143" i="21"/>
  <c r="Y143" i="21"/>
  <c r="AE143" i="21"/>
  <c r="S144" i="21"/>
  <c r="Y144" i="21"/>
  <c r="AE144" i="21"/>
  <c r="S145" i="21"/>
  <c r="Y145" i="21"/>
  <c r="AE145" i="21"/>
  <c r="S146" i="21"/>
  <c r="Y146" i="21"/>
  <c r="AE146" i="21"/>
  <c r="S147" i="21"/>
  <c r="Y147" i="21"/>
  <c r="AE147" i="21"/>
  <c r="S148" i="21"/>
  <c r="Y148" i="21"/>
  <c r="AE148" i="21"/>
  <c r="S149" i="21"/>
  <c r="Y149" i="21"/>
  <c r="AE149" i="21"/>
  <c r="S150" i="21"/>
  <c r="Y150" i="21"/>
  <c r="AE150" i="21"/>
  <c r="S151" i="21"/>
  <c r="Y151" i="21"/>
  <c r="AE151" i="21"/>
  <c r="S152" i="21"/>
  <c r="Y152" i="21"/>
  <c r="AE152" i="21"/>
  <c r="S153" i="21"/>
  <c r="Y153" i="21"/>
  <c r="AE153" i="21"/>
  <c r="S154" i="21"/>
  <c r="Y154" i="21"/>
  <c r="AE154" i="21"/>
  <c r="S155" i="21"/>
  <c r="Y155" i="21"/>
  <c r="AE155" i="21"/>
  <c r="S156" i="21"/>
  <c r="Y156" i="21"/>
  <c r="AE156" i="21"/>
  <c r="S157" i="21"/>
  <c r="Y157" i="21"/>
  <c r="AE157" i="21"/>
  <c r="S158" i="21"/>
  <c r="Y158" i="21"/>
  <c r="AE158" i="21"/>
  <c r="S159" i="21"/>
  <c r="Y159" i="21"/>
  <c r="AE159" i="21"/>
  <c r="S160" i="21"/>
  <c r="Y160" i="21"/>
  <c r="AE160" i="21"/>
  <c r="S161" i="21"/>
  <c r="Y161" i="21"/>
  <c r="AE161" i="21"/>
  <c r="S162" i="21"/>
  <c r="Y162" i="21"/>
  <c r="AE162" i="21"/>
  <c r="S163" i="21"/>
  <c r="Y163" i="21"/>
  <c r="AE163" i="21"/>
  <c r="S164" i="21"/>
  <c r="Y164" i="21"/>
  <c r="AE164" i="21"/>
  <c r="S165" i="21"/>
  <c r="Y165" i="21"/>
  <c r="AE165" i="21"/>
  <c r="S166" i="21"/>
  <c r="Y166" i="21"/>
  <c r="AE166" i="21"/>
  <c r="S167" i="21"/>
  <c r="Y167" i="21"/>
  <c r="AE167" i="21"/>
  <c r="S168" i="21"/>
  <c r="Y168" i="21"/>
  <c r="AE168" i="21"/>
  <c r="S169" i="21"/>
  <c r="Y169" i="21"/>
  <c r="AE169" i="21"/>
  <c r="S170" i="21"/>
  <c r="Y170" i="21"/>
  <c r="AE170" i="21"/>
  <c r="S171" i="21"/>
  <c r="Y171" i="21"/>
  <c r="AE171" i="21"/>
  <c r="S172" i="21"/>
  <c r="Y172" i="21"/>
  <c r="AE172" i="21"/>
  <c r="S173" i="21"/>
  <c r="Y173" i="21"/>
  <c r="AE173" i="21"/>
  <c r="S174" i="21"/>
  <c r="Y174" i="21"/>
  <c r="AE174" i="21"/>
  <c r="S175" i="21"/>
  <c r="Y175" i="21"/>
  <c r="AE175" i="21"/>
  <c r="Y237" i="16" l="1"/>
  <c r="AE243" i="16"/>
  <c r="AE241" i="16"/>
  <c r="AE196" i="16"/>
  <c r="AE194" i="16"/>
  <c r="AE182" i="16"/>
  <c r="AE180" i="16"/>
  <c r="AE178" i="16"/>
  <c r="AE176" i="16"/>
  <c r="AE174" i="16"/>
  <c r="AE172" i="16"/>
  <c r="AE170" i="16"/>
  <c r="AE168" i="16"/>
  <c r="AE166" i="16"/>
  <c r="AE164" i="16"/>
  <c r="AE162" i="16"/>
  <c r="AE160" i="16"/>
  <c r="AE158" i="16"/>
  <c r="AE156" i="16"/>
  <c r="AE154" i="16"/>
  <c r="AE152" i="16"/>
  <c r="AE150" i="16"/>
  <c r="AE148" i="16"/>
  <c r="AE146" i="16"/>
  <c r="AE114" i="16"/>
  <c r="AE112" i="16"/>
  <c r="AE110" i="16"/>
  <c r="AE298" i="16"/>
  <c r="AE296" i="16"/>
  <c r="AE294" i="16"/>
  <c r="AE292" i="16"/>
  <c r="AE290" i="16"/>
  <c r="AE288" i="16"/>
  <c r="AE286" i="16"/>
  <c r="AE284" i="16"/>
  <c r="AE282" i="16"/>
  <c r="AE280" i="16"/>
  <c r="AE278" i="16"/>
  <c r="AE276" i="16"/>
  <c r="AE274" i="16"/>
  <c r="AE272" i="16"/>
  <c r="AE270" i="16"/>
  <c r="AE268" i="16"/>
  <c r="AE266" i="16"/>
  <c r="AE264" i="16"/>
  <c r="AE262" i="16"/>
  <c r="AE260" i="16"/>
  <c r="AE258" i="16"/>
  <c r="AE256" i="16"/>
  <c r="AE254" i="16"/>
  <c r="AE252" i="16"/>
  <c r="AE250" i="16"/>
  <c r="AE248" i="16"/>
  <c r="AE246" i="16"/>
  <c r="AE244" i="16"/>
  <c r="AE239" i="16"/>
  <c r="AE237" i="16"/>
  <c r="AE235" i="16"/>
  <c r="AE233" i="16"/>
  <c r="AE231" i="16"/>
  <c r="AE229" i="16"/>
  <c r="AE224" i="16"/>
  <c r="AE222" i="16"/>
  <c r="AE220" i="16"/>
  <c r="AE218" i="16"/>
  <c r="AE216" i="16"/>
  <c r="AE214" i="16"/>
  <c r="AE212" i="16"/>
  <c r="AE206" i="16"/>
  <c r="AE204" i="16"/>
  <c r="AE202" i="16"/>
  <c r="AE200" i="16"/>
  <c r="AE198" i="16"/>
  <c r="AE192" i="16"/>
  <c r="AE190" i="16"/>
  <c r="AE188" i="16"/>
  <c r="AE186" i="16"/>
  <c r="AE184" i="16"/>
  <c r="AE297" i="16"/>
  <c r="AE295" i="16"/>
  <c r="AE293" i="16"/>
  <c r="AE291" i="16"/>
  <c r="AE289" i="16"/>
  <c r="AE287" i="16"/>
  <c r="AE285" i="16"/>
  <c r="AE283" i="16"/>
  <c r="AE281" i="16"/>
  <c r="AE279" i="16"/>
  <c r="AE277" i="16"/>
  <c r="AE275" i="16"/>
  <c r="AE273" i="16"/>
  <c r="AE271" i="16"/>
  <c r="AE269" i="16"/>
  <c r="AE267" i="16"/>
  <c r="AE265" i="16"/>
  <c r="AE263" i="16"/>
  <c r="AE261" i="16"/>
  <c r="AE259" i="16"/>
  <c r="AE257" i="16"/>
  <c r="AE255" i="16"/>
  <c r="AE253" i="16"/>
  <c r="AE251" i="16"/>
  <c r="AE249" i="16"/>
  <c r="AE245" i="16"/>
  <c r="AE242" i="16"/>
  <c r="AE240" i="16"/>
  <c r="AE238" i="16"/>
  <c r="AE236" i="16"/>
  <c r="AE234" i="16"/>
  <c r="AE232" i="16"/>
  <c r="AE230" i="16"/>
  <c r="AE227" i="16"/>
  <c r="AE225" i="16"/>
  <c r="AE223" i="16"/>
  <c r="AE221" i="16"/>
  <c r="AE219" i="16"/>
  <c r="AE217" i="16"/>
  <c r="AE215" i="16"/>
  <c r="AE213" i="16"/>
  <c r="AE211" i="16"/>
  <c r="AE209" i="16"/>
  <c r="AE207" i="16"/>
  <c r="AE205" i="16"/>
  <c r="AE201" i="16"/>
  <c r="AE199" i="16"/>
  <c r="AE197" i="16"/>
  <c r="AE195" i="16"/>
  <c r="AE193" i="16"/>
  <c r="AE191" i="16"/>
  <c r="AE189" i="16"/>
  <c r="AE108" i="16"/>
  <c r="AE106" i="16"/>
  <c r="AE104" i="16"/>
  <c r="AE102" i="16"/>
  <c r="AE100" i="16"/>
  <c r="AE98" i="16"/>
  <c r="AE96" i="16"/>
  <c r="AE94" i="16"/>
  <c r="AE92" i="16"/>
  <c r="AE90" i="16"/>
  <c r="AE88" i="16"/>
  <c r="AE86" i="16"/>
  <c r="AE84" i="16"/>
  <c r="AE82" i="16"/>
  <c r="AE80" i="16"/>
  <c r="AE78" i="16"/>
  <c r="AE76" i="16"/>
  <c r="AE74" i="16"/>
  <c r="AE72" i="16"/>
  <c r="AE70" i="16"/>
  <c r="AE68" i="16"/>
  <c r="AE66" i="16"/>
  <c r="AE57" i="16"/>
  <c r="AE55" i="16"/>
  <c r="AE53" i="16"/>
  <c r="AE51" i="16"/>
  <c r="AE49" i="16"/>
  <c r="AE47" i="16"/>
  <c r="AE45" i="16"/>
  <c r="AE43" i="16"/>
  <c r="AE41" i="16"/>
  <c r="AE39" i="16"/>
  <c r="AE37" i="16"/>
  <c r="AE35" i="16"/>
  <c r="AE33" i="16"/>
  <c r="AE31" i="16"/>
  <c r="AE29" i="16"/>
  <c r="AE27" i="16"/>
  <c r="AE25" i="16"/>
  <c r="AE23" i="16"/>
  <c r="AE21" i="16"/>
  <c r="AE19" i="16"/>
  <c r="AE18" i="16"/>
  <c r="AE17" i="16"/>
  <c r="AE16" i="16"/>
  <c r="AE15" i="16"/>
  <c r="AE14" i="16"/>
  <c r="AE13" i="16"/>
  <c r="AE12" i="16"/>
  <c r="AE11" i="16"/>
  <c r="AE10" i="16"/>
  <c r="AE9" i="16"/>
  <c r="AE8" i="16"/>
  <c r="AE187" i="16"/>
  <c r="AE185" i="16"/>
  <c r="AE183" i="16"/>
  <c r="AE181" i="16"/>
  <c r="AE179" i="16"/>
  <c r="AE177" i="16"/>
  <c r="AE175" i="16"/>
  <c r="AE173" i="16"/>
  <c r="AE171" i="16"/>
  <c r="AE169" i="16"/>
  <c r="AE167" i="16"/>
  <c r="AE165" i="16"/>
  <c r="AE163" i="16"/>
  <c r="AE161" i="16"/>
  <c r="AE159" i="16"/>
  <c r="AE157" i="16"/>
  <c r="AE155" i="16"/>
  <c r="AE153" i="16"/>
  <c r="AE151" i="16"/>
  <c r="AE149" i="16"/>
  <c r="AE147" i="16"/>
  <c r="AE145" i="16"/>
  <c r="AE143" i="16"/>
  <c r="AE141" i="16"/>
  <c r="AE139" i="16"/>
  <c r="AE137" i="16"/>
  <c r="AE135" i="16"/>
  <c r="AE133" i="16"/>
  <c r="AE131" i="16"/>
  <c r="AE129" i="16"/>
  <c r="AE127" i="16"/>
  <c r="AE125" i="16"/>
  <c r="AE123" i="16"/>
  <c r="AE121" i="16"/>
  <c r="AE119" i="16"/>
  <c r="AE117" i="16"/>
  <c r="AE113" i="16"/>
  <c r="AE111" i="16"/>
  <c r="AE109" i="16"/>
  <c r="AE107" i="16"/>
  <c r="AE105" i="16"/>
  <c r="AE103" i="16"/>
  <c r="AE101" i="16"/>
  <c r="AE99" i="16"/>
  <c r="AE97" i="16"/>
  <c r="AE95" i="16"/>
  <c r="AE93" i="16"/>
  <c r="AE91" i="16"/>
  <c r="AE89" i="16"/>
  <c r="AE87" i="16"/>
  <c r="AE85" i="16"/>
  <c r="AE83" i="16"/>
  <c r="AE81" i="16"/>
  <c r="AE79" i="16"/>
  <c r="AE77" i="16"/>
  <c r="AE75" i="16"/>
  <c r="AE73" i="16"/>
  <c r="AE71" i="16"/>
  <c r="AE69" i="16"/>
  <c r="AE67" i="16"/>
  <c r="AE65" i="16"/>
  <c r="AE64" i="16"/>
  <c r="AE63" i="16"/>
  <c r="AE61" i="16"/>
  <c r="AE59" i="16"/>
  <c r="AE58" i="16"/>
  <c r="AE56" i="16"/>
  <c r="AE54" i="16"/>
  <c r="AE52" i="16"/>
  <c r="AE50" i="16"/>
  <c r="AE48" i="16"/>
  <c r="AE46" i="16"/>
  <c r="AE44" i="16"/>
  <c r="AE42" i="16"/>
  <c r="AE40" i="16"/>
  <c r="AE38" i="16"/>
  <c r="AE36" i="16"/>
  <c r="AE34" i="16"/>
  <c r="AE32" i="16"/>
  <c r="AE30" i="16"/>
  <c r="AE28" i="16"/>
  <c r="AE26" i="16"/>
  <c r="AE24" i="16"/>
  <c r="AE22" i="16"/>
  <c r="AE20" i="16"/>
  <c r="Y284" i="16"/>
  <c r="Y274" i="16"/>
  <c r="Y262" i="16"/>
  <c r="Y260" i="16"/>
  <c r="Y258" i="16"/>
  <c r="Y256" i="16"/>
  <c r="Y254" i="16"/>
  <c r="Y252" i="16"/>
  <c r="Y250" i="16"/>
  <c r="Y248" i="16"/>
  <c r="Y246" i="16"/>
  <c r="Y244" i="16"/>
  <c r="Y243" i="16"/>
  <c r="Y241" i="16"/>
  <c r="Y239" i="16"/>
  <c r="Y235" i="16"/>
  <c r="Y233" i="16"/>
  <c r="Y231" i="16"/>
  <c r="Y222" i="16"/>
  <c r="Y220" i="16"/>
  <c r="Y218" i="16"/>
  <c r="Y214" i="16"/>
  <c r="Y212" i="16"/>
  <c r="Y198" i="16"/>
  <c r="Y196" i="16"/>
  <c r="Y194" i="16"/>
  <c r="Y192" i="16"/>
  <c r="Y297" i="16"/>
  <c r="Y295" i="16"/>
  <c r="Y293" i="16"/>
  <c r="Y291" i="16"/>
  <c r="Y289" i="16"/>
  <c r="Y287" i="16"/>
  <c r="Y285" i="16"/>
  <c r="Y283" i="16"/>
  <c r="Y281" i="16"/>
  <c r="Y279" i="16"/>
  <c r="Y277" i="16"/>
  <c r="Y275" i="16"/>
  <c r="Y273" i="16"/>
  <c r="Y271" i="16"/>
  <c r="Y269" i="16"/>
  <c r="Y267" i="16"/>
  <c r="Y265" i="16"/>
  <c r="Y263" i="16"/>
  <c r="Y261" i="16"/>
  <c r="Y259" i="16"/>
  <c r="Y257" i="16"/>
  <c r="Y255" i="16"/>
  <c r="Y253" i="16"/>
  <c r="Y251" i="16"/>
  <c r="Y249" i="16"/>
  <c r="Y245" i="16"/>
  <c r="Y242" i="16"/>
  <c r="Y240" i="16"/>
  <c r="Y238" i="16"/>
  <c r="Y236" i="16"/>
  <c r="Y234" i="16"/>
  <c r="Y232" i="16"/>
  <c r="Y230" i="16"/>
  <c r="Y227" i="16"/>
  <c r="Y225" i="16"/>
  <c r="Y223" i="16"/>
  <c r="Y221" i="16"/>
  <c r="Y219" i="16"/>
  <c r="Y217" i="16"/>
  <c r="Y215" i="16"/>
  <c r="Y213" i="16"/>
  <c r="Y211" i="16"/>
  <c r="Y209" i="16"/>
  <c r="Y207" i="16"/>
  <c r="Y205" i="16"/>
  <c r="Y201" i="16"/>
  <c r="Y199" i="16"/>
  <c r="Y197" i="16"/>
  <c r="Y195" i="16"/>
  <c r="Y193" i="16"/>
  <c r="Y191" i="16"/>
  <c r="Y189" i="16"/>
  <c r="Y187" i="16"/>
  <c r="Y185" i="16"/>
  <c r="Y183" i="16"/>
  <c r="Y298" i="16"/>
  <c r="Y296" i="16"/>
  <c r="Y294" i="16"/>
  <c r="Y292" i="16"/>
  <c r="Y290" i="16"/>
  <c r="Y288" i="16"/>
  <c r="Y286" i="16"/>
  <c r="Y282" i="16"/>
  <c r="Y280" i="16"/>
  <c r="Y278" i="16"/>
  <c r="Y276" i="16"/>
  <c r="Y272" i="16"/>
  <c r="Y270" i="16"/>
  <c r="Y268" i="16"/>
  <c r="Y266" i="16"/>
  <c r="Y264" i="16"/>
  <c r="Y229" i="16"/>
  <c r="Y224" i="16"/>
  <c r="Y216" i="16"/>
  <c r="Y206" i="16"/>
  <c r="Y204" i="16"/>
  <c r="Y202" i="16"/>
  <c r="Y200" i="16"/>
  <c r="Y190" i="16"/>
  <c r="Y188" i="16"/>
  <c r="Y186" i="16"/>
  <c r="Y184" i="16"/>
  <c r="Y182" i="16"/>
  <c r="Y180" i="16"/>
  <c r="Y178" i="16"/>
  <c r="Y176" i="16"/>
  <c r="Y174" i="16"/>
  <c r="Y172" i="16"/>
  <c r="Y170" i="16"/>
  <c r="Y168" i="16"/>
  <c r="Y166" i="16"/>
  <c r="Y164" i="16"/>
  <c r="Y162" i="16"/>
  <c r="Y160" i="16"/>
  <c r="Y158" i="16"/>
  <c r="Y156" i="16"/>
  <c r="Y154" i="16"/>
  <c r="Y152" i="16"/>
  <c r="Y150" i="16"/>
  <c r="Y148" i="16"/>
  <c r="Y146" i="16"/>
  <c r="Y181" i="16"/>
  <c r="Y179" i="16"/>
  <c r="Y177" i="16"/>
  <c r="Y175" i="16"/>
  <c r="Y173" i="16"/>
  <c r="Y171" i="16"/>
  <c r="Y169" i="16"/>
  <c r="Y167" i="16"/>
  <c r="Y165" i="16"/>
  <c r="Y163" i="16"/>
  <c r="Y161" i="16"/>
  <c r="Y159" i="16"/>
  <c r="Y157" i="16"/>
  <c r="Y155" i="16"/>
  <c r="Y153" i="16"/>
  <c r="Y151" i="16"/>
  <c r="Y149" i="16"/>
  <c r="Y147" i="16"/>
  <c r="Y145" i="16"/>
  <c r="Y143" i="16"/>
  <c r="Y141" i="16"/>
  <c r="Y139" i="16"/>
  <c r="Y137" i="16"/>
  <c r="Y135" i="16"/>
  <c r="Y133" i="16"/>
  <c r="Y131" i="16"/>
  <c r="Y129" i="16"/>
  <c r="Y127" i="16"/>
  <c r="Y125" i="16"/>
  <c r="Y123" i="16"/>
  <c r="Y121" i="16"/>
  <c r="Y119" i="16"/>
  <c r="Y117" i="16"/>
  <c r="Y115" i="16"/>
  <c r="Y113" i="16"/>
  <c r="Y111" i="16"/>
  <c r="Y109" i="16"/>
  <c r="Y107" i="16"/>
  <c r="Y105" i="16"/>
  <c r="Y103" i="16"/>
  <c r="Y101" i="16"/>
  <c r="Y99" i="16"/>
  <c r="Y97" i="16"/>
  <c r="Y95" i="16"/>
  <c r="Y93" i="16"/>
  <c r="Y91" i="16"/>
  <c r="Y89" i="16"/>
  <c r="Y87" i="16"/>
  <c r="Y85" i="16"/>
  <c r="Y83" i="16"/>
  <c r="Y81" i="16"/>
  <c r="Y79" i="16"/>
  <c r="Y77" i="16"/>
  <c r="Y75" i="16"/>
  <c r="Y73" i="16"/>
  <c r="Y71" i="16"/>
  <c r="Y69" i="16"/>
  <c r="Y67" i="16"/>
  <c r="Y65" i="16"/>
  <c r="Y64" i="16"/>
  <c r="Y63" i="16"/>
  <c r="Y61" i="16"/>
  <c r="Y59" i="16"/>
  <c r="Y58" i="16"/>
  <c r="Y56" i="16"/>
  <c r="Y54" i="16"/>
  <c r="Y52" i="16"/>
  <c r="Y50" i="16"/>
  <c r="Y48" i="16"/>
  <c r="Y46" i="16"/>
  <c r="Y44" i="16"/>
  <c r="Y42" i="16"/>
  <c r="Y40" i="16"/>
  <c r="Y38" i="16"/>
  <c r="Y36" i="16"/>
  <c r="Y34" i="16"/>
  <c r="Y32" i="16"/>
  <c r="Y30" i="16"/>
  <c r="Y28" i="16"/>
  <c r="Y26" i="16"/>
  <c r="Y24" i="16"/>
  <c r="Y22" i="16"/>
  <c r="Y20" i="16"/>
  <c r="Y17" i="16"/>
  <c r="Y9" i="16"/>
  <c r="Y114" i="16"/>
  <c r="Y112" i="16"/>
  <c r="Y110" i="16"/>
  <c r="Y108" i="16"/>
  <c r="Y106" i="16"/>
  <c r="Y104" i="16"/>
  <c r="Y102" i="16"/>
  <c r="Y100" i="16"/>
  <c r="Y98" i="16"/>
  <c r="Y96" i="16"/>
  <c r="Y94" i="16"/>
  <c r="Y92" i="16"/>
  <c r="Y90" i="16"/>
  <c r="Y88" i="16"/>
  <c r="Y86" i="16"/>
  <c r="Y84" i="16"/>
  <c r="Y82" i="16"/>
  <c r="Y80" i="16"/>
  <c r="Y78" i="16"/>
  <c r="Y76" i="16"/>
  <c r="Y74" i="16"/>
  <c r="Y72" i="16"/>
  <c r="Y70" i="16"/>
  <c r="Y68" i="16"/>
  <c r="Y66" i="16"/>
  <c r="Y57" i="16"/>
  <c r="Y55" i="16"/>
  <c r="Y53" i="16"/>
  <c r="Y51" i="16"/>
  <c r="Y49" i="16"/>
  <c r="Y47" i="16"/>
  <c r="Y45" i="16"/>
  <c r="Y43" i="16"/>
  <c r="Y41" i="16"/>
  <c r="Y39" i="16"/>
  <c r="Y37" i="16"/>
  <c r="Y35" i="16"/>
  <c r="Y33" i="16"/>
  <c r="Y31" i="16"/>
  <c r="Y29" i="16"/>
  <c r="Y27" i="16"/>
  <c r="Y25" i="16"/>
  <c r="Y23" i="16"/>
  <c r="Y21" i="16"/>
  <c r="Y19" i="16"/>
  <c r="Y18" i="16"/>
  <c r="Y16" i="16"/>
  <c r="Y15" i="16"/>
  <c r="Y14" i="16"/>
  <c r="Y13" i="16"/>
  <c r="Y12" i="16"/>
  <c r="Y11" i="16"/>
  <c r="Y10" i="16"/>
  <c r="Y8" i="16"/>
  <c r="S298" i="16"/>
  <c r="S296" i="16"/>
  <c r="S276" i="16"/>
  <c r="S274" i="16"/>
  <c r="S272" i="16"/>
  <c r="S270" i="16"/>
  <c r="S268" i="16"/>
  <c r="S266" i="16"/>
  <c r="S252" i="16"/>
  <c r="S250" i="16"/>
  <c r="S248" i="16"/>
  <c r="S246" i="16"/>
  <c r="S244" i="16"/>
  <c r="S239" i="16"/>
  <c r="S237" i="16"/>
  <c r="S235" i="16"/>
  <c r="S233" i="16"/>
  <c r="S231" i="16"/>
  <c r="S229" i="16"/>
  <c r="S224" i="16"/>
  <c r="S222" i="16"/>
  <c r="S220" i="16"/>
  <c r="S206" i="16"/>
  <c r="S204" i="16"/>
  <c r="S202" i="16"/>
  <c r="S200" i="16"/>
  <c r="S186" i="16"/>
  <c r="S184" i="16"/>
  <c r="S182" i="16"/>
  <c r="S180" i="16"/>
  <c r="S178" i="16"/>
  <c r="S176" i="16"/>
  <c r="S174" i="16"/>
  <c r="S172" i="16"/>
  <c r="S170" i="16"/>
  <c r="S168" i="16"/>
  <c r="S166" i="16"/>
  <c r="S164" i="16"/>
  <c r="S162" i="16"/>
  <c r="S160" i="16"/>
  <c r="S158" i="16"/>
  <c r="S156" i="16"/>
  <c r="S154" i="16"/>
  <c r="S152" i="16"/>
  <c r="S150" i="16"/>
  <c r="S148" i="16"/>
  <c r="S146" i="16"/>
  <c r="S114" i="16"/>
  <c r="S112" i="16"/>
  <c r="S110" i="16"/>
  <c r="S108" i="16"/>
  <c r="S294" i="16"/>
  <c r="S292" i="16"/>
  <c r="S290" i="16"/>
  <c r="S288" i="16"/>
  <c r="S286" i="16"/>
  <c r="S284" i="16"/>
  <c r="S282" i="16"/>
  <c r="S280" i="16"/>
  <c r="S278" i="16"/>
  <c r="S264" i="16"/>
  <c r="S262" i="16"/>
  <c r="S260" i="16"/>
  <c r="S258" i="16"/>
  <c r="S256" i="16"/>
  <c r="S254" i="16"/>
  <c r="S243" i="16"/>
  <c r="S241" i="16"/>
  <c r="S218" i="16"/>
  <c r="S216" i="16"/>
  <c r="S214" i="16"/>
  <c r="S212" i="16"/>
  <c r="S198" i="16"/>
  <c r="S196" i="16"/>
  <c r="S194" i="16"/>
  <c r="S192" i="16"/>
  <c r="S190" i="16"/>
  <c r="S188" i="16"/>
  <c r="S297" i="16"/>
  <c r="S295" i="16"/>
  <c r="S293" i="16"/>
  <c r="S291" i="16"/>
  <c r="S289" i="16"/>
  <c r="S287" i="16"/>
  <c r="S285" i="16"/>
  <c r="S283" i="16"/>
  <c r="S281" i="16"/>
  <c r="S279" i="16"/>
  <c r="S277" i="16"/>
  <c r="S275" i="16"/>
  <c r="S273" i="16"/>
  <c r="S271" i="16"/>
  <c r="S269" i="16"/>
  <c r="S267" i="16"/>
  <c r="S265" i="16"/>
  <c r="S263" i="16"/>
  <c r="S261" i="16"/>
  <c r="S259" i="16"/>
  <c r="S257" i="16"/>
  <c r="S255" i="16"/>
  <c r="S253" i="16"/>
  <c r="S251" i="16"/>
  <c r="S249" i="16"/>
  <c r="S245" i="16"/>
  <c r="S242" i="16"/>
  <c r="S240" i="16"/>
  <c r="S238" i="16"/>
  <c r="S236" i="16"/>
  <c r="S234" i="16"/>
  <c r="S232" i="16"/>
  <c r="S230" i="16"/>
  <c r="S227" i="16"/>
  <c r="S225" i="16"/>
  <c r="S223" i="16"/>
  <c r="S221" i="16"/>
  <c r="S219" i="16"/>
  <c r="S217" i="16"/>
  <c r="S215" i="16"/>
  <c r="S213" i="16"/>
  <c r="S211" i="16"/>
  <c r="S209" i="16"/>
  <c r="S207" i="16"/>
  <c r="S205" i="16"/>
  <c r="S201" i="16"/>
  <c r="S199" i="16"/>
  <c r="S197" i="16"/>
  <c r="S195" i="16"/>
  <c r="S193" i="16"/>
  <c r="S191" i="16"/>
  <c r="S189" i="16"/>
  <c r="S187" i="16"/>
  <c r="S185" i="16"/>
  <c r="S183" i="16"/>
  <c r="S181" i="16"/>
  <c r="S179" i="16"/>
  <c r="S106" i="16"/>
  <c r="S104" i="16"/>
  <c r="S102" i="16"/>
  <c r="S100" i="16"/>
  <c r="S98" i="16"/>
  <c r="S96" i="16"/>
  <c r="S94" i="16"/>
  <c r="S92" i="16"/>
  <c r="S90" i="16"/>
  <c r="S88" i="16"/>
  <c r="S86" i="16"/>
  <c r="S84" i="16"/>
  <c r="S82" i="16"/>
  <c r="S80" i="16"/>
  <c r="S78" i="16"/>
  <c r="S76" i="16"/>
  <c r="S74" i="16"/>
  <c r="S72" i="16"/>
  <c r="S70" i="16"/>
  <c r="S68" i="16"/>
  <c r="S66" i="16"/>
  <c r="S57" i="16"/>
  <c r="S55" i="16"/>
  <c r="S53" i="16"/>
  <c r="S51" i="16"/>
  <c r="S49" i="16"/>
  <c r="S47" i="16"/>
  <c r="S45" i="16"/>
  <c r="S43" i="16"/>
  <c r="S41" i="16"/>
  <c r="S39" i="16"/>
  <c r="S37" i="16"/>
  <c r="S35" i="16"/>
  <c r="S33" i="16"/>
  <c r="S31" i="16"/>
  <c r="S29" i="16"/>
  <c r="S27" i="16"/>
  <c r="S25" i="16"/>
  <c r="S23" i="16"/>
  <c r="S21" i="16"/>
  <c r="S19" i="16"/>
  <c r="S18" i="16"/>
  <c r="S16" i="16"/>
  <c r="S14" i="16"/>
  <c r="S12" i="16"/>
  <c r="S10" i="16"/>
  <c r="S8" i="16"/>
  <c r="S177" i="16"/>
  <c r="S175" i="16"/>
  <c r="S173" i="16"/>
  <c r="S171" i="16"/>
  <c r="S169" i="16"/>
  <c r="S167" i="16"/>
  <c r="S165" i="16"/>
  <c r="S163" i="16"/>
  <c r="S161" i="16"/>
  <c r="S159" i="16"/>
  <c r="S157" i="16"/>
  <c r="S155" i="16"/>
  <c r="S153" i="16"/>
  <c r="S151" i="16"/>
  <c r="S149" i="16"/>
  <c r="S147" i="16"/>
  <c r="S145" i="16"/>
  <c r="S143" i="16"/>
  <c r="S141" i="16"/>
  <c r="S139" i="16"/>
  <c r="S137" i="16"/>
  <c r="S135" i="16"/>
  <c r="S133" i="16"/>
  <c r="S131" i="16"/>
  <c r="S129" i="16"/>
  <c r="S127" i="16"/>
  <c r="S125" i="16"/>
  <c r="S123" i="16"/>
  <c r="S121" i="16"/>
  <c r="S119" i="16"/>
  <c r="S117" i="16"/>
  <c r="S115" i="16"/>
  <c r="S113" i="16"/>
  <c r="S111" i="16"/>
  <c r="S109" i="16"/>
  <c r="S107" i="16"/>
  <c r="S105" i="16"/>
  <c r="S103" i="16"/>
  <c r="S101" i="16"/>
  <c r="S99" i="16"/>
  <c r="S97" i="16"/>
  <c r="S95" i="16"/>
  <c r="S93" i="16"/>
  <c r="S91" i="16"/>
  <c r="S89" i="16"/>
  <c r="S87" i="16"/>
  <c r="S85" i="16"/>
  <c r="S83" i="16"/>
  <c r="S81" i="16"/>
  <c r="S79" i="16"/>
  <c r="S77" i="16"/>
  <c r="S75" i="16"/>
  <c r="S73" i="16"/>
  <c r="S71" i="16"/>
  <c r="S69" i="16"/>
  <c r="S67" i="16"/>
  <c r="S65" i="16"/>
  <c r="S63" i="16"/>
  <c r="S61" i="16"/>
  <c r="S59" i="16"/>
  <c r="S58" i="16"/>
  <c r="S56" i="16"/>
  <c r="S54" i="16"/>
  <c r="S52" i="16"/>
  <c r="S50" i="16"/>
  <c r="S48" i="16"/>
  <c r="S46" i="16"/>
  <c r="S44" i="16"/>
  <c r="S42" i="16"/>
  <c r="S40" i="16"/>
  <c r="S38" i="16"/>
  <c r="S36" i="16"/>
  <c r="S34" i="16"/>
  <c r="S32" i="16"/>
  <c r="S30" i="16"/>
  <c r="S28" i="16"/>
  <c r="S26" i="16"/>
  <c r="S24" i="16"/>
  <c r="S22" i="16"/>
  <c r="S20" i="16"/>
  <c r="S17" i="16"/>
  <c r="S15" i="16"/>
  <c r="S13" i="16"/>
  <c r="S11" i="16"/>
  <c r="S9" i="16"/>
  <c r="AE228" i="16"/>
  <c r="S228" i="16"/>
  <c r="Y226" i="16"/>
  <c r="Y228" i="16"/>
  <c r="AE226" i="16"/>
  <c r="S226" i="16"/>
  <c r="AE144" i="16"/>
  <c r="S144" i="16"/>
  <c r="Y142" i="16"/>
  <c r="AE140" i="16"/>
  <c r="S140" i="16"/>
  <c r="Y138" i="16"/>
  <c r="AE136" i="16"/>
  <c r="S136" i="16"/>
  <c r="Y134" i="16"/>
  <c r="AE132" i="16"/>
  <c r="S132" i="16"/>
  <c r="Y130" i="16"/>
  <c r="AE128" i="16"/>
  <c r="S128" i="16"/>
  <c r="Y126" i="16"/>
  <c r="AE124" i="16"/>
  <c r="S124" i="16"/>
  <c r="Y122" i="16"/>
  <c r="AE120" i="16"/>
  <c r="S120" i="16"/>
  <c r="Y118" i="16"/>
  <c r="AE116" i="16"/>
  <c r="S116" i="16"/>
  <c r="Y144" i="16"/>
  <c r="AE142" i="16"/>
  <c r="S142" i="16"/>
  <c r="Y140" i="16"/>
  <c r="AE138" i="16"/>
  <c r="S138" i="16"/>
  <c r="Y136" i="16"/>
  <c r="AE134" i="16"/>
  <c r="S134" i="16"/>
  <c r="Y132" i="16"/>
  <c r="AE130" i="16"/>
  <c r="S130" i="16"/>
  <c r="Y128" i="16"/>
  <c r="AE126" i="16"/>
  <c r="S126" i="16"/>
  <c r="Y124" i="16"/>
  <c r="AE122" i="16"/>
  <c r="S122" i="16"/>
  <c r="Y120" i="16"/>
  <c r="AE118" i="16"/>
  <c r="S118" i="16"/>
  <c r="Y116" i="16"/>
  <c r="AE115" i="16"/>
  <c r="AE62" i="16"/>
  <c r="S62" i="16"/>
  <c r="Y60" i="16"/>
  <c r="S64" i="16"/>
  <c r="Y62" i="16"/>
  <c r="AE60" i="16"/>
  <c r="S60" i="16"/>
  <c r="AE69" i="21"/>
  <c r="AE63" i="21"/>
  <c r="S63" i="21"/>
  <c r="Y61" i="21"/>
  <c r="AE59" i="21"/>
  <c r="S59" i="21"/>
  <c r="Y57" i="21"/>
  <c r="AE55" i="21"/>
  <c r="S55" i="21"/>
  <c r="Y53" i="21"/>
  <c r="AE51" i="21"/>
  <c r="S51" i="21"/>
  <c r="Y49" i="21"/>
  <c r="AE47" i="21"/>
  <c r="S47" i="21"/>
  <c r="Y45" i="21"/>
  <c r="AE43" i="21"/>
  <c r="S43" i="21"/>
  <c r="Y41" i="21"/>
  <c r="AE39" i="21"/>
  <c r="S39" i="21"/>
  <c r="Y37" i="21"/>
  <c r="AE35" i="21"/>
  <c r="S35" i="21"/>
  <c r="Y33" i="21"/>
  <c r="AE31" i="21"/>
  <c r="S31" i="21"/>
  <c r="Y29" i="21"/>
  <c r="AE27" i="21"/>
  <c r="S27" i="21"/>
  <c r="Y25" i="21"/>
  <c r="AE23" i="21"/>
  <c r="S23" i="21"/>
  <c r="Y21" i="21"/>
  <c r="AE19" i="21"/>
  <c r="S19" i="21"/>
  <c r="Y17" i="21"/>
  <c r="AE15" i="21"/>
  <c r="S15" i="21"/>
  <c r="S65" i="21"/>
  <c r="Y63" i="21"/>
  <c r="AE61" i="21"/>
  <c r="S61" i="21"/>
  <c r="Y59" i="21"/>
  <c r="AE57" i="21"/>
  <c r="S57" i="21"/>
  <c r="Y55" i="21"/>
  <c r="AE53" i="21"/>
  <c r="S53" i="21"/>
  <c r="Y51" i="21"/>
  <c r="AE49" i="21"/>
  <c r="S49" i="21"/>
  <c r="Y47" i="21"/>
  <c r="AE45" i="21"/>
  <c r="S45" i="21"/>
  <c r="Y43" i="21"/>
  <c r="AE41" i="21"/>
  <c r="S41" i="21"/>
  <c r="Y39" i="21"/>
  <c r="AE37" i="21"/>
  <c r="S37" i="21"/>
  <c r="Y35" i="21"/>
  <c r="AE33" i="21"/>
  <c r="S33" i="21"/>
  <c r="Y31" i="21"/>
  <c r="AE29" i="21"/>
  <c r="S29" i="21"/>
  <c r="Y27" i="21"/>
  <c r="AE25" i="21"/>
  <c r="S25" i="21"/>
  <c r="Y23" i="21"/>
  <c r="AE21" i="21"/>
  <c r="S21" i="21"/>
  <c r="Y19" i="21"/>
  <c r="AE17" i="21"/>
  <c r="S17" i="21"/>
  <c r="Y15" i="21"/>
  <c r="S8" i="22" l="1"/>
  <c r="Y8" i="22"/>
  <c r="AE8" i="22"/>
  <c r="S9" i="22"/>
  <c r="Y9" i="22"/>
  <c r="AE9" i="22"/>
  <c r="S10" i="22"/>
  <c r="Y10" i="22"/>
  <c r="AE10" i="22"/>
  <c r="S11" i="22"/>
  <c r="Y11" i="22"/>
  <c r="AE11" i="22"/>
  <c r="S12" i="22"/>
  <c r="Y12" i="22"/>
  <c r="AE12" i="22"/>
  <c r="S13" i="22"/>
  <c r="Y13" i="22"/>
  <c r="AE13" i="22"/>
  <c r="S14" i="22"/>
  <c r="Y14" i="22"/>
  <c r="AE14" i="22"/>
  <c r="S15" i="22"/>
  <c r="Y15" i="22"/>
  <c r="AE15" i="22"/>
  <c r="S16" i="22"/>
  <c r="Y16" i="22"/>
  <c r="AE16" i="22"/>
  <c r="S17" i="22"/>
  <c r="Y17" i="22"/>
  <c r="AE17" i="22"/>
  <c r="S18" i="22"/>
  <c r="Y18" i="22"/>
  <c r="AE18" i="22"/>
  <c r="S19" i="22"/>
  <c r="Y19" i="22"/>
  <c r="AE19" i="22"/>
  <c r="S20" i="22"/>
  <c r="Y20" i="22"/>
  <c r="AE20" i="22"/>
  <c r="S21" i="22"/>
  <c r="Y21" i="22"/>
  <c r="AE21" i="22"/>
  <c r="S22" i="22"/>
  <c r="Y22" i="22"/>
  <c r="AE22" i="22"/>
  <c r="S23" i="22"/>
  <c r="Y23" i="22"/>
  <c r="AE23" i="22"/>
  <c r="S24" i="22"/>
  <c r="Y24" i="22"/>
  <c r="AE24" i="22"/>
  <c r="S25" i="22"/>
  <c r="Y25" i="22"/>
  <c r="AE25" i="22"/>
  <c r="S26" i="22"/>
  <c r="Y26" i="22"/>
  <c r="AE26" i="22"/>
  <c r="S27" i="22"/>
  <c r="Y27" i="22"/>
  <c r="AE27" i="22"/>
  <c r="S28" i="22"/>
  <c r="Y28" i="22"/>
  <c r="AE28" i="22"/>
  <c r="S29" i="22"/>
  <c r="Y29" i="22"/>
  <c r="AE29" i="22"/>
  <c r="S30" i="22"/>
  <c r="Y30" i="22"/>
  <c r="AE30" i="22"/>
  <c r="S31" i="22"/>
  <c r="Y31" i="22"/>
  <c r="AE31" i="22"/>
  <c r="S32" i="22"/>
  <c r="Y32" i="22"/>
  <c r="AE32" i="22"/>
  <c r="S33" i="22"/>
  <c r="Y33" i="22"/>
  <c r="AE33" i="22"/>
  <c r="S8" i="23"/>
  <c r="Y8" i="23"/>
  <c r="AE8" i="23"/>
  <c r="S9" i="23"/>
  <c r="Y9" i="23"/>
  <c r="AE9" i="23"/>
  <c r="S10" i="23"/>
  <c r="Y10" i="23"/>
  <c r="AE10" i="23"/>
  <c r="S11" i="23"/>
  <c r="Y11" i="23"/>
  <c r="AE11" i="23"/>
  <c r="S12" i="23"/>
  <c r="Y12" i="23"/>
  <c r="AE12" i="23"/>
  <c r="S13" i="23"/>
  <c r="Y13" i="23"/>
  <c r="AE13" i="23"/>
  <c r="S14" i="23"/>
  <c r="Y14" i="23"/>
  <c r="AE14" i="23"/>
  <c r="S15" i="23"/>
  <c r="Y15" i="23"/>
  <c r="AE15" i="23"/>
  <c r="S16" i="23"/>
  <c r="Y16" i="23"/>
  <c r="AE16" i="23"/>
  <c r="S17" i="23"/>
  <c r="Y17" i="23"/>
  <c r="AE17" i="23"/>
  <c r="S18" i="23"/>
  <c r="Y18" i="23"/>
  <c r="AE18" i="23"/>
  <c r="S19" i="23"/>
  <c r="Y19" i="23"/>
  <c r="AE19" i="23"/>
  <c r="S20" i="23"/>
  <c r="Y20" i="23"/>
  <c r="AE20" i="23"/>
  <c r="S21" i="23"/>
  <c r="Y21" i="23"/>
  <c r="AE21" i="23"/>
  <c r="S22" i="23"/>
  <c r="Y22" i="23"/>
  <c r="AE22" i="23"/>
  <c r="S23" i="23"/>
  <c r="Y23" i="23"/>
  <c r="AE23" i="23"/>
  <c r="S24" i="23"/>
  <c r="Y24" i="23"/>
  <c r="AE24" i="23"/>
  <c r="U8" i="3"/>
  <c r="AA8" i="3"/>
  <c r="AG8" i="3"/>
  <c r="U9" i="3"/>
  <c r="AA9" i="3"/>
  <c r="AG9" i="3"/>
  <c r="U10" i="3"/>
  <c r="AA10" i="3"/>
  <c r="AG10" i="3"/>
  <c r="U11" i="3"/>
  <c r="AA11" i="3"/>
  <c r="AG11" i="3"/>
  <c r="U12" i="3"/>
  <c r="AA12" i="3"/>
  <c r="AG12" i="3"/>
  <c r="U14" i="3"/>
  <c r="AA14" i="3"/>
  <c r="AG14" i="3"/>
  <c r="U15" i="3"/>
  <c r="AA15" i="3"/>
  <c r="AG15" i="3"/>
  <c r="U16" i="3"/>
  <c r="AA16" i="3"/>
  <c r="AG16" i="3"/>
  <c r="U17" i="3"/>
  <c r="AA17" i="3"/>
  <c r="AG17" i="3"/>
  <c r="U18" i="3"/>
  <c r="AA18" i="3"/>
  <c r="AG18" i="3"/>
  <c r="U19" i="3"/>
  <c r="AA19" i="3"/>
  <c r="AG19" i="3"/>
  <c r="U20" i="3"/>
  <c r="AA20" i="3"/>
  <c r="AG20" i="3"/>
  <c r="U21" i="3"/>
  <c r="AA21" i="3"/>
  <c r="AG21" i="3"/>
  <c r="U22" i="3"/>
  <c r="AA22" i="3"/>
  <c r="AG22" i="3"/>
  <c r="U23" i="3"/>
  <c r="AA23" i="3"/>
  <c r="AG23" i="3"/>
  <c r="U24" i="3"/>
  <c r="AA24" i="3"/>
  <c r="AG24" i="3"/>
  <c r="U25" i="3"/>
  <c r="AA25" i="3"/>
  <c r="AG25" i="3"/>
  <c r="U26" i="3"/>
  <c r="AA26" i="3"/>
  <c r="AG26" i="3"/>
  <c r="U27" i="3"/>
  <c r="AA27" i="3"/>
  <c r="AG27" i="3"/>
  <c r="U28" i="3"/>
  <c r="AA28" i="3"/>
  <c r="AG28" i="3"/>
  <c r="U29" i="3"/>
  <c r="AA29" i="3"/>
  <c r="AG29" i="3"/>
  <c r="U30" i="3"/>
  <c r="AA30" i="3"/>
  <c r="AG30" i="3"/>
  <c r="U31" i="3"/>
  <c r="AA31" i="3"/>
  <c r="AG31" i="3"/>
  <c r="U32" i="3"/>
  <c r="AA32" i="3"/>
  <c r="AG32" i="3"/>
  <c r="U33" i="3"/>
  <c r="AA33" i="3"/>
  <c r="AG33" i="3"/>
  <c r="U34" i="3"/>
  <c r="AA34" i="3"/>
  <c r="AG34" i="3"/>
  <c r="U35" i="3"/>
  <c r="AA35" i="3"/>
  <c r="AG35" i="3"/>
  <c r="U36" i="3"/>
  <c r="AA36" i="3"/>
  <c r="AG36" i="3"/>
  <c r="U37" i="3"/>
  <c r="AA37" i="3"/>
  <c r="AG37" i="3"/>
  <c r="U38" i="3"/>
  <c r="AA38" i="3"/>
  <c r="AG38" i="3"/>
  <c r="U39" i="3"/>
  <c r="AA39" i="3"/>
  <c r="AG39" i="3"/>
  <c r="U40" i="3"/>
  <c r="AA40" i="3"/>
  <c r="AG40" i="3"/>
  <c r="U41" i="3"/>
  <c r="AA41" i="3"/>
  <c r="AG41" i="3"/>
  <c r="U42" i="3"/>
  <c r="AA42" i="3"/>
  <c r="AG42" i="3"/>
  <c r="U43" i="3"/>
  <c r="AA43" i="3"/>
  <c r="AG43" i="3"/>
  <c r="U44" i="3"/>
  <c r="AA44" i="3"/>
  <c r="AG44" i="3"/>
  <c r="U45" i="3"/>
  <c r="AA45" i="3"/>
  <c r="AG45" i="3"/>
  <c r="U46" i="3"/>
  <c r="AA46" i="3"/>
  <c r="AG46" i="3"/>
  <c r="U47" i="3"/>
  <c r="AA47" i="3"/>
  <c r="AG47" i="3"/>
  <c r="U48" i="3"/>
  <c r="AA48" i="3"/>
  <c r="AG48" i="3"/>
  <c r="U49" i="3"/>
  <c r="AA49" i="3"/>
  <c r="AG49" i="3"/>
  <c r="U50" i="3"/>
  <c r="AA50" i="3"/>
  <c r="AG50" i="3"/>
  <c r="U51" i="3"/>
  <c r="AA51" i="3"/>
  <c r="AG51" i="3"/>
  <c r="U52" i="3"/>
  <c r="AA52" i="3"/>
  <c r="AG52" i="3"/>
  <c r="U53" i="3"/>
  <c r="AA53" i="3"/>
  <c r="AG53" i="3"/>
  <c r="U54" i="3"/>
  <c r="AA54" i="3"/>
  <c r="AG54" i="3"/>
  <c r="U55" i="3"/>
  <c r="AA55" i="3"/>
  <c r="AG55" i="3"/>
  <c r="U56" i="3"/>
  <c r="AA56" i="3"/>
  <c r="AG56" i="3"/>
  <c r="U57" i="3"/>
  <c r="AA57" i="3"/>
  <c r="AG57" i="3"/>
  <c r="U58" i="3"/>
  <c r="AA58" i="3"/>
  <c r="AG58" i="3"/>
  <c r="U59" i="3"/>
  <c r="AA59" i="3"/>
  <c r="AG59" i="3"/>
  <c r="U60" i="3"/>
  <c r="AA60" i="3"/>
  <c r="AG60" i="3"/>
  <c r="U61" i="3"/>
  <c r="AA61" i="3"/>
  <c r="AG61" i="3"/>
  <c r="U62" i="3"/>
  <c r="AA62" i="3"/>
  <c r="AG62" i="3"/>
  <c r="U63" i="3"/>
  <c r="AA63" i="3"/>
  <c r="AG63" i="3"/>
  <c r="U64" i="3"/>
  <c r="AA64" i="3"/>
  <c r="AG64" i="3"/>
  <c r="AA65" i="3"/>
  <c r="AG65" i="3"/>
  <c r="U66" i="3"/>
  <c r="AA66" i="3"/>
  <c r="AG66" i="3"/>
  <c r="U67" i="3"/>
  <c r="AA67" i="3"/>
  <c r="AG67" i="3"/>
  <c r="U68" i="3"/>
  <c r="AA68" i="3"/>
  <c r="AG68" i="3"/>
  <c r="U69" i="3"/>
  <c r="AA69" i="3"/>
  <c r="AG69" i="3"/>
  <c r="U70" i="3"/>
  <c r="AA70" i="3"/>
  <c r="AG70" i="3"/>
  <c r="U71" i="3"/>
  <c r="AA71" i="3"/>
  <c r="AG71" i="3"/>
  <c r="U72" i="3"/>
  <c r="AA72" i="3"/>
  <c r="AG72" i="3"/>
  <c r="U73" i="3"/>
  <c r="AA73" i="3"/>
  <c r="AG73" i="3"/>
  <c r="U74" i="3"/>
  <c r="AA74" i="3"/>
  <c r="AG74" i="3"/>
  <c r="U75" i="3"/>
  <c r="AA75" i="3"/>
  <c r="AG75" i="3"/>
  <c r="U76" i="3"/>
  <c r="AA76" i="3"/>
  <c r="AG76" i="3"/>
  <c r="U77" i="3"/>
  <c r="AA77" i="3"/>
  <c r="AG77" i="3"/>
  <c r="U78" i="3"/>
  <c r="AA78" i="3"/>
  <c r="AG78" i="3"/>
  <c r="U79" i="3"/>
  <c r="AA79" i="3"/>
  <c r="AG79" i="3"/>
  <c r="U80" i="3"/>
  <c r="AA80" i="3"/>
  <c r="AG80" i="3"/>
  <c r="U81" i="3"/>
  <c r="AA81" i="3"/>
  <c r="AG81" i="3"/>
  <c r="U82" i="3"/>
  <c r="AA82" i="3"/>
  <c r="AG82" i="3"/>
  <c r="U83" i="3"/>
  <c r="AA83" i="3"/>
  <c r="AG83" i="3"/>
  <c r="U84" i="3"/>
  <c r="AA84" i="3"/>
  <c r="AG84" i="3"/>
  <c r="U85" i="3"/>
  <c r="AA85" i="3"/>
  <c r="AG85" i="3"/>
  <c r="U86" i="3"/>
  <c r="AA86" i="3"/>
  <c r="AG86" i="3"/>
  <c r="U87" i="3"/>
  <c r="AA87" i="3"/>
  <c r="AG87" i="3"/>
  <c r="U88" i="3"/>
  <c r="AA88" i="3"/>
  <c r="AG88" i="3"/>
  <c r="U89" i="3"/>
  <c r="AA89" i="3"/>
  <c r="AG89" i="3"/>
  <c r="U90" i="3"/>
  <c r="AA90" i="3"/>
  <c r="AG90" i="3"/>
  <c r="U91" i="3"/>
  <c r="AA91" i="3"/>
  <c r="AG91" i="3"/>
  <c r="U92" i="3"/>
  <c r="AA92" i="3"/>
  <c r="AG92" i="3"/>
  <c r="U93" i="3"/>
  <c r="AA93" i="3"/>
  <c r="AG93" i="3"/>
  <c r="U94" i="3"/>
  <c r="AA94" i="3"/>
  <c r="AG94" i="3"/>
  <c r="U95" i="3"/>
  <c r="AA95" i="3"/>
  <c r="AG95" i="3"/>
  <c r="U96" i="3"/>
  <c r="AA96" i="3"/>
  <c r="AG96" i="3"/>
  <c r="U97" i="3"/>
  <c r="AA97" i="3"/>
  <c r="AG97" i="3"/>
  <c r="U98" i="3"/>
  <c r="AA98" i="3"/>
  <c r="AG98" i="3"/>
  <c r="U99" i="3"/>
  <c r="AA99" i="3"/>
  <c r="AG99" i="3"/>
  <c r="U100" i="3"/>
  <c r="AA100" i="3"/>
  <c r="AG100" i="3"/>
  <c r="U101" i="3"/>
  <c r="AA101" i="3"/>
  <c r="AG101" i="3"/>
  <c r="U102" i="3"/>
  <c r="AA102" i="3"/>
  <c r="AG102" i="3"/>
  <c r="U103" i="3"/>
  <c r="AA103" i="3"/>
  <c r="AG103" i="3"/>
  <c r="U104" i="3"/>
  <c r="AA104" i="3"/>
  <c r="AG104" i="3"/>
  <c r="U105" i="3"/>
  <c r="AA105" i="3"/>
  <c r="AG105" i="3"/>
  <c r="U106" i="3"/>
  <c r="AA106" i="3"/>
  <c r="AG106" i="3"/>
  <c r="U107" i="3"/>
  <c r="AA107" i="3"/>
  <c r="AG107" i="3"/>
  <c r="U108" i="3"/>
  <c r="AA108" i="3"/>
  <c r="AG108" i="3"/>
  <c r="U109" i="3"/>
  <c r="AA109" i="3"/>
  <c r="AG109" i="3"/>
  <c r="U110" i="3"/>
  <c r="AA110" i="3"/>
  <c r="AG110" i="3"/>
  <c r="U111" i="3"/>
  <c r="AA111" i="3"/>
  <c r="AG111" i="3"/>
  <c r="U112" i="3"/>
  <c r="AA112" i="3"/>
  <c r="AG112" i="3"/>
  <c r="U113" i="3"/>
  <c r="AA113" i="3"/>
  <c r="AG113" i="3"/>
  <c r="U114" i="3"/>
  <c r="AA114" i="3"/>
  <c r="AG114" i="3"/>
  <c r="U115" i="3"/>
  <c r="AA115" i="3"/>
  <c r="AG115" i="3"/>
  <c r="U116" i="3"/>
  <c r="AA116" i="3"/>
  <c r="AG116" i="3"/>
  <c r="U117" i="3"/>
  <c r="AA117" i="3"/>
  <c r="AG117" i="3"/>
  <c r="U118" i="3"/>
  <c r="AA118" i="3"/>
  <c r="AG118" i="3"/>
  <c r="U119" i="3"/>
  <c r="AG119" i="3"/>
  <c r="U121" i="3"/>
  <c r="AA121" i="3"/>
  <c r="AG121" i="3"/>
  <c r="U123" i="3"/>
  <c r="AA123" i="3"/>
  <c r="AG123" i="3"/>
  <c r="U125" i="3"/>
  <c r="AA125" i="3"/>
  <c r="AG125" i="3"/>
  <c r="U127" i="3"/>
  <c r="AA127" i="3"/>
  <c r="AG127" i="3"/>
  <c r="U129" i="3"/>
  <c r="AA129" i="3"/>
  <c r="AG129" i="3"/>
  <c r="U131" i="3"/>
  <c r="AA131" i="3"/>
  <c r="AG131" i="3"/>
  <c r="U132" i="3"/>
  <c r="AA132" i="3"/>
  <c r="AG132" i="3"/>
  <c r="U133" i="3"/>
  <c r="AA133" i="3"/>
  <c r="AG133" i="3"/>
  <c r="U134" i="3"/>
  <c r="AA134" i="3"/>
  <c r="AG134" i="3"/>
  <c r="U135" i="3"/>
  <c r="AA135" i="3"/>
  <c r="AG135" i="3"/>
  <c r="U136" i="3"/>
  <c r="AA136" i="3"/>
  <c r="AG136" i="3"/>
  <c r="U137" i="3"/>
  <c r="AA137" i="3"/>
  <c r="AG137" i="3"/>
  <c r="U138" i="3"/>
  <c r="AA138" i="3"/>
  <c r="AG138" i="3"/>
  <c r="U139" i="3"/>
  <c r="AA139" i="3"/>
  <c r="AG139" i="3"/>
  <c r="U140" i="3"/>
  <c r="AA140" i="3"/>
  <c r="AG140" i="3"/>
  <c r="U141" i="3"/>
  <c r="AA141" i="3"/>
  <c r="AG141" i="3"/>
  <c r="U142" i="3"/>
  <c r="AA142" i="3"/>
  <c r="AG142" i="3"/>
  <c r="U143" i="3"/>
  <c r="AA143" i="3"/>
  <c r="AG143" i="3"/>
  <c r="U144" i="3"/>
  <c r="AA144" i="3"/>
  <c r="AG144" i="3"/>
  <c r="U145" i="3"/>
  <c r="AA145" i="3"/>
  <c r="AG145" i="3"/>
  <c r="U146" i="3"/>
  <c r="AA146" i="3"/>
  <c r="AG146" i="3"/>
  <c r="U147" i="3"/>
  <c r="AA147" i="3"/>
  <c r="AG147" i="3"/>
  <c r="U148" i="3"/>
  <c r="AA148" i="3"/>
  <c r="AG148" i="3"/>
  <c r="U149" i="3"/>
  <c r="AA149" i="3"/>
  <c r="AG149" i="3"/>
  <c r="U150" i="3"/>
  <c r="AA150" i="3"/>
  <c r="AG150" i="3"/>
  <c r="U151" i="3"/>
  <c r="AA151" i="3"/>
  <c r="AG151" i="3"/>
  <c r="U152" i="3"/>
  <c r="AA152" i="3"/>
  <c r="AG152" i="3"/>
  <c r="U153" i="3"/>
  <c r="AA153" i="3"/>
  <c r="AG153" i="3"/>
  <c r="U154" i="3"/>
  <c r="AA154" i="3"/>
  <c r="AG154" i="3"/>
  <c r="U155" i="3"/>
  <c r="AA155" i="3"/>
  <c r="AG155" i="3"/>
  <c r="U156" i="3"/>
  <c r="AA156" i="3"/>
  <c r="AG156" i="3"/>
  <c r="U157" i="3"/>
  <c r="AA157" i="3"/>
  <c r="AG157" i="3"/>
  <c r="U158" i="3"/>
  <c r="AA158" i="3"/>
  <c r="AG158" i="3"/>
  <c r="U159" i="3"/>
  <c r="AA159" i="3"/>
  <c r="AG159" i="3"/>
  <c r="U160" i="3"/>
  <c r="AA160" i="3"/>
  <c r="AG160" i="3"/>
  <c r="U161" i="3"/>
  <c r="AA161" i="3"/>
  <c r="AG161" i="3"/>
  <c r="U162" i="3"/>
  <c r="AA162" i="3"/>
  <c r="AG162" i="3"/>
  <c r="U163" i="3"/>
  <c r="AA163" i="3"/>
  <c r="AG163" i="3"/>
  <c r="U164" i="3"/>
  <c r="AA164" i="3"/>
  <c r="AG164" i="3"/>
  <c r="U165" i="3"/>
  <c r="AA165" i="3"/>
  <c r="AG165" i="3"/>
  <c r="U166" i="3"/>
  <c r="AA166" i="3"/>
  <c r="AG166" i="3"/>
  <c r="U167" i="3"/>
  <c r="AA167" i="3"/>
  <c r="AG167" i="3"/>
  <c r="U168" i="3"/>
  <c r="AA168" i="3"/>
  <c r="AG168" i="3"/>
  <c r="U169" i="3"/>
  <c r="AA169" i="3"/>
  <c r="AG169" i="3"/>
  <c r="U170" i="3"/>
  <c r="AA170" i="3"/>
  <c r="AG170" i="3"/>
  <c r="U171" i="3"/>
  <c r="AA171" i="3"/>
  <c r="AG171" i="3"/>
  <c r="U172" i="3"/>
  <c r="AA172" i="3"/>
  <c r="AG172" i="3"/>
  <c r="U173" i="3"/>
  <c r="AA173" i="3"/>
  <c r="AG173" i="3"/>
  <c r="U174" i="3"/>
  <c r="AA174" i="3"/>
  <c r="AG174" i="3"/>
  <c r="U175" i="3"/>
  <c r="AA175" i="3"/>
  <c r="AG175" i="3"/>
  <c r="U176" i="3"/>
  <c r="AA176" i="3"/>
  <c r="AG176" i="3"/>
  <c r="U177" i="3"/>
  <c r="AA177" i="3"/>
  <c r="AG177" i="3"/>
  <c r="U178" i="3"/>
  <c r="AA178" i="3"/>
  <c r="AG178" i="3"/>
  <c r="U179" i="3"/>
  <c r="AA179" i="3"/>
  <c r="AG179" i="3"/>
  <c r="U180" i="3"/>
  <c r="AA180" i="3"/>
  <c r="AG180" i="3"/>
  <c r="U181" i="3"/>
  <c r="AA181" i="3"/>
  <c r="AG181" i="3"/>
  <c r="U182" i="3"/>
  <c r="AA182" i="3"/>
  <c r="AG182" i="3"/>
  <c r="U183" i="3"/>
  <c r="AA183" i="3"/>
  <c r="AG183" i="3"/>
  <c r="U184" i="3"/>
  <c r="AA184" i="3"/>
  <c r="AG184" i="3"/>
  <c r="U185" i="3"/>
  <c r="AA185" i="3"/>
  <c r="AG185" i="3"/>
  <c r="U186" i="3"/>
  <c r="AA186" i="3"/>
  <c r="AG186" i="3"/>
  <c r="U187" i="3"/>
  <c r="AA187" i="3"/>
  <c r="AG187" i="3"/>
  <c r="U188" i="3"/>
  <c r="AA188" i="3"/>
  <c r="AG188" i="3"/>
  <c r="U189" i="3"/>
  <c r="AA189" i="3"/>
  <c r="AG189" i="3"/>
  <c r="U190" i="3"/>
  <c r="AA190" i="3"/>
  <c r="AG190" i="3"/>
  <c r="U191" i="3"/>
  <c r="AA191" i="3"/>
  <c r="AG191" i="3"/>
  <c r="U192" i="3"/>
  <c r="AA192" i="3"/>
  <c r="AG192" i="3"/>
  <c r="U193" i="3"/>
  <c r="AA193" i="3"/>
  <c r="AG193" i="3"/>
  <c r="U194" i="3"/>
  <c r="AA194" i="3"/>
  <c r="AG194" i="3"/>
  <c r="U195" i="3"/>
  <c r="AA195" i="3"/>
  <c r="AG195" i="3"/>
  <c r="U196" i="3"/>
  <c r="AA196" i="3"/>
  <c r="AG196" i="3"/>
  <c r="U197" i="3"/>
  <c r="AA197" i="3"/>
  <c r="AG197" i="3"/>
  <c r="U198" i="3"/>
  <c r="AA198" i="3"/>
  <c r="AG198" i="3"/>
  <c r="U199" i="3"/>
  <c r="AA199" i="3"/>
  <c r="AG199" i="3"/>
  <c r="U200" i="3"/>
  <c r="AA200" i="3"/>
  <c r="AG200" i="3"/>
  <c r="U201" i="3"/>
  <c r="AA201" i="3"/>
  <c r="AG201" i="3"/>
  <c r="U202" i="3"/>
  <c r="AA202" i="3"/>
  <c r="AG202" i="3"/>
  <c r="U203" i="3"/>
  <c r="AA203" i="3"/>
  <c r="AG203" i="3"/>
  <c r="U204" i="3"/>
  <c r="AA204" i="3"/>
  <c r="AG204" i="3"/>
  <c r="U205" i="3"/>
  <c r="AA205" i="3"/>
  <c r="AG205" i="3"/>
  <c r="U206" i="3"/>
  <c r="AA206" i="3"/>
  <c r="AG206" i="3"/>
  <c r="U207" i="3"/>
  <c r="AA207" i="3"/>
  <c r="AG207" i="3"/>
  <c r="U208" i="3"/>
  <c r="AA208" i="3"/>
  <c r="AG208" i="3"/>
  <c r="U209" i="3"/>
  <c r="AA209" i="3"/>
  <c r="AG209" i="3"/>
  <c r="U210" i="3"/>
  <c r="AA210" i="3"/>
  <c r="AG210" i="3"/>
  <c r="U211" i="3"/>
  <c r="AA211" i="3"/>
  <c r="AG211" i="3"/>
  <c r="U212" i="3"/>
  <c r="AA212" i="3"/>
  <c r="AG212" i="3"/>
  <c r="U213" i="3"/>
  <c r="AA213" i="3"/>
  <c r="AG213" i="3"/>
  <c r="U214" i="3"/>
  <c r="AA214" i="3"/>
  <c r="AG214" i="3"/>
  <c r="U215" i="3"/>
  <c r="AA215" i="3"/>
  <c r="AG215" i="3"/>
  <c r="U216" i="3"/>
  <c r="AA216" i="3"/>
  <c r="AG216" i="3"/>
  <c r="U217" i="3"/>
  <c r="AA217" i="3"/>
  <c r="AG217" i="3"/>
  <c r="U218" i="3"/>
  <c r="AA218" i="3"/>
  <c r="AG218" i="3"/>
  <c r="U219" i="3"/>
  <c r="AA219" i="3"/>
  <c r="AG219" i="3"/>
  <c r="U220" i="3"/>
  <c r="AA220" i="3"/>
  <c r="AG220" i="3"/>
  <c r="U221" i="3"/>
  <c r="AA221" i="3"/>
  <c r="AG221" i="3"/>
  <c r="U222" i="3"/>
  <c r="AA222" i="3"/>
  <c r="AG222" i="3"/>
  <c r="U223" i="3"/>
  <c r="AA223" i="3"/>
  <c r="AG223" i="3"/>
  <c r="U224" i="3"/>
  <c r="AA224" i="3"/>
  <c r="AG224" i="3"/>
  <c r="U225" i="3"/>
  <c r="AA225" i="3"/>
  <c r="AG225" i="3"/>
  <c r="U226" i="3"/>
  <c r="AA226" i="3"/>
  <c r="AG226" i="3"/>
  <c r="U227" i="3"/>
  <c r="AA227" i="3"/>
  <c r="AG227" i="3"/>
  <c r="U228" i="3"/>
  <c r="AA228" i="3"/>
  <c r="AG228" i="3"/>
  <c r="U229" i="3"/>
  <c r="AA229" i="3"/>
  <c r="AG229" i="3"/>
  <c r="U231" i="3"/>
  <c r="U232" i="3"/>
  <c r="AA232" i="3"/>
  <c r="AG232" i="3"/>
  <c r="U233" i="3"/>
  <c r="AA233" i="3"/>
  <c r="AG233" i="3"/>
  <c r="U234" i="3"/>
  <c r="AA234" i="3"/>
  <c r="AG234" i="3"/>
  <c r="U235" i="3"/>
  <c r="AA235" i="3"/>
  <c r="AG235" i="3"/>
  <c r="U236" i="3"/>
  <c r="AA236" i="3"/>
  <c r="AG236" i="3"/>
  <c r="U237" i="3"/>
  <c r="AA237" i="3"/>
  <c r="AG237" i="3"/>
  <c r="U238" i="3"/>
  <c r="AA238" i="3"/>
  <c r="AG238" i="3"/>
  <c r="U239" i="3"/>
  <c r="AA239" i="3"/>
  <c r="AG239" i="3"/>
  <c r="U240" i="3"/>
  <c r="AA240" i="3"/>
  <c r="AG240" i="3"/>
  <c r="U241" i="3"/>
  <c r="AA241" i="3"/>
  <c r="AG241" i="3"/>
  <c r="U242" i="3"/>
  <c r="AA242" i="3"/>
  <c r="AG242" i="3"/>
  <c r="U243" i="3"/>
  <c r="AA243" i="3"/>
  <c r="AG243" i="3"/>
  <c r="U244" i="3"/>
  <c r="AA244" i="3"/>
  <c r="AG244" i="3"/>
  <c r="U245" i="3"/>
  <c r="AA245" i="3"/>
  <c r="AG245" i="3"/>
  <c r="U246" i="3"/>
  <c r="AA246" i="3"/>
  <c r="AG246" i="3"/>
  <c r="U247" i="3"/>
  <c r="AA247" i="3"/>
  <c r="AG247" i="3"/>
  <c r="U248" i="3"/>
  <c r="AA248" i="3"/>
  <c r="AG248" i="3"/>
  <c r="U249" i="3"/>
  <c r="AA249" i="3"/>
  <c r="AG249" i="3"/>
  <c r="U250" i="3"/>
  <c r="AA250" i="3"/>
  <c r="AG250" i="3"/>
  <c r="U251" i="3"/>
  <c r="AA251" i="3"/>
  <c r="AG251" i="3"/>
  <c r="U252" i="3"/>
  <c r="AA252" i="3"/>
  <c r="AG252" i="3"/>
  <c r="U253" i="3"/>
  <c r="AA253" i="3"/>
  <c r="AG253" i="3"/>
  <c r="U254" i="3"/>
  <c r="AA254" i="3"/>
  <c r="AG254" i="3"/>
  <c r="U255" i="3"/>
  <c r="AA255" i="3"/>
  <c r="AG255" i="3"/>
  <c r="U256" i="3"/>
  <c r="AA256" i="3"/>
  <c r="AG256" i="3"/>
  <c r="U257" i="3"/>
  <c r="AA257" i="3"/>
  <c r="AG257" i="3"/>
  <c r="U258" i="3"/>
  <c r="AA258" i="3"/>
  <c r="AG258" i="3"/>
  <c r="U259" i="3"/>
  <c r="AA259" i="3"/>
  <c r="AG259" i="3"/>
  <c r="U260" i="3"/>
  <c r="AA260" i="3"/>
  <c r="AG260" i="3"/>
  <c r="U261" i="3"/>
  <c r="AA261" i="3"/>
  <c r="AG261" i="3"/>
  <c r="U262" i="3"/>
  <c r="AA262" i="3"/>
  <c r="AG262" i="3"/>
  <c r="U263" i="3"/>
  <c r="AA263" i="3"/>
  <c r="AG263" i="3"/>
  <c r="U264" i="3"/>
  <c r="AA264" i="3"/>
  <c r="AG264" i="3"/>
  <c r="U265" i="3"/>
  <c r="AA265" i="3"/>
  <c r="AG265" i="3"/>
  <c r="U266" i="3"/>
  <c r="AA266" i="3"/>
  <c r="AG266" i="3"/>
  <c r="U267" i="3"/>
  <c r="AA267" i="3"/>
  <c r="AG267" i="3"/>
  <c r="U268" i="3"/>
  <c r="AA268" i="3"/>
  <c r="AG268" i="3"/>
  <c r="U269" i="3"/>
  <c r="AA269" i="3"/>
  <c r="AG269" i="3"/>
  <c r="U270" i="3"/>
  <c r="AA270" i="3"/>
  <c r="AG270" i="3"/>
  <c r="U271" i="3"/>
  <c r="AA271" i="3"/>
  <c r="AG271" i="3"/>
  <c r="U272" i="3"/>
  <c r="AA272" i="3"/>
  <c r="AG272" i="3"/>
  <c r="U273" i="3"/>
  <c r="AA273" i="3"/>
  <c r="AG273" i="3"/>
  <c r="U274" i="3"/>
  <c r="AA274" i="3"/>
  <c r="AG274" i="3"/>
  <c r="U275" i="3"/>
  <c r="AA275" i="3"/>
  <c r="AG275" i="3"/>
  <c r="U276" i="3"/>
  <c r="AA276" i="3"/>
  <c r="AG276" i="3"/>
  <c r="U277" i="3"/>
  <c r="AA277" i="3"/>
  <c r="AG277" i="3"/>
  <c r="U278" i="3"/>
  <c r="AA278" i="3"/>
  <c r="AG278" i="3"/>
  <c r="U279" i="3"/>
  <c r="AA279" i="3"/>
  <c r="AG279" i="3"/>
  <c r="U280" i="3"/>
  <c r="AA280" i="3"/>
  <c r="AG280" i="3"/>
  <c r="U281" i="3"/>
  <c r="AA281" i="3"/>
  <c r="AG281" i="3"/>
  <c r="U282" i="3"/>
  <c r="AA282" i="3"/>
  <c r="AG282" i="3"/>
  <c r="U283" i="3"/>
  <c r="AA283" i="3"/>
  <c r="AG283" i="3"/>
  <c r="U284" i="3"/>
  <c r="AA284" i="3"/>
  <c r="AG284" i="3"/>
  <c r="U285" i="3"/>
  <c r="AA285" i="3"/>
  <c r="AG285" i="3"/>
  <c r="U286" i="3"/>
  <c r="AA286" i="3"/>
  <c r="AG286" i="3"/>
  <c r="U287" i="3"/>
  <c r="AA287" i="3"/>
  <c r="AG287" i="3"/>
  <c r="U288" i="3"/>
  <c r="AA288" i="3"/>
  <c r="AG288" i="3"/>
  <c r="U289" i="3"/>
  <c r="AA289" i="3"/>
  <c r="AG289" i="3"/>
  <c r="U290" i="3"/>
  <c r="AA290" i="3"/>
  <c r="AG290" i="3"/>
  <c r="U291" i="3"/>
  <c r="AA291" i="3"/>
  <c r="AG291" i="3"/>
  <c r="U292" i="3"/>
  <c r="AA292" i="3"/>
  <c r="AG292" i="3"/>
  <c r="U293" i="3"/>
  <c r="AA293" i="3"/>
  <c r="AG293" i="3"/>
  <c r="U294" i="3"/>
  <c r="AA294" i="3"/>
  <c r="AG294" i="3"/>
  <c r="U295" i="3"/>
  <c r="AA295" i="3"/>
  <c r="AG295" i="3"/>
  <c r="U296" i="3"/>
  <c r="AA296" i="3"/>
  <c r="AG296" i="3"/>
  <c r="U297" i="3"/>
  <c r="AA297" i="3"/>
  <c r="AG297" i="3"/>
  <c r="U298" i="3"/>
  <c r="AA298" i="3"/>
  <c r="AG298" i="3"/>
  <c r="U299" i="3"/>
  <c r="AA299" i="3"/>
  <c r="AG299" i="3"/>
  <c r="U300" i="3"/>
  <c r="AA300" i="3"/>
  <c r="AG300" i="3"/>
  <c r="U301" i="3"/>
  <c r="AA301" i="3"/>
  <c r="AG301" i="3"/>
  <c r="U302" i="3"/>
  <c r="AA302" i="3"/>
  <c r="AG302" i="3"/>
  <c r="U303" i="3"/>
  <c r="AA303" i="3"/>
  <c r="AG303" i="3"/>
  <c r="U304" i="3"/>
  <c r="AA304" i="3"/>
  <c r="AG304" i="3"/>
  <c r="U305" i="3"/>
  <c r="AA305" i="3"/>
  <c r="AG305" i="3"/>
  <c r="U306" i="3"/>
  <c r="AA306" i="3"/>
  <c r="AG306" i="3"/>
  <c r="U307" i="3"/>
  <c r="AA307" i="3"/>
  <c r="AG307" i="3"/>
  <c r="U308" i="3"/>
  <c r="AA308" i="3"/>
  <c r="AG308" i="3"/>
  <c r="U309" i="3"/>
  <c r="AA309" i="3"/>
  <c r="AG309" i="3"/>
  <c r="U310" i="3"/>
  <c r="AA310" i="3"/>
  <c r="AG310" i="3"/>
  <c r="U311" i="3"/>
  <c r="AA311" i="3"/>
  <c r="AG311" i="3"/>
  <c r="U312" i="3"/>
  <c r="AA312" i="3"/>
  <c r="AG312" i="3"/>
  <c r="U313" i="3"/>
  <c r="AA313" i="3"/>
  <c r="AG313" i="3"/>
  <c r="U314" i="3"/>
  <c r="AA314" i="3"/>
  <c r="AG314" i="3"/>
  <c r="U315" i="3"/>
  <c r="AA315" i="3"/>
  <c r="AG315" i="3"/>
  <c r="U316" i="3"/>
  <c r="AA316" i="3"/>
  <c r="AG316" i="3"/>
  <c r="U317" i="3"/>
  <c r="AA317" i="3"/>
  <c r="AG317" i="3"/>
  <c r="U318" i="3"/>
  <c r="AA318" i="3"/>
  <c r="AG318" i="3"/>
  <c r="U319" i="3"/>
  <c r="AA319" i="3"/>
  <c r="AG319" i="3"/>
  <c r="U320" i="3"/>
  <c r="AA320" i="3"/>
  <c r="AG320" i="3"/>
  <c r="U321" i="3"/>
  <c r="AA321" i="3"/>
  <c r="AG321" i="3"/>
  <c r="U322" i="3"/>
  <c r="AA322" i="3"/>
  <c r="AG322" i="3"/>
  <c r="U323" i="3"/>
  <c r="AA323" i="3"/>
  <c r="AG323" i="3"/>
  <c r="U324" i="3"/>
  <c r="AA324" i="3"/>
  <c r="AG324" i="3"/>
  <c r="U325" i="3"/>
  <c r="AA325" i="3"/>
  <c r="AG325" i="3"/>
  <c r="U326" i="3"/>
  <c r="AA326" i="3"/>
  <c r="AG326" i="3"/>
  <c r="U327" i="3"/>
  <c r="AA327" i="3"/>
  <c r="AG327" i="3"/>
  <c r="U328" i="3"/>
  <c r="AA328" i="3"/>
  <c r="AG328" i="3"/>
  <c r="U329" i="3"/>
  <c r="AA329" i="3"/>
  <c r="AG329" i="3"/>
  <c r="U330" i="3"/>
  <c r="AA330" i="3"/>
  <c r="AG330" i="3"/>
  <c r="U331" i="3"/>
  <c r="AA331" i="3"/>
  <c r="AG331" i="3"/>
  <c r="U332" i="3"/>
  <c r="AA332" i="3"/>
  <c r="AG332" i="3"/>
  <c r="U333" i="3"/>
  <c r="AA333" i="3"/>
  <c r="AG333" i="3"/>
  <c r="U334" i="3"/>
  <c r="AA334" i="3"/>
  <c r="AG334" i="3"/>
  <c r="U335" i="3"/>
  <c r="AA335" i="3"/>
  <c r="AG335" i="3"/>
  <c r="U336" i="3"/>
  <c r="AA336" i="3"/>
  <c r="AG336" i="3"/>
  <c r="U337" i="3"/>
  <c r="AA337" i="3"/>
  <c r="AG337" i="3"/>
  <c r="U338" i="3"/>
  <c r="AA338" i="3"/>
  <c r="AG338" i="3"/>
  <c r="U339" i="3"/>
  <c r="AA339" i="3"/>
  <c r="AG339" i="3"/>
  <c r="U340" i="3"/>
  <c r="AA340" i="3"/>
  <c r="AG340" i="3"/>
  <c r="U341" i="3"/>
  <c r="AA341" i="3"/>
  <c r="AG341" i="3"/>
  <c r="U342" i="3"/>
  <c r="AA342" i="3"/>
  <c r="AG342" i="3"/>
  <c r="U343" i="3"/>
  <c r="AA343" i="3"/>
  <c r="AG343" i="3"/>
  <c r="U344" i="3"/>
  <c r="AA344" i="3"/>
  <c r="AG344" i="3"/>
  <c r="U346" i="3"/>
  <c r="AA346" i="3"/>
  <c r="AG346" i="3"/>
  <c r="U347" i="3"/>
  <c r="AA347" i="3"/>
  <c r="AG347" i="3"/>
  <c r="U348" i="3"/>
  <c r="AA348" i="3"/>
  <c r="AG348" i="3"/>
  <c r="U349" i="3"/>
  <c r="AA349" i="3"/>
  <c r="AG349" i="3"/>
  <c r="U350" i="3"/>
  <c r="AA350" i="3"/>
  <c r="AG350" i="3"/>
  <c r="U351" i="3"/>
  <c r="AA351" i="3"/>
  <c r="AG351" i="3"/>
  <c r="U352" i="3"/>
  <c r="AA352" i="3"/>
  <c r="AG352" i="3"/>
  <c r="U353" i="3"/>
  <c r="AA353" i="3"/>
  <c r="AG353" i="3"/>
  <c r="U354" i="3"/>
  <c r="AA354" i="3"/>
  <c r="AG354" i="3"/>
  <c r="U355" i="3"/>
  <c r="AA355" i="3"/>
  <c r="AG355" i="3"/>
  <c r="U356" i="3"/>
  <c r="AA356" i="3"/>
  <c r="AG356" i="3"/>
  <c r="U357" i="3"/>
  <c r="AA357" i="3"/>
  <c r="AG357" i="3"/>
  <c r="U358" i="3"/>
  <c r="AA358" i="3"/>
  <c r="AG358" i="3"/>
  <c r="U359" i="3"/>
  <c r="AA359" i="3"/>
  <c r="AG359" i="3"/>
  <c r="U360" i="3"/>
  <c r="AA360" i="3"/>
  <c r="AG360" i="3"/>
  <c r="U361" i="3"/>
  <c r="AA361" i="3"/>
  <c r="AG361" i="3"/>
  <c r="U362" i="3"/>
  <c r="AA362" i="3"/>
  <c r="AG362" i="3"/>
  <c r="U363" i="3"/>
  <c r="AA363" i="3"/>
  <c r="AG363" i="3"/>
  <c r="U364" i="3"/>
  <c r="AA364" i="3"/>
  <c r="AG364" i="3"/>
  <c r="U365" i="3"/>
  <c r="AA365" i="3"/>
  <c r="AG365" i="3"/>
  <c r="U366" i="3"/>
  <c r="AA366" i="3"/>
  <c r="AG366" i="3"/>
  <c r="U367" i="3"/>
  <c r="AA367" i="3"/>
  <c r="AG367" i="3"/>
  <c r="U8" i="1"/>
  <c r="AA8" i="1"/>
  <c r="AG8" i="1"/>
  <c r="U9" i="1"/>
  <c r="AA9" i="1"/>
  <c r="AG9" i="1"/>
  <c r="U10" i="1"/>
  <c r="AA10" i="1"/>
  <c r="AG10" i="1"/>
  <c r="U11" i="1"/>
  <c r="AA11" i="1"/>
  <c r="AG11" i="1"/>
  <c r="U12" i="1"/>
  <c r="AA12" i="1"/>
  <c r="AG12" i="1"/>
  <c r="U13" i="1"/>
  <c r="AA13" i="1"/>
  <c r="AG13" i="1"/>
  <c r="U14" i="1"/>
  <c r="AA14" i="1"/>
  <c r="AG14" i="1"/>
  <c r="U15" i="1"/>
  <c r="AA15" i="1"/>
  <c r="AG15" i="1"/>
  <c r="U16" i="1"/>
  <c r="AA16" i="1"/>
  <c r="AG16" i="1"/>
  <c r="U17" i="1"/>
  <c r="AA17" i="1"/>
  <c r="AG17" i="1"/>
  <c r="U18" i="1"/>
  <c r="AA18" i="1"/>
  <c r="AG18" i="1"/>
  <c r="U19" i="1"/>
  <c r="AA19" i="1"/>
  <c r="AG19" i="1"/>
  <c r="U20" i="1"/>
  <c r="AA20" i="1"/>
  <c r="U22" i="1"/>
  <c r="AA22" i="1"/>
  <c r="AG22" i="1"/>
  <c r="U24" i="1"/>
  <c r="AA24" i="1"/>
  <c r="AG24" i="1"/>
  <c r="U26" i="1"/>
  <c r="AA26" i="1"/>
  <c r="AG26" i="1"/>
  <c r="U28" i="1"/>
  <c r="AA28" i="1"/>
  <c r="AG28" i="1"/>
  <c r="U30" i="1"/>
  <c r="AA30" i="1"/>
  <c r="AG30" i="1"/>
  <c r="U32" i="1"/>
  <c r="AA32" i="1"/>
  <c r="AG32" i="1"/>
  <c r="U34" i="1"/>
  <c r="AA34" i="1"/>
  <c r="AG34" i="1"/>
  <c r="U36" i="1"/>
  <c r="AA36" i="1"/>
  <c r="AG36" i="1"/>
  <c r="U38" i="1"/>
  <c r="AA38" i="1"/>
  <c r="AG38" i="1"/>
  <c r="U40" i="1"/>
  <c r="AA40" i="1"/>
  <c r="AG40" i="1"/>
  <c r="U42" i="1"/>
  <c r="AA42" i="1"/>
  <c r="AG42" i="1"/>
  <c r="U44" i="1"/>
  <c r="AA44" i="1"/>
  <c r="AG44" i="1"/>
  <c r="U46" i="1"/>
  <c r="AA46" i="1"/>
  <c r="AG46" i="1"/>
  <c r="U48" i="1"/>
  <c r="AA48" i="1"/>
  <c r="AG48" i="1"/>
  <c r="U50" i="1"/>
  <c r="AA50" i="1"/>
  <c r="AG50" i="1"/>
  <c r="U52" i="1"/>
  <c r="AA52" i="1"/>
  <c r="AG52" i="1"/>
  <c r="U54" i="1"/>
  <c r="AA54" i="1"/>
  <c r="AG54" i="1"/>
  <c r="U56" i="1"/>
  <c r="AA56" i="1"/>
  <c r="AG56" i="1"/>
  <c r="U58" i="1"/>
  <c r="AA58" i="1"/>
  <c r="AG58" i="1"/>
  <c r="U60" i="1"/>
  <c r="AA60" i="1"/>
  <c r="AG60" i="1"/>
  <c r="U62" i="1"/>
  <c r="AA62" i="1"/>
  <c r="AG62" i="1"/>
  <c r="U64" i="1"/>
  <c r="AA64" i="1"/>
  <c r="AG64" i="1"/>
  <c r="AA65" i="1"/>
  <c r="AG65" i="1"/>
  <c r="U66" i="1"/>
  <c r="AA66" i="1"/>
  <c r="AG66" i="1"/>
  <c r="U67" i="1"/>
  <c r="AA67" i="1"/>
  <c r="AG67" i="1"/>
  <c r="U68" i="1"/>
  <c r="AA68" i="1"/>
  <c r="AG68" i="1"/>
  <c r="U69" i="1"/>
  <c r="AA69" i="1"/>
  <c r="AG69" i="1"/>
  <c r="U70" i="1"/>
  <c r="AA70" i="1"/>
  <c r="AG70" i="1"/>
  <c r="U71" i="1"/>
  <c r="AA71" i="1"/>
  <c r="AG71" i="1"/>
  <c r="U72" i="1"/>
  <c r="AA72" i="1"/>
  <c r="AG72" i="1"/>
  <c r="U73" i="1"/>
  <c r="AA73" i="1"/>
  <c r="AG73" i="1"/>
  <c r="U75" i="1"/>
  <c r="AA75" i="1"/>
  <c r="AG75" i="1"/>
  <c r="U77" i="1"/>
  <c r="AA77" i="1"/>
  <c r="AG77" i="1"/>
  <c r="U78" i="1"/>
  <c r="AA78" i="1"/>
  <c r="AG78" i="1"/>
  <c r="U79" i="1"/>
  <c r="AA79" i="1"/>
  <c r="AG79" i="1"/>
  <c r="U80" i="1"/>
  <c r="AA80" i="1"/>
  <c r="AG80" i="1"/>
  <c r="U81" i="1"/>
  <c r="AA81" i="1"/>
  <c r="AG81" i="1"/>
  <c r="U82" i="1"/>
  <c r="AA82" i="1"/>
  <c r="AG82" i="1"/>
  <c r="U83" i="1"/>
  <c r="AA83" i="1"/>
  <c r="AG83" i="1"/>
  <c r="U84" i="1"/>
  <c r="AA84" i="1"/>
  <c r="AG84" i="1"/>
  <c r="U85" i="1"/>
  <c r="AA85" i="1"/>
  <c r="AG85" i="1"/>
  <c r="U86" i="1"/>
  <c r="AA86" i="1"/>
  <c r="AG86" i="1"/>
  <c r="U87" i="1"/>
  <c r="AA87" i="1"/>
  <c r="AG87" i="1"/>
  <c r="U88" i="1"/>
  <c r="AA88" i="1"/>
  <c r="AG88" i="1"/>
  <c r="U89" i="1"/>
  <c r="AA89" i="1"/>
  <c r="AG89" i="1"/>
  <c r="U90" i="1"/>
  <c r="AA90" i="1"/>
  <c r="AG90" i="1"/>
  <c r="U91" i="1"/>
  <c r="AA91" i="1"/>
  <c r="AG91" i="1"/>
  <c r="U92" i="1"/>
  <c r="AA92" i="1"/>
  <c r="AG92" i="1"/>
  <c r="U93" i="1"/>
  <c r="AA93" i="1"/>
  <c r="AG93" i="1"/>
  <c r="U94" i="1"/>
  <c r="AA94" i="1"/>
  <c r="AG94" i="1"/>
  <c r="U95" i="1"/>
  <c r="AA95" i="1"/>
  <c r="AG95" i="1"/>
  <c r="U96" i="1"/>
  <c r="AA96" i="1"/>
  <c r="AG96" i="1"/>
  <c r="AA8" i="2"/>
  <c r="AG8" i="2"/>
  <c r="AA9" i="2"/>
  <c r="AG9" i="2"/>
  <c r="AA10" i="2"/>
  <c r="AG10" i="2"/>
  <c r="AA11" i="2"/>
  <c r="AG11" i="2"/>
  <c r="AA12" i="2"/>
  <c r="AG12" i="2"/>
  <c r="AA13" i="2"/>
  <c r="AG13" i="2"/>
  <c r="AA14" i="2"/>
  <c r="AG14" i="2"/>
  <c r="AA15" i="2"/>
  <c r="AG15" i="2"/>
  <c r="AA16" i="2"/>
  <c r="AG16" i="2"/>
  <c r="AA17" i="2"/>
  <c r="AG17" i="2"/>
  <c r="AA18" i="2"/>
  <c r="AG18" i="2"/>
  <c r="AA19" i="2"/>
  <c r="AG19" i="2"/>
  <c r="AA20" i="2"/>
  <c r="AG20" i="2"/>
  <c r="AA21" i="2"/>
  <c r="AG21" i="2"/>
  <c r="AA22" i="2"/>
  <c r="AG22" i="2"/>
  <c r="AA23" i="2"/>
  <c r="AA24" i="2"/>
  <c r="AG24" i="2"/>
  <c r="AA26" i="2"/>
  <c r="AG26" i="2"/>
  <c r="AA28" i="2"/>
  <c r="AG28" i="2"/>
  <c r="AA30" i="2"/>
  <c r="AG30" i="2"/>
  <c r="AA32" i="2"/>
  <c r="AG32" i="2"/>
  <c r="AA34" i="2"/>
  <c r="AG34" i="2"/>
  <c r="AA36" i="2"/>
  <c r="AG36" i="2"/>
  <c r="AA38" i="2"/>
  <c r="AG38" i="2"/>
  <c r="AA40" i="2"/>
  <c r="AG40" i="2"/>
  <c r="AA42" i="2"/>
  <c r="AG42" i="2"/>
  <c r="AA44" i="2"/>
  <c r="AG44" i="2"/>
  <c r="AA46" i="2"/>
  <c r="AG46" i="2"/>
  <c r="AA48" i="2"/>
  <c r="AG48" i="2"/>
  <c r="AA50" i="2"/>
  <c r="AG50" i="2"/>
  <c r="AA52" i="2"/>
  <c r="AG52" i="2"/>
  <c r="AA54" i="2"/>
  <c r="AG54" i="2"/>
  <c r="AA56" i="2"/>
  <c r="AG56" i="2"/>
  <c r="AA58" i="2"/>
  <c r="AG58" i="2"/>
  <c r="AA60" i="2"/>
  <c r="AG60" i="2"/>
  <c r="AA62" i="2"/>
  <c r="AG62" i="2"/>
  <c r="AA64" i="2"/>
  <c r="AG64" i="2"/>
  <c r="AA65" i="2"/>
  <c r="AG65" i="2"/>
  <c r="AA66" i="2"/>
  <c r="AG66" i="2"/>
  <c r="AA67" i="2"/>
  <c r="AG67" i="2"/>
  <c r="AA68" i="2"/>
  <c r="AG68" i="2"/>
  <c r="AA69" i="2"/>
  <c r="AG69" i="2"/>
  <c r="AA70" i="2"/>
  <c r="AG70" i="2"/>
  <c r="AA71" i="2"/>
  <c r="AG71" i="2"/>
  <c r="AA72" i="2"/>
  <c r="AG72" i="2"/>
  <c r="AA73" i="2"/>
  <c r="AG73" i="2"/>
  <c r="AA74" i="2"/>
  <c r="AG74" i="2"/>
  <c r="AA75" i="2"/>
  <c r="AG75" i="2"/>
  <c r="AA76" i="2"/>
  <c r="AG76" i="2"/>
  <c r="AA77" i="2"/>
  <c r="AG77" i="2"/>
  <c r="AA78" i="2"/>
  <c r="AG78" i="2"/>
  <c r="AA79" i="2"/>
  <c r="AG79" i="2"/>
  <c r="AA81" i="2"/>
  <c r="AG81" i="2"/>
  <c r="AA83" i="2"/>
  <c r="AG83" i="2"/>
  <c r="AA85" i="2"/>
  <c r="AG85" i="2"/>
  <c r="AA86" i="2"/>
  <c r="AG86" i="2"/>
  <c r="AA87" i="2"/>
  <c r="AG87" i="2"/>
  <c r="AA88" i="2"/>
  <c r="AG88" i="2"/>
  <c r="AA89" i="2"/>
  <c r="AG89" i="2"/>
  <c r="AA90" i="2"/>
  <c r="AG90" i="2"/>
  <c r="AA91" i="2"/>
  <c r="AG91" i="2"/>
  <c r="AA92" i="2"/>
  <c r="AG92" i="2"/>
  <c r="AA93" i="2"/>
  <c r="AG93" i="2"/>
  <c r="AA94" i="2"/>
  <c r="AG94" i="2"/>
  <c r="AA95" i="2"/>
  <c r="AG95" i="2"/>
  <c r="AA96" i="2"/>
  <c r="AG96" i="2"/>
  <c r="AA97" i="2"/>
  <c r="AG97" i="2"/>
  <c r="AA98" i="2"/>
  <c r="AG98" i="2"/>
  <c r="AA99" i="2"/>
  <c r="AG99" i="2"/>
  <c r="AA100" i="2"/>
  <c r="AG100" i="2"/>
  <c r="AA101" i="2"/>
  <c r="AG101" i="2"/>
  <c r="AA102" i="2"/>
  <c r="AG102" i="2"/>
  <c r="AA103" i="2"/>
  <c r="AG103" i="2"/>
  <c r="AA104" i="2"/>
  <c r="AG104" i="2"/>
  <c r="AA105" i="2"/>
  <c r="AG105" i="2"/>
  <c r="AA106" i="2"/>
  <c r="AG106" i="2"/>
  <c r="AA107" i="2"/>
  <c r="AG107" i="2"/>
  <c r="AA108" i="2"/>
  <c r="AG108" i="2"/>
  <c r="AA109" i="2"/>
  <c r="AG109" i="2"/>
  <c r="AA110" i="2"/>
  <c r="AG110" i="2"/>
  <c r="AA111" i="2"/>
  <c r="AG111" i="2"/>
  <c r="AA112" i="2"/>
  <c r="AG112" i="2"/>
  <c r="AA113" i="2"/>
  <c r="AG113" i="2"/>
  <c r="AA114" i="2"/>
  <c r="AG114" i="2"/>
  <c r="AA115" i="2"/>
  <c r="AG115" i="2"/>
  <c r="AA116" i="2"/>
  <c r="AG116" i="2"/>
  <c r="AA117" i="2"/>
  <c r="AG117" i="2"/>
  <c r="AA118" i="2"/>
  <c r="AG118" i="2"/>
  <c r="AA119" i="2"/>
  <c r="AG119" i="2"/>
  <c r="AA120" i="2"/>
  <c r="AG120" i="2"/>
  <c r="AA121" i="2"/>
  <c r="AG121" i="2"/>
  <c r="AA122" i="2"/>
  <c r="AG122" i="2"/>
  <c r="AA123" i="2"/>
  <c r="AG123" i="2"/>
  <c r="AA124" i="2"/>
  <c r="AG124" i="2"/>
  <c r="AA125" i="2"/>
  <c r="AG125" i="2"/>
  <c r="AA126" i="2"/>
  <c r="AG126" i="2"/>
  <c r="AA127" i="2"/>
  <c r="AG127" i="2"/>
  <c r="AA128" i="2"/>
  <c r="AG128" i="2"/>
  <c r="AA129" i="2"/>
  <c r="AG129" i="2"/>
  <c r="AA130" i="2"/>
  <c r="AG130" i="2"/>
  <c r="AA131" i="2"/>
  <c r="AG131" i="2"/>
  <c r="AA132" i="2"/>
  <c r="AG132" i="2"/>
  <c r="AA133" i="2"/>
  <c r="AG133" i="2"/>
  <c r="AA134" i="2"/>
  <c r="AG134" i="2"/>
  <c r="AA135" i="2"/>
  <c r="AG135" i="2"/>
  <c r="AA136" i="2"/>
  <c r="AG136" i="2"/>
  <c r="AA137" i="2"/>
  <c r="AG137" i="2"/>
  <c r="AA138" i="2"/>
  <c r="AG138" i="2"/>
  <c r="AA139" i="2"/>
  <c r="AG139" i="2"/>
  <c r="AA140" i="2"/>
  <c r="AG140" i="2"/>
  <c r="AA141" i="2"/>
  <c r="AG141" i="2"/>
  <c r="AA142" i="2"/>
  <c r="AG142" i="2"/>
  <c r="AA143" i="2"/>
  <c r="AG143" i="2"/>
  <c r="AA144" i="2"/>
  <c r="AG144" i="2"/>
  <c r="AA145" i="2"/>
  <c r="AG145" i="2"/>
  <c r="AA146" i="2"/>
  <c r="AG146" i="2"/>
  <c r="AA147" i="2"/>
  <c r="AG147" i="2"/>
  <c r="AA148" i="2"/>
  <c r="AG148" i="2"/>
  <c r="AA149" i="2"/>
  <c r="AG149" i="2"/>
  <c r="AA150" i="2"/>
  <c r="AG150" i="2"/>
  <c r="AA151" i="2"/>
  <c r="AG151" i="2"/>
  <c r="AA152" i="2"/>
  <c r="AG152" i="2"/>
  <c r="AA153" i="2"/>
  <c r="AG153" i="2"/>
  <c r="AA154" i="2"/>
  <c r="AG154" i="2"/>
  <c r="AA155" i="2"/>
  <c r="AG155" i="2"/>
  <c r="AA156" i="2"/>
  <c r="AG156" i="2"/>
  <c r="AA157" i="2"/>
  <c r="AG157" i="2"/>
  <c r="AA158" i="2"/>
  <c r="AG158" i="2"/>
  <c r="AA159" i="2"/>
  <c r="AG159" i="2"/>
  <c r="AA160" i="2"/>
  <c r="AG160" i="2"/>
  <c r="AA161" i="2"/>
  <c r="AG161" i="2"/>
  <c r="AA162" i="2"/>
  <c r="AG162" i="2"/>
  <c r="AA163" i="2"/>
  <c r="AG163" i="2"/>
  <c r="AA164" i="2"/>
  <c r="AG164" i="2"/>
  <c r="AA165" i="2"/>
  <c r="AG165" i="2"/>
  <c r="AA166" i="2"/>
  <c r="AG166" i="2"/>
  <c r="AA167" i="2"/>
  <c r="AG167" i="2"/>
  <c r="AA168" i="2"/>
  <c r="AG168" i="2"/>
  <c r="AA169" i="2"/>
  <c r="AG169" i="2"/>
  <c r="AA170" i="2"/>
  <c r="AG170" i="2"/>
  <c r="AA171" i="2"/>
  <c r="AG171" i="2"/>
  <c r="AA172" i="2"/>
  <c r="AG172" i="2"/>
  <c r="AA173" i="2"/>
  <c r="AG173" i="2"/>
  <c r="AA174" i="2"/>
  <c r="AG174" i="2"/>
  <c r="AA175" i="2"/>
  <c r="AG175" i="2"/>
  <c r="AA176" i="2"/>
  <c r="AG176" i="2"/>
  <c r="AA177" i="2"/>
  <c r="AG177" i="2"/>
  <c r="AA178" i="2"/>
  <c r="AG178" i="2"/>
  <c r="AA179" i="2"/>
  <c r="AG179" i="2"/>
  <c r="AA180" i="2"/>
  <c r="AG180" i="2"/>
  <c r="AA181" i="2"/>
  <c r="AG181" i="2"/>
  <c r="AA182" i="2"/>
  <c r="AG182" i="2"/>
  <c r="AA183" i="2"/>
  <c r="AG183" i="2"/>
  <c r="AA184" i="2"/>
  <c r="AG184" i="2"/>
  <c r="AA185" i="2"/>
  <c r="AG185" i="2"/>
  <c r="AA186" i="2"/>
  <c r="AG186" i="2"/>
  <c r="AA187" i="2"/>
  <c r="AG187" i="2"/>
  <c r="AA188" i="2"/>
  <c r="AG188" i="2"/>
  <c r="AA189" i="2"/>
  <c r="AG189" i="2"/>
  <c r="AA190" i="2"/>
  <c r="AG190" i="2"/>
  <c r="AA192" i="2"/>
  <c r="AG192" i="2"/>
  <c r="AA193" i="2"/>
  <c r="AG193" i="2"/>
  <c r="AA194" i="2"/>
  <c r="AG194" i="2"/>
  <c r="AA195" i="2"/>
  <c r="AG195" i="2"/>
  <c r="AA196" i="2"/>
  <c r="AG196" i="2"/>
  <c r="AA197" i="2"/>
  <c r="AG197" i="2"/>
  <c r="AA198" i="2"/>
  <c r="AG198" i="2"/>
  <c r="AA199" i="2"/>
  <c r="AG199" i="2"/>
  <c r="AA200" i="2"/>
  <c r="AG200" i="2"/>
  <c r="AA201" i="2"/>
  <c r="AG201" i="2"/>
  <c r="AA202" i="2"/>
  <c r="AG202" i="2"/>
  <c r="AA203" i="2"/>
  <c r="AG203" i="2"/>
  <c r="AA204" i="2"/>
  <c r="AG204" i="2"/>
  <c r="AA205" i="2"/>
  <c r="AG205" i="2"/>
  <c r="AA206" i="2"/>
  <c r="AG206" i="2"/>
  <c r="AA207" i="2"/>
  <c r="AG207" i="2"/>
  <c r="AA208" i="2"/>
  <c r="AG208" i="2"/>
  <c r="AA209" i="2"/>
  <c r="AG209" i="2"/>
  <c r="AA210" i="2"/>
  <c r="AG210" i="2"/>
  <c r="AA211" i="2"/>
  <c r="AG211" i="2"/>
  <c r="AA212" i="2"/>
  <c r="AG212" i="2"/>
  <c r="AA213" i="2"/>
  <c r="AG213" i="2"/>
  <c r="AA214" i="2"/>
  <c r="AG214" i="2"/>
  <c r="AA215" i="2"/>
  <c r="AG215" i="2"/>
  <c r="AA216" i="2"/>
  <c r="AG216" i="2"/>
  <c r="AA217" i="2"/>
  <c r="AG217" i="2"/>
  <c r="AA218" i="2"/>
  <c r="AG218" i="2"/>
  <c r="AA219" i="2"/>
  <c r="AG219" i="2"/>
  <c r="AA220" i="2"/>
  <c r="AG220" i="2"/>
  <c r="AA221" i="2"/>
  <c r="AG221" i="2"/>
  <c r="AA222" i="2"/>
  <c r="AG222" i="2"/>
  <c r="AA223" i="2"/>
  <c r="AG223" i="2"/>
  <c r="AA224" i="2"/>
  <c r="AG224" i="2"/>
  <c r="AA225" i="2"/>
  <c r="AG225" i="2"/>
  <c r="AA226" i="2"/>
  <c r="AG226" i="2"/>
  <c r="AA227" i="2"/>
  <c r="AG227" i="2"/>
  <c r="AA228" i="2"/>
  <c r="AG228" i="2"/>
  <c r="AA229" i="2"/>
  <c r="AG229" i="2"/>
  <c r="AA230" i="2"/>
  <c r="AG230" i="2"/>
  <c r="AA231" i="2"/>
  <c r="AG231" i="2"/>
  <c r="AA232" i="2"/>
  <c r="AG232" i="2"/>
  <c r="AA233" i="2"/>
  <c r="AG233" i="2"/>
  <c r="AA234" i="2"/>
  <c r="AG234" i="2"/>
  <c r="AA235" i="2"/>
  <c r="AG235" i="2"/>
  <c r="AA236" i="2"/>
  <c r="AG236" i="2"/>
  <c r="AA237" i="2"/>
  <c r="AG237" i="2"/>
  <c r="AA238" i="2"/>
  <c r="AG238" i="2"/>
  <c r="AA239" i="2"/>
  <c r="AG239" i="2"/>
  <c r="AA240" i="2"/>
  <c r="AG240" i="2"/>
  <c r="AA241" i="2"/>
  <c r="AG241" i="2"/>
  <c r="AA242" i="2"/>
  <c r="AG242" i="2"/>
  <c r="AA243" i="2"/>
  <c r="AG243" i="2"/>
  <c r="AA244" i="2"/>
  <c r="AG244" i="2"/>
  <c r="AA245" i="2"/>
  <c r="AG245" i="2"/>
  <c r="AA246" i="2"/>
  <c r="AG246" i="2"/>
  <c r="AA247" i="2"/>
  <c r="AG247" i="2"/>
  <c r="AA248" i="2"/>
  <c r="AG248" i="2"/>
  <c r="AA249" i="2"/>
  <c r="AG249" i="2"/>
  <c r="AA250" i="2"/>
  <c r="AG250" i="2"/>
  <c r="AA251" i="2"/>
  <c r="AG251" i="2"/>
  <c r="AA252" i="2"/>
  <c r="AG252" i="2"/>
  <c r="AA253" i="2"/>
  <c r="AG253" i="2"/>
  <c r="AA254" i="2"/>
  <c r="AG254" i="2"/>
  <c r="AA255" i="2"/>
  <c r="AG255" i="2"/>
  <c r="AA256" i="2"/>
  <c r="AG256" i="2"/>
  <c r="AA257" i="2"/>
  <c r="AG257" i="2"/>
  <c r="AA258" i="2"/>
  <c r="AG258" i="2"/>
  <c r="AA259" i="2"/>
  <c r="AG259" i="2"/>
  <c r="AA260" i="2"/>
  <c r="AG260" i="2"/>
  <c r="AA261" i="2"/>
  <c r="AG261" i="2"/>
  <c r="AA262" i="2"/>
  <c r="AG262" i="2"/>
  <c r="AA263" i="2"/>
  <c r="AG263" i="2"/>
  <c r="AA264" i="2"/>
  <c r="AG264" i="2"/>
  <c r="AA265" i="2"/>
  <c r="AG265" i="2"/>
  <c r="AA266" i="2"/>
  <c r="AG266" i="2"/>
  <c r="AA267" i="2"/>
  <c r="AG267" i="2"/>
  <c r="AA268" i="2"/>
  <c r="AG268" i="2"/>
  <c r="AA269" i="2"/>
  <c r="AG269" i="2"/>
  <c r="AA270" i="2"/>
  <c r="AG270" i="2"/>
  <c r="AA271" i="2"/>
  <c r="AG271" i="2"/>
  <c r="AA272" i="2"/>
  <c r="AG272" i="2"/>
  <c r="AA273" i="2"/>
  <c r="AG273" i="2"/>
  <c r="AA274" i="2"/>
  <c r="AG274" i="2"/>
  <c r="AA275" i="2"/>
  <c r="AG275" i="2"/>
  <c r="AA276" i="2"/>
  <c r="AG276" i="2"/>
  <c r="AA277" i="2"/>
  <c r="AG277" i="2"/>
  <c r="AA278" i="2"/>
  <c r="AG278" i="2"/>
  <c r="AA279" i="2"/>
  <c r="AG279" i="2"/>
  <c r="AA280" i="2"/>
  <c r="AG280" i="2"/>
  <c r="AA281" i="2"/>
  <c r="AG281" i="2"/>
  <c r="AG231" i="3" l="1"/>
  <c r="AA231" i="3"/>
  <c r="AG130" i="3"/>
  <c r="U130" i="3"/>
  <c r="AA128" i="3"/>
  <c r="AG126" i="3"/>
  <c r="U126" i="3"/>
  <c r="AA124" i="3"/>
  <c r="AG122" i="3"/>
  <c r="U122" i="3"/>
  <c r="AA120" i="3"/>
  <c r="AA119" i="3"/>
  <c r="AA130" i="3"/>
  <c r="AG128" i="3"/>
  <c r="U128" i="3"/>
  <c r="AA126" i="3"/>
  <c r="AG124" i="3"/>
  <c r="U124" i="3"/>
  <c r="AA122" i="3"/>
  <c r="AG120" i="3"/>
  <c r="U120" i="3"/>
  <c r="U65" i="3"/>
  <c r="AA76" i="1"/>
  <c r="AG74" i="1"/>
  <c r="U74" i="1"/>
  <c r="AG76" i="1"/>
  <c r="U76" i="1"/>
  <c r="AA74" i="1"/>
  <c r="U65" i="1"/>
  <c r="AA63" i="1"/>
  <c r="AG61" i="1"/>
  <c r="U61" i="1"/>
  <c r="AA59" i="1"/>
  <c r="AG57" i="1"/>
  <c r="U57" i="1"/>
  <c r="AA55" i="1"/>
  <c r="AG53" i="1"/>
  <c r="U53" i="1"/>
  <c r="AA51" i="1"/>
  <c r="AG49" i="1"/>
  <c r="U49" i="1"/>
  <c r="AA47" i="1"/>
  <c r="AG45" i="1"/>
  <c r="U45" i="1"/>
  <c r="AA43" i="1"/>
  <c r="AG41" i="1"/>
  <c r="U41" i="1"/>
  <c r="AA39" i="1"/>
  <c r="AG37" i="1"/>
  <c r="U37" i="1"/>
  <c r="AA35" i="1"/>
  <c r="AG33" i="1"/>
  <c r="U33" i="1"/>
  <c r="AA31" i="1"/>
  <c r="AG29" i="1"/>
  <c r="U29" i="1"/>
  <c r="AA27" i="1"/>
  <c r="AG25" i="1"/>
  <c r="U25" i="1"/>
  <c r="AA23" i="1"/>
  <c r="AG21" i="1"/>
  <c r="U21" i="1"/>
  <c r="AG63" i="1"/>
  <c r="U63" i="1"/>
  <c r="AA61" i="1"/>
  <c r="AG59" i="1"/>
  <c r="U59" i="1"/>
  <c r="AA57" i="1"/>
  <c r="AG55" i="1"/>
  <c r="U55" i="1"/>
  <c r="AA53" i="1"/>
  <c r="AG51" i="1"/>
  <c r="U51" i="1"/>
  <c r="AA49" i="1"/>
  <c r="AG47" i="1"/>
  <c r="U47" i="1"/>
  <c r="AA45" i="1"/>
  <c r="AG43" i="1"/>
  <c r="U43" i="1"/>
  <c r="AA41" i="1"/>
  <c r="AG39" i="1"/>
  <c r="U39" i="1"/>
  <c r="AA37" i="1"/>
  <c r="AG35" i="1"/>
  <c r="U35" i="1"/>
  <c r="AA33" i="1"/>
  <c r="AG31" i="1"/>
  <c r="U31" i="1"/>
  <c r="AA29" i="1"/>
  <c r="AG27" i="1"/>
  <c r="U27" i="1"/>
  <c r="AA25" i="1"/>
  <c r="AG23" i="1"/>
  <c r="U23" i="1"/>
  <c r="AA21" i="1"/>
  <c r="AG20" i="1"/>
  <c r="AA191" i="2"/>
  <c r="AG191" i="2"/>
  <c r="AG84" i="2"/>
  <c r="AA82" i="2"/>
  <c r="AG80" i="2"/>
  <c r="AA84" i="2"/>
  <c r="AG82" i="2"/>
  <c r="AA80" i="2"/>
  <c r="AG63" i="2"/>
  <c r="AA61" i="2"/>
  <c r="AG59" i="2"/>
  <c r="AA57" i="2"/>
  <c r="AG55" i="2"/>
  <c r="AA53" i="2"/>
  <c r="AG51" i="2"/>
  <c r="AA49" i="2"/>
  <c r="AG47" i="2"/>
  <c r="AA45" i="2"/>
  <c r="AG43" i="2"/>
  <c r="AA41" i="2"/>
  <c r="AG39" i="2"/>
  <c r="AA37" i="2"/>
  <c r="AG35" i="2"/>
  <c r="AA33" i="2"/>
  <c r="AG31" i="2"/>
  <c r="AA29" i="2"/>
  <c r="AG27" i="2"/>
  <c r="AA25" i="2"/>
  <c r="AG23" i="2"/>
  <c r="AA63" i="2"/>
  <c r="AG61" i="2"/>
  <c r="AA59" i="2"/>
  <c r="AG57" i="2"/>
  <c r="AA55" i="2"/>
  <c r="AG53" i="2"/>
  <c r="AA51" i="2"/>
  <c r="AG49" i="2"/>
  <c r="AA47" i="2"/>
  <c r="AG45" i="2"/>
  <c r="AA43" i="2"/>
  <c r="AG41" i="2"/>
  <c r="AA39" i="2"/>
  <c r="AG37" i="2"/>
  <c r="AA35" i="2"/>
  <c r="AG33" i="2"/>
  <c r="AA31" i="2"/>
  <c r="AG29" i="2"/>
  <c r="AA27" i="2"/>
  <c r="AG25" i="2"/>
  <c r="AA292" i="2" l="1"/>
  <c r="AG292" i="2"/>
  <c r="U373" i="3"/>
  <c r="AA373" i="3"/>
  <c r="AG373" i="3"/>
  <c r="U100" i="1"/>
  <c r="AG100" i="1"/>
  <c r="AA100" i="1"/>
  <c r="K209" i="16"/>
  <c r="I209" i="16"/>
  <c r="AE7" i="16"/>
  <c r="Y7" i="16"/>
  <c r="S7" i="16"/>
  <c r="L209" i="16"/>
  <c r="J209" i="16"/>
  <c r="M209" i="16"/>
  <c r="H209" i="16"/>
  <c r="O8" i="3"/>
  <c r="O9" i="3"/>
  <c r="O10" i="3"/>
  <c r="O11" i="3"/>
  <c r="O12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J8" i="3"/>
  <c r="K8" i="3"/>
  <c r="L8" i="3"/>
  <c r="M8" i="3"/>
  <c r="J9" i="3"/>
  <c r="K9" i="3"/>
  <c r="L9" i="3"/>
  <c r="M9" i="3"/>
  <c r="J10" i="3"/>
  <c r="K10" i="3"/>
  <c r="L10" i="3"/>
  <c r="M10" i="3"/>
  <c r="J11" i="3"/>
  <c r="K11" i="3"/>
  <c r="L11" i="3"/>
  <c r="M11" i="3"/>
  <c r="J12" i="3"/>
  <c r="K12" i="3"/>
  <c r="L12" i="3"/>
  <c r="M12" i="3"/>
  <c r="J14" i="3"/>
  <c r="K14" i="3"/>
  <c r="L14" i="3"/>
  <c r="M14" i="3"/>
  <c r="J15" i="3"/>
  <c r="K15" i="3"/>
  <c r="L15" i="3"/>
  <c r="M15" i="3"/>
  <c r="J16" i="3"/>
  <c r="K16" i="3"/>
  <c r="L16" i="3"/>
  <c r="M16" i="3"/>
  <c r="J17" i="3"/>
  <c r="K17" i="3"/>
  <c r="L17" i="3"/>
  <c r="M17" i="3"/>
  <c r="J18" i="3"/>
  <c r="K18" i="3"/>
  <c r="L18" i="3"/>
  <c r="M18" i="3"/>
  <c r="J19" i="3"/>
  <c r="K19" i="3"/>
  <c r="L19" i="3"/>
  <c r="M19" i="3"/>
  <c r="J20" i="3"/>
  <c r="K20" i="3"/>
  <c r="L20" i="3"/>
  <c r="M20" i="3"/>
  <c r="J21" i="3"/>
  <c r="K21" i="3"/>
  <c r="L21" i="3"/>
  <c r="M21" i="3"/>
  <c r="J22" i="3"/>
  <c r="K22" i="3"/>
  <c r="L22" i="3"/>
  <c r="M22" i="3"/>
  <c r="J23" i="3"/>
  <c r="K23" i="3"/>
  <c r="L23" i="3"/>
  <c r="M23" i="3"/>
  <c r="J24" i="3"/>
  <c r="K24" i="3"/>
  <c r="L24" i="3"/>
  <c r="M24" i="3"/>
  <c r="J25" i="3"/>
  <c r="K25" i="3"/>
  <c r="L25" i="3"/>
  <c r="M25" i="3"/>
  <c r="J26" i="3"/>
  <c r="K26" i="3"/>
  <c r="L26" i="3"/>
  <c r="M26" i="3"/>
  <c r="J27" i="3"/>
  <c r="K27" i="3"/>
  <c r="L27" i="3"/>
  <c r="M27" i="3"/>
  <c r="J28" i="3"/>
  <c r="K28" i="3"/>
  <c r="L28" i="3"/>
  <c r="M28" i="3"/>
  <c r="J29" i="3"/>
  <c r="K29" i="3"/>
  <c r="L29" i="3"/>
  <c r="M29" i="3"/>
  <c r="J30" i="3"/>
  <c r="K30" i="3"/>
  <c r="L30" i="3"/>
  <c r="M30" i="3"/>
  <c r="J31" i="3"/>
  <c r="K31" i="3"/>
  <c r="L31" i="3"/>
  <c r="M31" i="3"/>
  <c r="J32" i="3"/>
  <c r="K32" i="3"/>
  <c r="L32" i="3"/>
  <c r="M32" i="3"/>
  <c r="J33" i="3"/>
  <c r="K33" i="3"/>
  <c r="L33" i="3"/>
  <c r="M33" i="3"/>
  <c r="J34" i="3"/>
  <c r="K34" i="3"/>
  <c r="L34" i="3"/>
  <c r="M34" i="3"/>
  <c r="J35" i="3"/>
  <c r="K35" i="3"/>
  <c r="L35" i="3"/>
  <c r="M35" i="3"/>
  <c r="J36" i="3"/>
  <c r="K36" i="3"/>
  <c r="L36" i="3"/>
  <c r="M36" i="3"/>
  <c r="J37" i="3"/>
  <c r="K37" i="3"/>
  <c r="L37" i="3"/>
  <c r="M37" i="3"/>
  <c r="J38" i="3"/>
  <c r="K38" i="3"/>
  <c r="L38" i="3"/>
  <c r="M38" i="3"/>
  <c r="J39" i="3"/>
  <c r="K39" i="3"/>
  <c r="L39" i="3"/>
  <c r="M39" i="3"/>
  <c r="J40" i="3"/>
  <c r="K40" i="3"/>
  <c r="L40" i="3"/>
  <c r="M40" i="3"/>
  <c r="J41" i="3"/>
  <c r="K41" i="3"/>
  <c r="L41" i="3"/>
  <c r="M41" i="3"/>
  <c r="J42" i="3"/>
  <c r="K42" i="3"/>
  <c r="L42" i="3"/>
  <c r="M42" i="3"/>
  <c r="J43" i="3"/>
  <c r="K43" i="3"/>
  <c r="L43" i="3"/>
  <c r="M43" i="3"/>
  <c r="J44" i="3"/>
  <c r="K44" i="3"/>
  <c r="L44" i="3"/>
  <c r="M44" i="3"/>
  <c r="J45" i="3"/>
  <c r="K45" i="3"/>
  <c r="L45" i="3"/>
  <c r="M45" i="3"/>
  <c r="J46" i="3"/>
  <c r="K46" i="3"/>
  <c r="L46" i="3"/>
  <c r="M46" i="3"/>
  <c r="J47" i="3"/>
  <c r="K47" i="3"/>
  <c r="L47" i="3"/>
  <c r="M47" i="3"/>
  <c r="J48" i="3"/>
  <c r="K48" i="3"/>
  <c r="L48" i="3"/>
  <c r="M48" i="3"/>
  <c r="J49" i="3"/>
  <c r="K49" i="3"/>
  <c r="L49" i="3"/>
  <c r="M49" i="3"/>
  <c r="J50" i="3"/>
  <c r="K50" i="3"/>
  <c r="L50" i="3"/>
  <c r="M50" i="3"/>
  <c r="J51" i="3"/>
  <c r="K51" i="3"/>
  <c r="L51" i="3"/>
  <c r="M51" i="3"/>
  <c r="J52" i="3"/>
  <c r="K52" i="3"/>
  <c r="L52" i="3"/>
  <c r="M52" i="3"/>
  <c r="J53" i="3"/>
  <c r="K53" i="3"/>
  <c r="L53" i="3"/>
  <c r="M53" i="3"/>
  <c r="J54" i="3"/>
  <c r="K54" i="3"/>
  <c r="L54" i="3"/>
  <c r="M54" i="3"/>
  <c r="J55" i="3"/>
  <c r="K55" i="3"/>
  <c r="L55" i="3"/>
  <c r="M55" i="3"/>
  <c r="J56" i="3"/>
  <c r="K56" i="3"/>
  <c r="L56" i="3"/>
  <c r="M56" i="3"/>
  <c r="J57" i="3"/>
  <c r="K57" i="3"/>
  <c r="L57" i="3"/>
  <c r="M57" i="3"/>
  <c r="J58" i="3"/>
  <c r="K58" i="3"/>
  <c r="L58" i="3"/>
  <c r="M58" i="3"/>
  <c r="J59" i="3"/>
  <c r="K59" i="3"/>
  <c r="L59" i="3"/>
  <c r="M59" i="3"/>
  <c r="J60" i="3"/>
  <c r="K60" i="3"/>
  <c r="L60" i="3"/>
  <c r="M60" i="3"/>
  <c r="J61" i="3"/>
  <c r="K61" i="3"/>
  <c r="L61" i="3"/>
  <c r="M61" i="3"/>
  <c r="J62" i="3"/>
  <c r="K62" i="3"/>
  <c r="L62" i="3"/>
  <c r="M62" i="3"/>
  <c r="J63" i="3"/>
  <c r="K63" i="3"/>
  <c r="L63" i="3"/>
  <c r="M63" i="3"/>
  <c r="J64" i="3"/>
  <c r="K64" i="3"/>
  <c r="L64" i="3"/>
  <c r="M64" i="3"/>
  <c r="J65" i="3"/>
  <c r="K65" i="3"/>
  <c r="L65" i="3"/>
  <c r="M65" i="3"/>
  <c r="J66" i="3"/>
  <c r="K66" i="3"/>
  <c r="L66" i="3"/>
  <c r="M66" i="3"/>
  <c r="J67" i="3"/>
  <c r="K67" i="3"/>
  <c r="L67" i="3"/>
  <c r="M67" i="3"/>
  <c r="J68" i="3"/>
  <c r="K68" i="3"/>
  <c r="L68" i="3"/>
  <c r="M68" i="3"/>
  <c r="J69" i="3"/>
  <c r="K69" i="3"/>
  <c r="L69" i="3"/>
  <c r="M69" i="3"/>
  <c r="J70" i="3"/>
  <c r="K70" i="3"/>
  <c r="L70" i="3"/>
  <c r="M70" i="3"/>
  <c r="J71" i="3"/>
  <c r="K71" i="3"/>
  <c r="L71" i="3"/>
  <c r="M71" i="3"/>
  <c r="J72" i="3"/>
  <c r="K72" i="3"/>
  <c r="L72" i="3"/>
  <c r="M72" i="3"/>
  <c r="J73" i="3"/>
  <c r="K73" i="3"/>
  <c r="L73" i="3"/>
  <c r="M73" i="3"/>
  <c r="J74" i="3"/>
  <c r="K74" i="3"/>
  <c r="L74" i="3"/>
  <c r="M74" i="3"/>
  <c r="J75" i="3"/>
  <c r="K75" i="3"/>
  <c r="L75" i="3"/>
  <c r="M75" i="3"/>
  <c r="J76" i="3"/>
  <c r="K76" i="3"/>
  <c r="L76" i="3"/>
  <c r="M76" i="3"/>
  <c r="J77" i="3"/>
  <c r="K77" i="3"/>
  <c r="L77" i="3"/>
  <c r="M77" i="3"/>
  <c r="J78" i="3"/>
  <c r="K78" i="3"/>
  <c r="L78" i="3"/>
  <c r="M78" i="3"/>
  <c r="J79" i="3"/>
  <c r="K79" i="3"/>
  <c r="L79" i="3"/>
  <c r="M79" i="3"/>
  <c r="J80" i="3"/>
  <c r="K80" i="3"/>
  <c r="L80" i="3"/>
  <c r="M80" i="3"/>
  <c r="J81" i="3"/>
  <c r="K81" i="3"/>
  <c r="L81" i="3"/>
  <c r="M81" i="3"/>
  <c r="J82" i="3"/>
  <c r="K82" i="3"/>
  <c r="L82" i="3"/>
  <c r="M82" i="3"/>
  <c r="J83" i="3"/>
  <c r="K83" i="3"/>
  <c r="L83" i="3"/>
  <c r="M83" i="3"/>
  <c r="J84" i="3"/>
  <c r="K84" i="3"/>
  <c r="L84" i="3"/>
  <c r="M84" i="3"/>
  <c r="J85" i="3"/>
  <c r="K85" i="3"/>
  <c r="L85" i="3"/>
  <c r="M85" i="3"/>
  <c r="J86" i="3"/>
  <c r="K86" i="3"/>
  <c r="L86" i="3"/>
  <c r="M86" i="3"/>
  <c r="J87" i="3"/>
  <c r="K87" i="3"/>
  <c r="L87" i="3"/>
  <c r="M87" i="3"/>
  <c r="J88" i="3"/>
  <c r="K88" i="3"/>
  <c r="L88" i="3"/>
  <c r="M88" i="3"/>
  <c r="J89" i="3"/>
  <c r="K89" i="3"/>
  <c r="L89" i="3"/>
  <c r="M89" i="3"/>
  <c r="J90" i="3"/>
  <c r="K90" i="3"/>
  <c r="L90" i="3"/>
  <c r="M90" i="3"/>
  <c r="J91" i="3"/>
  <c r="K91" i="3"/>
  <c r="L91" i="3"/>
  <c r="M91" i="3"/>
  <c r="J92" i="3"/>
  <c r="K92" i="3"/>
  <c r="L92" i="3"/>
  <c r="M92" i="3"/>
  <c r="J93" i="3"/>
  <c r="K93" i="3"/>
  <c r="L93" i="3"/>
  <c r="M93" i="3"/>
  <c r="J94" i="3"/>
  <c r="K94" i="3"/>
  <c r="L94" i="3"/>
  <c r="M94" i="3"/>
  <c r="J95" i="3"/>
  <c r="K95" i="3"/>
  <c r="L95" i="3"/>
  <c r="M95" i="3"/>
  <c r="J96" i="3"/>
  <c r="K96" i="3"/>
  <c r="L96" i="3"/>
  <c r="M96" i="3"/>
  <c r="J97" i="3"/>
  <c r="K97" i="3"/>
  <c r="L97" i="3"/>
  <c r="M97" i="3"/>
  <c r="J98" i="3"/>
  <c r="K98" i="3"/>
  <c r="L98" i="3"/>
  <c r="M98" i="3"/>
  <c r="J99" i="3"/>
  <c r="K99" i="3"/>
  <c r="L99" i="3"/>
  <c r="M99" i="3"/>
  <c r="J100" i="3"/>
  <c r="K100" i="3"/>
  <c r="L100" i="3"/>
  <c r="M100" i="3"/>
  <c r="J101" i="3"/>
  <c r="K101" i="3"/>
  <c r="L101" i="3"/>
  <c r="M101" i="3"/>
  <c r="J102" i="3"/>
  <c r="K102" i="3"/>
  <c r="L102" i="3"/>
  <c r="M102" i="3"/>
  <c r="J103" i="3"/>
  <c r="K103" i="3"/>
  <c r="L103" i="3"/>
  <c r="M103" i="3"/>
  <c r="J104" i="3"/>
  <c r="K104" i="3"/>
  <c r="L104" i="3"/>
  <c r="M104" i="3"/>
  <c r="J105" i="3"/>
  <c r="K105" i="3"/>
  <c r="L105" i="3"/>
  <c r="M105" i="3"/>
  <c r="J106" i="3"/>
  <c r="K106" i="3"/>
  <c r="L106" i="3"/>
  <c r="M106" i="3"/>
  <c r="J107" i="3"/>
  <c r="K107" i="3"/>
  <c r="L107" i="3"/>
  <c r="M107" i="3"/>
  <c r="J108" i="3"/>
  <c r="K108" i="3"/>
  <c r="L108" i="3"/>
  <c r="M108" i="3"/>
  <c r="J109" i="3"/>
  <c r="K109" i="3"/>
  <c r="L109" i="3"/>
  <c r="M109" i="3"/>
  <c r="J110" i="3"/>
  <c r="K110" i="3"/>
  <c r="L110" i="3"/>
  <c r="M110" i="3"/>
  <c r="J111" i="3"/>
  <c r="K111" i="3"/>
  <c r="L111" i="3"/>
  <c r="M111" i="3"/>
  <c r="J112" i="3"/>
  <c r="K112" i="3"/>
  <c r="L112" i="3"/>
  <c r="M112" i="3"/>
  <c r="J113" i="3"/>
  <c r="K113" i="3"/>
  <c r="L113" i="3"/>
  <c r="M113" i="3"/>
  <c r="J114" i="3"/>
  <c r="K114" i="3"/>
  <c r="L114" i="3"/>
  <c r="M114" i="3"/>
  <c r="J115" i="3"/>
  <c r="K115" i="3"/>
  <c r="L115" i="3"/>
  <c r="M115" i="3"/>
  <c r="J116" i="3"/>
  <c r="K116" i="3"/>
  <c r="L116" i="3"/>
  <c r="M116" i="3"/>
  <c r="J117" i="3"/>
  <c r="K117" i="3"/>
  <c r="L117" i="3"/>
  <c r="M117" i="3"/>
  <c r="J118" i="3"/>
  <c r="K118" i="3"/>
  <c r="L118" i="3"/>
  <c r="M118" i="3"/>
  <c r="J119" i="3"/>
  <c r="K119" i="3"/>
  <c r="L119" i="3"/>
  <c r="M119" i="3"/>
  <c r="J120" i="3"/>
  <c r="K120" i="3"/>
  <c r="L120" i="3"/>
  <c r="M120" i="3"/>
  <c r="J121" i="3"/>
  <c r="K121" i="3"/>
  <c r="L121" i="3"/>
  <c r="M121" i="3"/>
  <c r="J122" i="3"/>
  <c r="K122" i="3"/>
  <c r="L122" i="3"/>
  <c r="M122" i="3"/>
  <c r="J123" i="3"/>
  <c r="K123" i="3"/>
  <c r="L123" i="3"/>
  <c r="M123" i="3"/>
  <c r="J124" i="3"/>
  <c r="K124" i="3"/>
  <c r="L124" i="3"/>
  <c r="M124" i="3"/>
  <c r="J125" i="3"/>
  <c r="K125" i="3"/>
  <c r="L125" i="3"/>
  <c r="M125" i="3"/>
  <c r="J126" i="3"/>
  <c r="K126" i="3"/>
  <c r="L126" i="3"/>
  <c r="M126" i="3"/>
  <c r="J127" i="3"/>
  <c r="K127" i="3"/>
  <c r="L127" i="3"/>
  <c r="M127" i="3"/>
  <c r="J128" i="3"/>
  <c r="K128" i="3"/>
  <c r="L128" i="3"/>
  <c r="M128" i="3"/>
  <c r="J129" i="3"/>
  <c r="K129" i="3"/>
  <c r="L129" i="3"/>
  <c r="M129" i="3"/>
  <c r="J130" i="3"/>
  <c r="K130" i="3"/>
  <c r="L130" i="3"/>
  <c r="M130" i="3"/>
  <c r="J131" i="3"/>
  <c r="K131" i="3"/>
  <c r="L131" i="3"/>
  <c r="M131" i="3"/>
  <c r="J132" i="3"/>
  <c r="K132" i="3"/>
  <c r="L132" i="3"/>
  <c r="M132" i="3"/>
  <c r="J133" i="3"/>
  <c r="K133" i="3"/>
  <c r="L133" i="3"/>
  <c r="M133" i="3"/>
  <c r="J134" i="3"/>
  <c r="K134" i="3"/>
  <c r="L134" i="3"/>
  <c r="M134" i="3"/>
  <c r="J135" i="3"/>
  <c r="K135" i="3"/>
  <c r="L135" i="3"/>
  <c r="M135" i="3"/>
  <c r="J136" i="3"/>
  <c r="K136" i="3"/>
  <c r="L136" i="3"/>
  <c r="M136" i="3"/>
  <c r="J137" i="3"/>
  <c r="K137" i="3"/>
  <c r="L137" i="3"/>
  <c r="M137" i="3"/>
  <c r="J138" i="3"/>
  <c r="K138" i="3"/>
  <c r="L138" i="3"/>
  <c r="M138" i="3"/>
  <c r="J139" i="3"/>
  <c r="K139" i="3"/>
  <c r="L139" i="3"/>
  <c r="M139" i="3"/>
  <c r="J140" i="3"/>
  <c r="K140" i="3"/>
  <c r="L140" i="3"/>
  <c r="M140" i="3"/>
  <c r="J141" i="3"/>
  <c r="K141" i="3"/>
  <c r="L141" i="3"/>
  <c r="M141" i="3"/>
  <c r="J142" i="3"/>
  <c r="K142" i="3"/>
  <c r="L142" i="3"/>
  <c r="M142" i="3"/>
  <c r="J143" i="3"/>
  <c r="K143" i="3"/>
  <c r="L143" i="3"/>
  <c r="M143" i="3"/>
  <c r="J144" i="3"/>
  <c r="K144" i="3"/>
  <c r="L144" i="3"/>
  <c r="M144" i="3"/>
  <c r="J145" i="3"/>
  <c r="K145" i="3"/>
  <c r="L145" i="3"/>
  <c r="M145" i="3"/>
  <c r="J146" i="3"/>
  <c r="K146" i="3"/>
  <c r="L146" i="3"/>
  <c r="M146" i="3"/>
  <c r="J147" i="3"/>
  <c r="K147" i="3"/>
  <c r="L147" i="3"/>
  <c r="M147" i="3"/>
  <c r="J148" i="3"/>
  <c r="K148" i="3"/>
  <c r="L148" i="3"/>
  <c r="M148" i="3"/>
  <c r="J149" i="3"/>
  <c r="K149" i="3"/>
  <c r="L149" i="3"/>
  <c r="M149" i="3"/>
  <c r="J150" i="3"/>
  <c r="K150" i="3"/>
  <c r="L150" i="3"/>
  <c r="M150" i="3"/>
  <c r="J151" i="3"/>
  <c r="K151" i="3"/>
  <c r="L151" i="3"/>
  <c r="M151" i="3"/>
  <c r="J152" i="3"/>
  <c r="K152" i="3"/>
  <c r="L152" i="3"/>
  <c r="M152" i="3"/>
  <c r="J153" i="3"/>
  <c r="K153" i="3"/>
  <c r="L153" i="3"/>
  <c r="M153" i="3"/>
  <c r="J154" i="3"/>
  <c r="K154" i="3"/>
  <c r="L154" i="3"/>
  <c r="M154" i="3"/>
  <c r="J155" i="3"/>
  <c r="K155" i="3"/>
  <c r="L155" i="3"/>
  <c r="M155" i="3"/>
  <c r="J156" i="3"/>
  <c r="K156" i="3"/>
  <c r="L156" i="3"/>
  <c r="M156" i="3"/>
  <c r="J157" i="3"/>
  <c r="K157" i="3"/>
  <c r="L157" i="3"/>
  <c r="M157" i="3"/>
  <c r="J158" i="3"/>
  <c r="K158" i="3"/>
  <c r="L158" i="3"/>
  <c r="M158" i="3"/>
  <c r="J159" i="3"/>
  <c r="K159" i="3"/>
  <c r="L159" i="3"/>
  <c r="M159" i="3"/>
  <c r="J160" i="3"/>
  <c r="K160" i="3"/>
  <c r="L160" i="3"/>
  <c r="M160" i="3"/>
  <c r="J161" i="3"/>
  <c r="K161" i="3"/>
  <c r="L161" i="3"/>
  <c r="M161" i="3"/>
  <c r="J162" i="3"/>
  <c r="K162" i="3"/>
  <c r="L162" i="3"/>
  <c r="M162" i="3"/>
  <c r="J163" i="3"/>
  <c r="K163" i="3"/>
  <c r="L163" i="3"/>
  <c r="M163" i="3"/>
  <c r="J164" i="3"/>
  <c r="K164" i="3"/>
  <c r="L164" i="3"/>
  <c r="M164" i="3"/>
  <c r="J165" i="3"/>
  <c r="K165" i="3"/>
  <c r="L165" i="3"/>
  <c r="M165" i="3"/>
  <c r="J166" i="3"/>
  <c r="K166" i="3"/>
  <c r="L166" i="3"/>
  <c r="M166" i="3"/>
  <c r="J167" i="3"/>
  <c r="K167" i="3"/>
  <c r="L167" i="3"/>
  <c r="M167" i="3"/>
  <c r="J168" i="3"/>
  <c r="K168" i="3"/>
  <c r="L168" i="3"/>
  <c r="M168" i="3"/>
  <c r="J169" i="3"/>
  <c r="K169" i="3"/>
  <c r="L169" i="3"/>
  <c r="M169" i="3"/>
  <c r="J170" i="3"/>
  <c r="K170" i="3"/>
  <c r="L170" i="3"/>
  <c r="M170" i="3"/>
  <c r="J171" i="3"/>
  <c r="K171" i="3"/>
  <c r="L171" i="3"/>
  <c r="M171" i="3"/>
  <c r="J172" i="3"/>
  <c r="K172" i="3"/>
  <c r="L172" i="3"/>
  <c r="M172" i="3"/>
  <c r="J173" i="3"/>
  <c r="K173" i="3"/>
  <c r="L173" i="3"/>
  <c r="M173" i="3"/>
  <c r="J174" i="3"/>
  <c r="K174" i="3"/>
  <c r="L174" i="3"/>
  <c r="M174" i="3"/>
  <c r="J175" i="3"/>
  <c r="K175" i="3"/>
  <c r="L175" i="3"/>
  <c r="M175" i="3"/>
  <c r="J176" i="3"/>
  <c r="K176" i="3"/>
  <c r="L176" i="3"/>
  <c r="M176" i="3"/>
  <c r="J177" i="3"/>
  <c r="K177" i="3"/>
  <c r="L177" i="3"/>
  <c r="M177" i="3"/>
  <c r="J178" i="3"/>
  <c r="K178" i="3"/>
  <c r="L178" i="3"/>
  <c r="M178" i="3"/>
  <c r="J179" i="3"/>
  <c r="K179" i="3"/>
  <c r="L179" i="3"/>
  <c r="M179" i="3"/>
  <c r="J180" i="3"/>
  <c r="K180" i="3"/>
  <c r="L180" i="3"/>
  <c r="M180" i="3"/>
  <c r="J181" i="3"/>
  <c r="K181" i="3"/>
  <c r="L181" i="3"/>
  <c r="M181" i="3"/>
  <c r="J182" i="3"/>
  <c r="K182" i="3"/>
  <c r="L182" i="3"/>
  <c r="M182" i="3"/>
  <c r="J183" i="3"/>
  <c r="K183" i="3"/>
  <c r="L183" i="3"/>
  <c r="M183" i="3"/>
  <c r="J184" i="3"/>
  <c r="K184" i="3"/>
  <c r="L184" i="3"/>
  <c r="M184" i="3"/>
  <c r="J185" i="3"/>
  <c r="K185" i="3"/>
  <c r="L185" i="3"/>
  <c r="M185" i="3"/>
  <c r="J186" i="3"/>
  <c r="K186" i="3"/>
  <c r="L186" i="3"/>
  <c r="M186" i="3"/>
  <c r="J187" i="3"/>
  <c r="K187" i="3"/>
  <c r="L187" i="3"/>
  <c r="M187" i="3"/>
  <c r="J188" i="3"/>
  <c r="K188" i="3"/>
  <c r="L188" i="3"/>
  <c r="M188" i="3"/>
  <c r="J189" i="3"/>
  <c r="K189" i="3"/>
  <c r="L189" i="3"/>
  <c r="M189" i="3"/>
  <c r="J190" i="3"/>
  <c r="K190" i="3"/>
  <c r="L190" i="3"/>
  <c r="M190" i="3"/>
  <c r="J191" i="3"/>
  <c r="K191" i="3"/>
  <c r="L191" i="3"/>
  <c r="M191" i="3"/>
  <c r="J192" i="3"/>
  <c r="K192" i="3"/>
  <c r="L192" i="3"/>
  <c r="M192" i="3"/>
  <c r="J193" i="3"/>
  <c r="K193" i="3"/>
  <c r="L193" i="3"/>
  <c r="M193" i="3"/>
  <c r="J194" i="3"/>
  <c r="K194" i="3"/>
  <c r="L194" i="3"/>
  <c r="M194" i="3"/>
  <c r="J195" i="3"/>
  <c r="K195" i="3"/>
  <c r="L195" i="3"/>
  <c r="M195" i="3"/>
  <c r="J196" i="3"/>
  <c r="K196" i="3"/>
  <c r="L196" i="3"/>
  <c r="M196" i="3"/>
  <c r="J197" i="3"/>
  <c r="K197" i="3"/>
  <c r="L197" i="3"/>
  <c r="M197" i="3"/>
  <c r="J198" i="3"/>
  <c r="K198" i="3"/>
  <c r="L198" i="3"/>
  <c r="M198" i="3"/>
  <c r="J199" i="3"/>
  <c r="K199" i="3"/>
  <c r="L199" i="3"/>
  <c r="M199" i="3"/>
  <c r="J200" i="3"/>
  <c r="K200" i="3"/>
  <c r="L200" i="3"/>
  <c r="M200" i="3"/>
  <c r="J201" i="3"/>
  <c r="K201" i="3"/>
  <c r="L201" i="3"/>
  <c r="M201" i="3"/>
  <c r="J202" i="3"/>
  <c r="K202" i="3"/>
  <c r="L202" i="3"/>
  <c r="M202" i="3"/>
  <c r="J203" i="3"/>
  <c r="K203" i="3"/>
  <c r="L203" i="3"/>
  <c r="M203" i="3"/>
  <c r="J204" i="3"/>
  <c r="K204" i="3"/>
  <c r="L204" i="3"/>
  <c r="M204" i="3"/>
  <c r="J205" i="3"/>
  <c r="K205" i="3"/>
  <c r="L205" i="3"/>
  <c r="M205" i="3"/>
  <c r="J206" i="3"/>
  <c r="K206" i="3"/>
  <c r="L206" i="3"/>
  <c r="M206" i="3"/>
  <c r="J207" i="3"/>
  <c r="K207" i="3"/>
  <c r="L207" i="3"/>
  <c r="M207" i="3"/>
  <c r="J208" i="3"/>
  <c r="K208" i="3"/>
  <c r="L208" i="3"/>
  <c r="M208" i="3"/>
  <c r="J209" i="3"/>
  <c r="K209" i="3"/>
  <c r="L209" i="3"/>
  <c r="M209" i="3"/>
  <c r="J210" i="3"/>
  <c r="K210" i="3"/>
  <c r="L210" i="3"/>
  <c r="M210" i="3"/>
  <c r="J211" i="3"/>
  <c r="K211" i="3"/>
  <c r="L211" i="3"/>
  <c r="M211" i="3"/>
  <c r="J212" i="3"/>
  <c r="K212" i="3"/>
  <c r="L212" i="3"/>
  <c r="M212" i="3"/>
  <c r="J213" i="3"/>
  <c r="K213" i="3"/>
  <c r="L213" i="3"/>
  <c r="M213" i="3"/>
  <c r="J214" i="3"/>
  <c r="K214" i="3"/>
  <c r="L214" i="3"/>
  <c r="M214" i="3"/>
  <c r="J215" i="3"/>
  <c r="K215" i="3"/>
  <c r="L215" i="3"/>
  <c r="M215" i="3"/>
  <c r="J216" i="3"/>
  <c r="K216" i="3"/>
  <c r="L216" i="3"/>
  <c r="M216" i="3"/>
  <c r="J217" i="3"/>
  <c r="K217" i="3"/>
  <c r="L217" i="3"/>
  <c r="M217" i="3"/>
  <c r="J218" i="3"/>
  <c r="K218" i="3"/>
  <c r="L218" i="3"/>
  <c r="M218" i="3"/>
  <c r="J219" i="3"/>
  <c r="K219" i="3"/>
  <c r="L219" i="3"/>
  <c r="M219" i="3"/>
  <c r="J220" i="3"/>
  <c r="K220" i="3"/>
  <c r="L220" i="3"/>
  <c r="M220" i="3"/>
  <c r="J221" i="3"/>
  <c r="K221" i="3"/>
  <c r="L221" i="3"/>
  <c r="M221" i="3"/>
  <c r="J222" i="3"/>
  <c r="K222" i="3"/>
  <c r="L222" i="3"/>
  <c r="M222" i="3"/>
  <c r="J223" i="3"/>
  <c r="K223" i="3"/>
  <c r="L223" i="3"/>
  <c r="M223" i="3"/>
  <c r="J224" i="3"/>
  <c r="K224" i="3"/>
  <c r="L224" i="3"/>
  <c r="M224" i="3"/>
  <c r="J225" i="3"/>
  <c r="K225" i="3"/>
  <c r="L225" i="3"/>
  <c r="M225" i="3"/>
  <c r="J226" i="3"/>
  <c r="K226" i="3"/>
  <c r="L226" i="3"/>
  <c r="M226" i="3"/>
  <c r="J227" i="3"/>
  <c r="K227" i="3"/>
  <c r="L227" i="3"/>
  <c r="M227" i="3"/>
  <c r="J228" i="3"/>
  <c r="K228" i="3"/>
  <c r="L228" i="3"/>
  <c r="M228" i="3"/>
  <c r="J229" i="3"/>
  <c r="K229" i="3"/>
  <c r="L229" i="3"/>
  <c r="M229" i="3"/>
  <c r="J231" i="3"/>
  <c r="K231" i="3"/>
  <c r="L231" i="3"/>
  <c r="M231" i="3"/>
  <c r="J232" i="3"/>
  <c r="K232" i="3"/>
  <c r="L232" i="3"/>
  <c r="M232" i="3"/>
  <c r="J233" i="3"/>
  <c r="K233" i="3"/>
  <c r="L233" i="3"/>
  <c r="M233" i="3"/>
  <c r="J234" i="3"/>
  <c r="K234" i="3"/>
  <c r="L234" i="3"/>
  <c r="M234" i="3"/>
  <c r="J235" i="3"/>
  <c r="K235" i="3"/>
  <c r="L235" i="3"/>
  <c r="M235" i="3"/>
  <c r="J236" i="3"/>
  <c r="K236" i="3"/>
  <c r="L236" i="3"/>
  <c r="M236" i="3"/>
  <c r="J237" i="3"/>
  <c r="K237" i="3"/>
  <c r="L237" i="3"/>
  <c r="M237" i="3"/>
  <c r="J238" i="3"/>
  <c r="K238" i="3"/>
  <c r="L238" i="3"/>
  <c r="M238" i="3"/>
  <c r="J239" i="3"/>
  <c r="K239" i="3"/>
  <c r="L239" i="3"/>
  <c r="M239" i="3"/>
  <c r="J240" i="3"/>
  <c r="K240" i="3"/>
  <c r="L240" i="3"/>
  <c r="M240" i="3"/>
  <c r="J241" i="3"/>
  <c r="K241" i="3"/>
  <c r="L241" i="3"/>
  <c r="M241" i="3"/>
  <c r="J242" i="3"/>
  <c r="K242" i="3"/>
  <c r="L242" i="3"/>
  <c r="M242" i="3"/>
  <c r="J243" i="3"/>
  <c r="K243" i="3"/>
  <c r="L243" i="3"/>
  <c r="M243" i="3"/>
  <c r="J244" i="3"/>
  <c r="K244" i="3"/>
  <c r="L244" i="3"/>
  <c r="M244" i="3"/>
  <c r="J245" i="3"/>
  <c r="K245" i="3"/>
  <c r="L245" i="3"/>
  <c r="M245" i="3"/>
  <c r="J246" i="3"/>
  <c r="K246" i="3"/>
  <c r="L246" i="3"/>
  <c r="M246" i="3"/>
  <c r="J247" i="3"/>
  <c r="K247" i="3"/>
  <c r="L247" i="3"/>
  <c r="M247" i="3"/>
  <c r="J248" i="3"/>
  <c r="K248" i="3"/>
  <c r="L248" i="3"/>
  <c r="M248" i="3"/>
  <c r="J249" i="3"/>
  <c r="K249" i="3"/>
  <c r="L249" i="3"/>
  <c r="M249" i="3"/>
  <c r="J250" i="3"/>
  <c r="K250" i="3"/>
  <c r="L250" i="3"/>
  <c r="M250" i="3"/>
  <c r="J251" i="3"/>
  <c r="K251" i="3"/>
  <c r="L251" i="3"/>
  <c r="M251" i="3"/>
  <c r="J252" i="3"/>
  <c r="K252" i="3"/>
  <c r="L252" i="3"/>
  <c r="M252" i="3"/>
  <c r="J253" i="3"/>
  <c r="K253" i="3"/>
  <c r="L253" i="3"/>
  <c r="M253" i="3"/>
  <c r="J254" i="3"/>
  <c r="K254" i="3"/>
  <c r="L254" i="3"/>
  <c r="M254" i="3"/>
  <c r="J255" i="3"/>
  <c r="K255" i="3"/>
  <c r="L255" i="3"/>
  <c r="M255" i="3"/>
  <c r="J256" i="3"/>
  <c r="K256" i="3"/>
  <c r="L256" i="3"/>
  <c r="M256" i="3"/>
  <c r="J257" i="3"/>
  <c r="K257" i="3"/>
  <c r="L257" i="3"/>
  <c r="M257" i="3"/>
  <c r="J258" i="3"/>
  <c r="K258" i="3"/>
  <c r="L258" i="3"/>
  <c r="M258" i="3"/>
  <c r="J259" i="3"/>
  <c r="K259" i="3"/>
  <c r="L259" i="3"/>
  <c r="M259" i="3"/>
  <c r="J260" i="3"/>
  <c r="K260" i="3"/>
  <c r="L260" i="3"/>
  <c r="M260" i="3"/>
  <c r="J261" i="3"/>
  <c r="K261" i="3"/>
  <c r="L261" i="3"/>
  <c r="M261" i="3"/>
  <c r="J262" i="3"/>
  <c r="K262" i="3"/>
  <c r="L262" i="3"/>
  <c r="M262" i="3"/>
  <c r="J263" i="3"/>
  <c r="K263" i="3"/>
  <c r="L263" i="3"/>
  <c r="M263" i="3"/>
  <c r="J264" i="3"/>
  <c r="K264" i="3"/>
  <c r="L264" i="3"/>
  <c r="M264" i="3"/>
  <c r="J265" i="3"/>
  <c r="K265" i="3"/>
  <c r="L265" i="3"/>
  <c r="M265" i="3"/>
  <c r="J266" i="3"/>
  <c r="K266" i="3"/>
  <c r="L266" i="3"/>
  <c r="M266" i="3"/>
  <c r="J267" i="3"/>
  <c r="K267" i="3"/>
  <c r="L267" i="3"/>
  <c r="M267" i="3"/>
  <c r="J268" i="3"/>
  <c r="K268" i="3"/>
  <c r="L268" i="3"/>
  <c r="M268" i="3"/>
  <c r="J269" i="3"/>
  <c r="K269" i="3"/>
  <c r="L269" i="3"/>
  <c r="M269" i="3"/>
  <c r="J270" i="3"/>
  <c r="K270" i="3"/>
  <c r="L270" i="3"/>
  <c r="M270" i="3"/>
  <c r="J271" i="3"/>
  <c r="K271" i="3"/>
  <c r="L271" i="3"/>
  <c r="M271" i="3"/>
  <c r="J272" i="3"/>
  <c r="K272" i="3"/>
  <c r="L272" i="3"/>
  <c r="M272" i="3"/>
  <c r="J273" i="3"/>
  <c r="K273" i="3"/>
  <c r="L273" i="3"/>
  <c r="M273" i="3"/>
  <c r="J274" i="3"/>
  <c r="K274" i="3"/>
  <c r="L274" i="3"/>
  <c r="M274" i="3"/>
  <c r="J275" i="3"/>
  <c r="K275" i="3"/>
  <c r="L275" i="3"/>
  <c r="M275" i="3"/>
  <c r="J276" i="3"/>
  <c r="K276" i="3"/>
  <c r="L276" i="3"/>
  <c r="M276" i="3"/>
  <c r="J277" i="3"/>
  <c r="K277" i="3"/>
  <c r="L277" i="3"/>
  <c r="M277" i="3"/>
  <c r="J278" i="3"/>
  <c r="K278" i="3"/>
  <c r="L278" i="3"/>
  <c r="M278" i="3"/>
  <c r="J279" i="3"/>
  <c r="K279" i="3"/>
  <c r="L279" i="3"/>
  <c r="M279" i="3"/>
  <c r="J280" i="3"/>
  <c r="K280" i="3"/>
  <c r="L280" i="3"/>
  <c r="M280" i="3"/>
  <c r="J281" i="3"/>
  <c r="K281" i="3"/>
  <c r="L281" i="3"/>
  <c r="M281" i="3"/>
  <c r="J282" i="3"/>
  <c r="K282" i="3"/>
  <c r="L282" i="3"/>
  <c r="M282" i="3"/>
  <c r="J283" i="3"/>
  <c r="K283" i="3"/>
  <c r="L283" i="3"/>
  <c r="M283" i="3"/>
  <c r="J284" i="3"/>
  <c r="K284" i="3"/>
  <c r="L284" i="3"/>
  <c r="M284" i="3"/>
  <c r="J285" i="3"/>
  <c r="K285" i="3"/>
  <c r="L285" i="3"/>
  <c r="M285" i="3"/>
  <c r="J286" i="3"/>
  <c r="K286" i="3"/>
  <c r="L286" i="3"/>
  <c r="M286" i="3"/>
  <c r="J287" i="3"/>
  <c r="K287" i="3"/>
  <c r="L287" i="3"/>
  <c r="M287" i="3"/>
  <c r="J288" i="3"/>
  <c r="K288" i="3"/>
  <c r="L288" i="3"/>
  <c r="M288" i="3"/>
  <c r="J289" i="3"/>
  <c r="K289" i="3"/>
  <c r="L289" i="3"/>
  <c r="M289" i="3"/>
  <c r="J290" i="3"/>
  <c r="K290" i="3"/>
  <c r="L290" i="3"/>
  <c r="M290" i="3"/>
  <c r="J291" i="3"/>
  <c r="K291" i="3"/>
  <c r="L291" i="3"/>
  <c r="M291" i="3"/>
  <c r="J292" i="3"/>
  <c r="K292" i="3"/>
  <c r="L292" i="3"/>
  <c r="M292" i="3"/>
  <c r="J293" i="3"/>
  <c r="K293" i="3"/>
  <c r="L293" i="3"/>
  <c r="M293" i="3"/>
  <c r="J294" i="3"/>
  <c r="K294" i="3"/>
  <c r="L294" i="3"/>
  <c r="M294" i="3"/>
  <c r="J295" i="3"/>
  <c r="K295" i="3"/>
  <c r="L295" i="3"/>
  <c r="M295" i="3"/>
  <c r="J296" i="3"/>
  <c r="K296" i="3"/>
  <c r="L296" i="3"/>
  <c r="M296" i="3"/>
  <c r="J297" i="3"/>
  <c r="K297" i="3"/>
  <c r="L297" i="3"/>
  <c r="M297" i="3"/>
  <c r="J298" i="3"/>
  <c r="K298" i="3"/>
  <c r="L298" i="3"/>
  <c r="M298" i="3"/>
  <c r="J299" i="3"/>
  <c r="K299" i="3"/>
  <c r="L299" i="3"/>
  <c r="M299" i="3"/>
  <c r="J300" i="3"/>
  <c r="K300" i="3"/>
  <c r="L300" i="3"/>
  <c r="M300" i="3"/>
  <c r="J301" i="3"/>
  <c r="K301" i="3"/>
  <c r="L301" i="3"/>
  <c r="M301" i="3"/>
  <c r="J302" i="3"/>
  <c r="K302" i="3"/>
  <c r="L302" i="3"/>
  <c r="M302" i="3"/>
  <c r="J303" i="3"/>
  <c r="K303" i="3"/>
  <c r="L303" i="3"/>
  <c r="M303" i="3"/>
  <c r="J304" i="3"/>
  <c r="K304" i="3"/>
  <c r="L304" i="3"/>
  <c r="M304" i="3"/>
  <c r="J305" i="3"/>
  <c r="K305" i="3"/>
  <c r="L305" i="3"/>
  <c r="M305" i="3"/>
  <c r="J306" i="3"/>
  <c r="K306" i="3"/>
  <c r="L306" i="3"/>
  <c r="M306" i="3"/>
  <c r="J307" i="3"/>
  <c r="K307" i="3"/>
  <c r="L307" i="3"/>
  <c r="M307" i="3"/>
  <c r="J308" i="3"/>
  <c r="K308" i="3"/>
  <c r="L308" i="3"/>
  <c r="M308" i="3"/>
  <c r="J309" i="3"/>
  <c r="K309" i="3"/>
  <c r="L309" i="3"/>
  <c r="M309" i="3"/>
  <c r="J310" i="3"/>
  <c r="K310" i="3"/>
  <c r="L310" i="3"/>
  <c r="M310" i="3"/>
  <c r="J311" i="3"/>
  <c r="K311" i="3"/>
  <c r="L311" i="3"/>
  <c r="M311" i="3"/>
  <c r="J312" i="3"/>
  <c r="K312" i="3"/>
  <c r="L312" i="3"/>
  <c r="M312" i="3"/>
  <c r="J313" i="3"/>
  <c r="K313" i="3"/>
  <c r="L313" i="3"/>
  <c r="M313" i="3"/>
  <c r="J314" i="3"/>
  <c r="K314" i="3"/>
  <c r="L314" i="3"/>
  <c r="M314" i="3"/>
  <c r="J315" i="3"/>
  <c r="K315" i="3"/>
  <c r="L315" i="3"/>
  <c r="M315" i="3"/>
  <c r="J316" i="3"/>
  <c r="K316" i="3"/>
  <c r="L316" i="3"/>
  <c r="M316" i="3"/>
  <c r="J317" i="3"/>
  <c r="K317" i="3"/>
  <c r="L317" i="3"/>
  <c r="M317" i="3"/>
  <c r="J318" i="3"/>
  <c r="K318" i="3"/>
  <c r="L318" i="3"/>
  <c r="M318" i="3"/>
  <c r="J319" i="3"/>
  <c r="K319" i="3"/>
  <c r="L319" i="3"/>
  <c r="M319" i="3"/>
  <c r="J320" i="3"/>
  <c r="K320" i="3"/>
  <c r="L320" i="3"/>
  <c r="M320" i="3"/>
  <c r="J321" i="3"/>
  <c r="K321" i="3"/>
  <c r="L321" i="3"/>
  <c r="M321" i="3"/>
  <c r="J322" i="3"/>
  <c r="K322" i="3"/>
  <c r="L322" i="3"/>
  <c r="M322" i="3"/>
  <c r="J323" i="3"/>
  <c r="K323" i="3"/>
  <c r="L323" i="3"/>
  <c r="M323" i="3"/>
  <c r="J324" i="3"/>
  <c r="K324" i="3"/>
  <c r="L324" i="3"/>
  <c r="M324" i="3"/>
  <c r="J325" i="3"/>
  <c r="K325" i="3"/>
  <c r="L325" i="3"/>
  <c r="M325" i="3"/>
  <c r="J326" i="3"/>
  <c r="K326" i="3"/>
  <c r="L326" i="3"/>
  <c r="M326" i="3"/>
  <c r="J327" i="3"/>
  <c r="K327" i="3"/>
  <c r="L327" i="3"/>
  <c r="M327" i="3"/>
  <c r="J328" i="3"/>
  <c r="K328" i="3"/>
  <c r="L328" i="3"/>
  <c r="M328" i="3"/>
  <c r="J329" i="3"/>
  <c r="K329" i="3"/>
  <c r="L329" i="3"/>
  <c r="M329" i="3"/>
  <c r="J330" i="3"/>
  <c r="K330" i="3"/>
  <c r="L330" i="3"/>
  <c r="M330" i="3"/>
  <c r="J331" i="3"/>
  <c r="K331" i="3"/>
  <c r="L331" i="3"/>
  <c r="M331" i="3"/>
  <c r="J332" i="3"/>
  <c r="K332" i="3"/>
  <c r="L332" i="3"/>
  <c r="M332" i="3"/>
  <c r="J333" i="3"/>
  <c r="K333" i="3"/>
  <c r="L333" i="3"/>
  <c r="M333" i="3"/>
  <c r="J334" i="3"/>
  <c r="K334" i="3"/>
  <c r="L334" i="3"/>
  <c r="M334" i="3"/>
  <c r="J335" i="3"/>
  <c r="K335" i="3"/>
  <c r="L335" i="3"/>
  <c r="M335" i="3"/>
  <c r="J336" i="3"/>
  <c r="K336" i="3"/>
  <c r="L336" i="3"/>
  <c r="M336" i="3"/>
  <c r="J337" i="3"/>
  <c r="K337" i="3"/>
  <c r="L337" i="3"/>
  <c r="M337" i="3"/>
  <c r="J338" i="3"/>
  <c r="K338" i="3"/>
  <c r="L338" i="3"/>
  <c r="M338" i="3"/>
  <c r="J339" i="3"/>
  <c r="K339" i="3"/>
  <c r="L339" i="3"/>
  <c r="M339" i="3"/>
  <c r="J340" i="3"/>
  <c r="K340" i="3"/>
  <c r="L340" i="3"/>
  <c r="M340" i="3"/>
  <c r="J341" i="3"/>
  <c r="K341" i="3"/>
  <c r="L341" i="3"/>
  <c r="M341" i="3"/>
  <c r="J342" i="3"/>
  <c r="K342" i="3"/>
  <c r="L342" i="3"/>
  <c r="M342" i="3"/>
  <c r="J343" i="3"/>
  <c r="K343" i="3"/>
  <c r="L343" i="3"/>
  <c r="M343" i="3"/>
  <c r="J344" i="3"/>
  <c r="K344" i="3"/>
  <c r="L344" i="3"/>
  <c r="M344" i="3"/>
  <c r="J346" i="3"/>
  <c r="K346" i="3"/>
  <c r="L346" i="3"/>
  <c r="M346" i="3"/>
  <c r="J347" i="3"/>
  <c r="K347" i="3"/>
  <c r="L347" i="3"/>
  <c r="M347" i="3"/>
  <c r="J348" i="3"/>
  <c r="K348" i="3"/>
  <c r="L348" i="3"/>
  <c r="M348" i="3"/>
  <c r="J349" i="3"/>
  <c r="K349" i="3"/>
  <c r="L349" i="3"/>
  <c r="M349" i="3"/>
  <c r="J350" i="3"/>
  <c r="K350" i="3"/>
  <c r="L350" i="3"/>
  <c r="M350" i="3"/>
  <c r="J351" i="3"/>
  <c r="K351" i="3"/>
  <c r="L351" i="3"/>
  <c r="M351" i="3"/>
  <c r="J352" i="3"/>
  <c r="K352" i="3"/>
  <c r="L352" i="3"/>
  <c r="M352" i="3"/>
  <c r="J353" i="3"/>
  <c r="K353" i="3"/>
  <c r="L353" i="3"/>
  <c r="M353" i="3"/>
  <c r="J354" i="3"/>
  <c r="K354" i="3"/>
  <c r="L354" i="3"/>
  <c r="M354" i="3"/>
  <c r="J355" i="3"/>
  <c r="K355" i="3"/>
  <c r="L355" i="3"/>
  <c r="M355" i="3"/>
  <c r="J356" i="3"/>
  <c r="K356" i="3"/>
  <c r="L356" i="3"/>
  <c r="M356" i="3"/>
  <c r="J357" i="3"/>
  <c r="K357" i="3"/>
  <c r="L357" i="3"/>
  <c r="M357" i="3"/>
  <c r="J358" i="3"/>
  <c r="K358" i="3"/>
  <c r="L358" i="3"/>
  <c r="M358" i="3"/>
  <c r="J359" i="3"/>
  <c r="K359" i="3"/>
  <c r="L359" i="3"/>
  <c r="M359" i="3"/>
  <c r="J360" i="3"/>
  <c r="K360" i="3"/>
  <c r="L360" i="3"/>
  <c r="M360" i="3"/>
  <c r="J361" i="3"/>
  <c r="K361" i="3"/>
  <c r="L361" i="3"/>
  <c r="M361" i="3"/>
  <c r="J362" i="3"/>
  <c r="K362" i="3"/>
  <c r="L362" i="3"/>
  <c r="M362" i="3"/>
  <c r="J363" i="3"/>
  <c r="K363" i="3"/>
  <c r="L363" i="3"/>
  <c r="M363" i="3"/>
  <c r="J364" i="3"/>
  <c r="K364" i="3"/>
  <c r="L364" i="3"/>
  <c r="M364" i="3"/>
  <c r="J365" i="3"/>
  <c r="K365" i="3"/>
  <c r="L365" i="3"/>
  <c r="M365" i="3"/>
  <c r="J366" i="3"/>
  <c r="K366" i="3"/>
  <c r="L366" i="3"/>
  <c r="M366" i="3"/>
  <c r="J367" i="3"/>
  <c r="K367" i="3"/>
  <c r="L367" i="3"/>
  <c r="M367" i="3"/>
  <c r="J8" i="2"/>
  <c r="K8" i="2"/>
  <c r="L8" i="2"/>
  <c r="M8" i="2"/>
  <c r="N8" i="2"/>
  <c r="J9" i="2"/>
  <c r="K9" i="2"/>
  <c r="L9" i="2"/>
  <c r="M9" i="2"/>
  <c r="N9" i="2"/>
  <c r="J10" i="2"/>
  <c r="K10" i="2"/>
  <c r="L10" i="2"/>
  <c r="M10" i="2"/>
  <c r="N10" i="2"/>
  <c r="J11" i="2"/>
  <c r="K11" i="2"/>
  <c r="L11" i="2"/>
  <c r="M11" i="2"/>
  <c r="N11" i="2"/>
  <c r="J12" i="2"/>
  <c r="K12" i="2"/>
  <c r="L12" i="2"/>
  <c r="M12" i="2"/>
  <c r="N12" i="2"/>
  <c r="J13" i="2"/>
  <c r="K13" i="2"/>
  <c r="L13" i="2"/>
  <c r="M13" i="2"/>
  <c r="N13" i="2"/>
  <c r="J14" i="2"/>
  <c r="K14" i="2"/>
  <c r="L14" i="2"/>
  <c r="M14" i="2"/>
  <c r="N14" i="2"/>
  <c r="J15" i="2"/>
  <c r="K15" i="2"/>
  <c r="L15" i="2"/>
  <c r="M15" i="2"/>
  <c r="N15" i="2"/>
  <c r="J16" i="2"/>
  <c r="K16" i="2"/>
  <c r="L16" i="2"/>
  <c r="M16" i="2"/>
  <c r="N16" i="2"/>
  <c r="J17" i="2"/>
  <c r="K17" i="2"/>
  <c r="L17" i="2"/>
  <c r="M17" i="2"/>
  <c r="N17" i="2"/>
  <c r="J18" i="2"/>
  <c r="K18" i="2"/>
  <c r="L18" i="2"/>
  <c r="M18" i="2"/>
  <c r="N18" i="2"/>
  <c r="J19" i="2"/>
  <c r="K19" i="2"/>
  <c r="L19" i="2"/>
  <c r="M19" i="2"/>
  <c r="N19" i="2"/>
  <c r="J20" i="2"/>
  <c r="K20" i="2"/>
  <c r="L20" i="2"/>
  <c r="M20" i="2"/>
  <c r="N20" i="2"/>
  <c r="J21" i="2"/>
  <c r="K21" i="2"/>
  <c r="L21" i="2"/>
  <c r="M21" i="2"/>
  <c r="N21" i="2"/>
  <c r="J22" i="2"/>
  <c r="K22" i="2"/>
  <c r="L22" i="2"/>
  <c r="M22" i="2"/>
  <c r="N22" i="2"/>
  <c r="J23" i="2"/>
  <c r="K23" i="2"/>
  <c r="L23" i="2"/>
  <c r="M23" i="2"/>
  <c r="N23" i="2"/>
  <c r="J24" i="2"/>
  <c r="K24" i="2"/>
  <c r="L24" i="2"/>
  <c r="M24" i="2"/>
  <c r="N24" i="2"/>
  <c r="J25" i="2"/>
  <c r="K25" i="2"/>
  <c r="L25" i="2"/>
  <c r="M25" i="2"/>
  <c r="N25" i="2"/>
  <c r="J26" i="2"/>
  <c r="K26" i="2"/>
  <c r="L26" i="2"/>
  <c r="M26" i="2"/>
  <c r="N26" i="2"/>
  <c r="J27" i="2"/>
  <c r="K27" i="2"/>
  <c r="L27" i="2"/>
  <c r="M27" i="2"/>
  <c r="N27" i="2"/>
  <c r="J28" i="2"/>
  <c r="K28" i="2"/>
  <c r="L28" i="2"/>
  <c r="M28" i="2"/>
  <c r="N28" i="2"/>
  <c r="J29" i="2"/>
  <c r="K29" i="2"/>
  <c r="L29" i="2"/>
  <c r="M29" i="2"/>
  <c r="N29" i="2"/>
  <c r="J30" i="2"/>
  <c r="K30" i="2"/>
  <c r="L30" i="2"/>
  <c r="M30" i="2"/>
  <c r="N30" i="2"/>
  <c r="J31" i="2"/>
  <c r="K31" i="2"/>
  <c r="L31" i="2"/>
  <c r="M31" i="2"/>
  <c r="N31" i="2"/>
  <c r="J32" i="2"/>
  <c r="K32" i="2"/>
  <c r="L32" i="2"/>
  <c r="M32" i="2"/>
  <c r="N32" i="2"/>
  <c r="J33" i="2"/>
  <c r="K33" i="2"/>
  <c r="L33" i="2"/>
  <c r="M33" i="2"/>
  <c r="N33" i="2"/>
  <c r="J34" i="2"/>
  <c r="K34" i="2"/>
  <c r="L34" i="2"/>
  <c r="M34" i="2"/>
  <c r="N34" i="2"/>
  <c r="J35" i="2"/>
  <c r="K35" i="2"/>
  <c r="L35" i="2"/>
  <c r="M35" i="2"/>
  <c r="N35" i="2"/>
  <c r="J36" i="2"/>
  <c r="K36" i="2"/>
  <c r="L36" i="2"/>
  <c r="M36" i="2"/>
  <c r="N36" i="2"/>
  <c r="J37" i="2"/>
  <c r="K37" i="2"/>
  <c r="L37" i="2"/>
  <c r="M37" i="2"/>
  <c r="N37" i="2"/>
  <c r="J38" i="2"/>
  <c r="K38" i="2"/>
  <c r="L38" i="2"/>
  <c r="M38" i="2"/>
  <c r="N38" i="2"/>
  <c r="J39" i="2"/>
  <c r="K39" i="2"/>
  <c r="L39" i="2"/>
  <c r="M39" i="2"/>
  <c r="N39" i="2"/>
  <c r="J40" i="2"/>
  <c r="K40" i="2"/>
  <c r="L40" i="2"/>
  <c r="M40" i="2"/>
  <c r="N40" i="2"/>
  <c r="J41" i="2"/>
  <c r="K41" i="2"/>
  <c r="L41" i="2"/>
  <c r="M41" i="2"/>
  <c r="N41" i="2"/>
  <c r="J42" i="2"/>
  <c r="K42" i="2"/>
  <c r="L42" i="2"/>
  <c r="M42" i="2"/>
  <c r="N42" i="2"/>
  <c r="J43" i="2"/>
  <c r="K43" i="2"/>
  <c r="L43" i="2"/>
  <c r="M43" i="2"/>
  <c r="N43" i="2"/>
  <c r="J44" i="2"/>
  <c r="K44" i="2"/>
  <c r="L44" i="2"/>
  <c r="M44" i="2"/>
  <c r="N44" i="2"/>
  <c r="J45" i="2"/>
  <c r="K45" i="2"/>
  <c r="L45" i="2"/>
  <c r="M45" i="2"/>
  <c r="N45" i="2"/>
  <c r="J46" i="2"/>
  <c r="K46" i="2"/>
  <c r="L46" i="2"/>
  <c r="M46" i="2"/>
  <c r="N46" i="2"/>
  <c r="J47" i="2"/>
  <c r="K47" i="2"/>
  <c r="L47" i="2"/>
  <c r="M47" i="2"/>
  <c r="N47" i="2"/>
  <c r="J48" i="2"/>
  <c r="K48" i="2"/>
  <c r="L48" i="2"/>
  <c r="M48" i="2"/>
  <c r="N48" i="2"/>
  <c r="J49" i="2"/>
  <c r="K49" i="2"/>
  <c r="L49" i="2"/>
  <c r="M49" i="2"/>
  <c r="N49" i="2"/>
  <c r="J50" i="2"/>
  <c r="K50" i="2"/>
  <c r="L50" i="2"/>
  <c r="M50" i="2"/>
  <c r="N50" i="2"/>
  <c r="J51" i="2"/>
  <c r="K51" i="2"/>
  <c r="L51" i="2"/>
  <c r="M51" i="2"/>
  <c r="N51" i="2"/>
  <c r="J52" i="2"/>
  <c r="K52" i="2"/>
  <c r="L52" i="2"/>
  <c r="M52" i="2"/>
  <c r="N52" i="2"/>
  <c r="J53" i="2"/>
  <c r="K53" i="2"/>
  <c r="L53" i="2"/>
  <c r="M53" i="2"/>
  <c r="N53" i="2"/>
  <c r="J54" i="2"/>
  <c r="K54" i="2"/>
  <c r="L54" i="2"/>
  <c r="M54" i="2"/>
  <c r="N54" i="2"/>
  <c r="J55" i="2"/>
  <c r="K55" i="2"/>
  <c r="L55" i="2"/>
  <c r="M55" i="2"/>
  <c r="N55" i="2"/>
  <c r="J56" i="2"/>
  <c r="K56" i="2"/>
  <c r="L56" i="2"/>
  <c r="M56" i="2"/>
  <c r="N56" i="2"/>
  <c r="J57" i="2"/>
  <c r="K57" i="2"/>
  <c r="L57" i="2"/>
  <c r="M57" i="2"/>
  <c r="N57" i="2"/>
  <c r="J58" i="2"/>
  <c r="K58" i="2"/>
  <c r="L58" i="2"/>
  <c r="M58" i="2"/>
  <c r="N58" i="2"/>
  <c r="J59" i="2"/>
  <c r="K59" i="2"/>
  <c r="L59" i="2"/>
  <c r="M59" i="2"/>
  <c r="N59" i="2"/>
  <c r="J60" i="2"/>
  <c r="K60" i="2"/>
  <c r="L60" i="2"/>
  <c r="M60" i="2"/>
  <c r="N60" i="2"/>
  <c r="J61" i="2"/>
  <c r="K61" i="2"/>
  <c r="L61" i="2"/>
  <c r="M61" i="2"/>
  <c r="N61" i="2"/>
  <c r="J62" i="2"/>
  <c r="K62" i="2"/>
  <c r="L62" i="2"/>
  <c r="M62" i="2"/>
  <c r="N62" i="2"/>
  <c r="J63" i="2"/>
  <c r="K63" i="2"/>
  <c r="L63" i="2"/>
  <c r="M63" i="2"/>
  <c r="N63" i="2"/>
  <c r="J64" i="2"/>
  <c r="K64" i="2"/>
  <c r="L64" i="2"/>
  <c r="M64" i="2"/>
  <c r="N64" i="2"/>
  <c r="J65" i="2"/>
  <c r="K65" i="2"/>
  <c r="L65" i="2"/>
  <c r="M65" i="2"/>
  <c r="N65" i="2"/>
  <c r="J66" i="2"/>
  <c r="K66" i="2"/>
  <c r="L66" i="2"/>
  <c r="M66" i="2"/>
  <c r="N66" i="2"/>
  <c r="J67" i="2"/>
  <c r="K67" i="2"/>
  <c r="L67" i="2"/>
  <c r="M67" i="2"/>
  <c r="N67" i="2"/>
  <c r="J68" i="2"/>
  <c r="K68" i="2"/>
  <c r="L68" i="2"/>
  <c r="M68" i="2"/>
  <c r="N68" i="2"/>
  <c r="J69" i="2"/>
  <c r="K69" i="2"/>
  <c r="L69" i="2"/>
  <c r="M69" i="2"/>
  <c r="N69" i="2"/>
  <c r="J70" i="2"/>
  <c r="K70" i="2"/>
  <c r="L70" i="2"/>
  <c r="M70" i="2"/>
  <c r="N70" i="2"/>
  <c r="J71" i="2"/>
  <c r="K71" i="2"/>
  <c r="L71" i="2"/>
  <c r="M71" i="2"/>
  <c r="N71" i="2"/>
  <c r="J72" i="2"/>
  <c r="K72" i="2"/>
  <c r="L72" i="2"/>
  <c r="M72" i="2"/>
  <c r="N72" i="2"/>
  <c r="J73" i="2"/>
  <c r="K73" i="2"/>
  <c r="L73" i="2"/>
  <c r="M73" i="2"/>
  <c r="N73" i="2"/>
  <c r="J74" i="2"/>
  <c r="K74" i="2"/>
  <c r="L74" i="2"/>
  <c r="M74" i="2"/>
  <c r="N74" i="2"/>
  <c r="J75" i="2"/>
  <c r="K75" i="2"/>
  <c r="L75" i="2"/>
  <c r="M75" i="2"/>
  <c r="N75" i="2"/>
  <c r="J76" i="2"/>
  <c r="K76" i="2"/>
  <c r="L76" i="2"/>
  <c r="M76" i="2"/>
  <c r="N76" i="2"/>
  <c r="J77" i="2"/>
  <c r="K77" i="2"/>
  <c r="L77" i="2"/>
  <c r="M77" i="2"/>
  <c r="N77" i="2"/>
  <c r="J78" i="2"/>
  <c r="K78" i="2"/>
  <c r="L78" i="2"/>
  <c r="M78" i="2"/>
  <c r="N78" i="2"/>
  <c r="J79" i="2"/>
  <c r="K79" i="2"/>
  <c r="L79" i="2"/>
  <c r="M79" i="2"/>
  <c r="N79" i="2"/>
  <c r="J80" i="2"/>
  <c r="K80" i="2"/>
  <c r="L80" i="2"/>
  <c r="M80" i="2"/>
  <c r="N80" i="2"/>
  <c r="J81" i="2"/>
  <c r="K81" i="2"/>
  <c r="L81" i="2"/>
  <c r="M81" i="2"/>
  <c r="N81" i="2"/>
  <c r="J82" i="2"/>
  <c r="K82" i="2"/>
  <c r="L82" i="2"/>
  <c r="M82" i="2"/>
  <c r="N82" i="2"/>
  <c r="J83" i="2"/>
  <c r="K83" i="2"/>
  <c r="L83" i="2"/>
  <c r="M83" i="2"/>
  <c r="N83" i="2"/>
  <c r="J84" i="2"/>
  <c r="K84" i="2"/>
  <c r="L84" i="2"/>
  <c r="M84" i="2"/>
  <c r="N84" i="2"/>
  <c r="J85" i="2"/>
  <c r="K85" i="2"/>
  <c r="L85" i="2"/>
  <c r="M85" i="2"/>
  <c r="N85" i="2"/>
  <c r="J86" i="2"/>
  <c r="K86" i="2"/>
  <c r="L86" i="2"/>
  <c r="M86" i="2"/>
  <c r="N86" i="2"/>
  <c r="J87" i="2"/>
  <c r="K87" i="2"/>
  <c r="L87" i="2"/>
  <c r="M87" i="2"/>
  <c r="N87" i="2"/>
  <c r="J88" i="2"/>
  <c r="K88" i="2"/>
  <c r="L88" i="2"/>
  <c r="M88" i="2"/>
  <c r="N88" i="2"/>
  <c r="J89" i="2"/>
  <c r="K89" i="2"/>
  <c r="L89" i="2"/>
  <c r="M89" i="2"/>
  <c r="N89" i="2"/>
  <c r="J90" i="2"/>
  <c r="K90" i="2"/>
  <c r="L90" i="2"/>
  <c r="M90" i="2"/>
  <c r="N90" i="2"/>
  <c r="J91" i="2"/>
  <c r="K91" i="2"/>
  <c r="L91" i="2"/>
  <c r="M91" i="2"/>
  <c r="N91" i="2"/>
  <c r="J92" i="2"/>
  <c r="K92" i="2"/>
  <c r="L92" i="2"/>
  <c r="M92" i="2"/>
  <c r="N92" i="2"/>
  <c r="J93" i="2"/>
  <c r="K93" i="2"/>
  <c r="L93" i="2"/>
  <c r="M93" i="2"/>
  <c r="N93" i="2"/>
  <c r="J94" i="2"/>
  <c r="K94" i="2"/>
  <c r="L94" i="2"/>
  <c r="M94" i="2"/>
  <c r="N94" i="2"/>
  <c r="J95" i="2"/>
  <c r="K95" i="2"/>
  <c r="L95" i="2"/>
  <c r="M95" i="2"/>
  <c r="N95" i="2"/>
  <c r="J96" i="2"/>
  <c r="K96" i="2"/>
  <c r="L96" i="2"/>
  <c r="M96" i="2"/>
  <c r="N96" i="2"/>
  <c r="J97" i="2"/>
  <c r="K97" i="2"/>
  <c r="L97" i="2"/>
  <c r="M97" i="2"/>
  <c r="N97" i="2"/>
  <c r="J98" i="2"/>
  <c r="K98" i="2"/>
  <c r="L98" i="2"/>
  <c r="M98" i="2"/>
  <c r="N98" i="2"/>
  <c r="J99" i="2"/>
  <c r="K99" i="2"/>
  <c r="L99" i="2"/>
  <c r="M99" i="2"/>
  <c r="N99" i="2"/>
  <c r="J100" i="2"/>
  <c r="K100" i="2"/>
  <c r="L100" i="2"/>
  <c r="M100" i="2"/>
  <c r="N100" i="2"/>
  <c r="J101" i="2"/>
  <c r="K101" i="2"/>
  <c r="L101" i="2"/>
  <c r="M101" i="2"/>
  <c r="N101" i="2"/>
  <c r="J102" i="2"/>
  <c r="K102" i="2"/>
  <c r="L102" i="2"/>
  <c r="M102" i="2"/>
  <c r="N102" i="2"/>
  <c r="J103" i="2"/>
  <c r="K103" i="2"/>
  <c r="L103" i="2"/>
  <c r="M103" i="2"/>
  <c r="N103" i="2"/>
  <c r="J104" i="2"/>
  <c r="K104" i="2"/>
  <c r="L104" i="2"/>
  <c r="M104" i="2"/>
  <c r="N104" i="2"/>
  <c r="J105" i="2"/>
  <c r="K105" i="2"/>
  <c r="L105" i="2"/>
  <c r="M105" i="2"/>
  <c r="N105" i="2"/>
  <c r="J106" i="2"/>
  <c r="K106" i="2"/>
  <c r="L106" i="2"/>
  <c r="M106" i="2"/>
  <c r="N106" i="2"/>
  <c r="J107" i="2"/>
  <c r="K107" i="2"/>
  <c r="L107" i="2"/>
  <c r="M107" i="2"/>
  <c r="N107" i="2"/>
  <c r="J108" i="2"/>
  <c r="K108" i="2"/>
  <c r="L108" i="2"/>
  <c r="M108" i="2"/>
  <c r="N108" i="2"/>
  <c r="J109" i="2"/>
  <c r="K109" i="2"/>
  <c r="L109" i="2"/>
  <c r="M109" i="2"/>
  <c r="N109" i="2"/>
  <c r="J110" i="2"/>
  <c r="K110" i="2"/>
  <c r="L110" i="2"/>
  <c r="M110" i="2"/>
  <c r="N110" i="2"/>
  <c r="J111" i="2"/>
  <c r="K111" i="2"/>
  <c r="L111" i="2"/>
  <c r="M111" i="2"/>
  <c r="N111" i="2"/>
  <c r="J112" i="2"/>
  <c r="K112" i="2"/>
  <c r="L112" i="2"/>
  <c r="M112" i="2"/>
  <c r="N112" i="2"/>
  <c r="J113" i="2"/>
  <c r="K113" i="2"/>
  <c r="L113" i="2"/>
  <c r="M113" i="2"/>
  <c r="N113" i="2"/>
  <c r="J114" i="2"/>
  <c r="K114" i="2"/>
  <c r="L114" i="2"/>
  <c r="M114" i="2"/>
  <c r="N114" i="2"/>
  <c r="J115" i="2"/>
  <c r="K115" i="2"/>
  <c r="L115" i="2"/>
  <c r="M115" i="2"/>
  <c r="N115" i="2"/>
  <c r="J116" i="2"/>
  <c r="K116" i="2"/>
  <c r="L116" i="2"/>
  <c r="M116" i="2"/>
  <c r="N116" i="2"/>
  <c r="J117" i="2"/>
  <c r="K117" i="2"/>
  <c r="L117" i="2"/>
  <c r="M117" i="2"/>
  <c r="N117" i="2"/>
  <c r="J118" i="2"/>
  <c r="K118" i="2"/>
  <c r="L118" i="2"/>
  <c r="M118" i="2"/>
  <c r="N118" i="2"/>
  <c r="J119" i="2"/>
  <c r="K119" i="2"/>
  <c r="L119" i="2"/>
  <c r="M119" i="2"/>
  <c r="N119" i="2"/>
  <c r="J120" i="2"/>
  <c r="K120" i="2"/>
  <c r="L120" i="2"/>
  <c r="M120" i="2"/>
  <c r="N120" i="2"/>
  <c r="J121" i="2"/>
  <c r="K121" i="2"/>
  <c r="L121" i="2"/>
  <c r="M121" i="2"/>
  <c r="N121" i="2"/>
  <c r="J122" i="2"/>
  <c r="K122" i="2"/>
  <c r="L122" i="2"/>
  <c r="M122" i="2"/>
  <c r="N122" i="2"/>
  <c r="J123" i="2"/>
  <c r="K123" i="2"/>
  <c r="L123" i="2"/>
  <c r="M123" i="2"/>
  <c r="N123" i="2"/>
  <c r="J124" i="2"/>
  <c r="K124" i="2"/>
  <c r="L124" i="2"/>
  <c r="M124" i="2"/>
  <c r="N124" i="2"/>
  <c r="J125" i="2"/>
  <c r="K125" i="2"/>
  <c r="L125" i="2"/>
  <c r="M125" i="2"/>
  <c r="N125" i="2"/>
  <c r="J126" i="2"/>
  <c r="K126" i="2"/>
  <c r="L126" i="2"/>
  <c r="M126" i="2"/>
  <c r="N126" i="2"/>
  <c r="J127" i="2"/>
  <c r="K127" i="2"/>
  <c r="L127" i="2"/>
  <c r="M127" i="2"/>
  <c r="N127" i="2"/>
  <c r="J128" i="2"/>
  <c r="K128" i="2"/>
  <c r="L128" i="2"/>
  <c r="M128" i="2"/>
  <c r="N128" i="2"/>
  <c r="J129" i="2"/>
  <c r="K129" i="2"/>
  <c r="L129" i="2"/>
  <c r="M129" i="2"/>
  <c r="N129" i="2"/>
  <c r="J130" i="2"/>
  <c r="K130" i="2"/>
  <c r="L130" i="2"/>
  <c r="M130" i="2"/>
  <c r="N130" i="2"/>
  <c r="J131" i="2"/>
  <c r="K131" i="2"/>
  <c r="L131" i="2"/>
  <c r="M131" i="2"/>
  <c r="N131" i="2"/>
  <c r="J132" i="2"/>
  <c r="K132" i="2"/>
  <c r="L132" i="2"/>
  <c r="M132" i="2"/>
  <c r="N132" i="2"/>
  <c r="J133" i="2"/>
  <c r="K133" i="2"/>
  <c r="L133" i="2"/>
  <c r="M133" i="2"/>
  <c r="N133" i="2"/>
  <c r="J134" i="2"/>
  <c r="K134" i="2"/>
  <c r="L134" i="2"/>
  <c r="M134" i="2"/>
  <c r="N134" i="2"/>
  <c r="J135" i="2"/>
  <c r="K135" i="2"/>
  <c r="L135" i="2"/>
  <c r="M135" i="2"/>
  <c r="N135" i="2"/>
  <c r="J136" i="2"/>
  <c r="K136" i="2"/>
  <c r="L136" i="2"/>
  <c r="M136" i="2"/>
  <c r="N136" i="2"/>
  <c r="J137" i="2"/>
  <c r="K137" i="2"/>
  <c r="L137" i="2"/>
  <c r="M137" i="2"/>
  <c r="N137" i="2"/>
  <c r="J138" i="2"/>
  <c r="K138" i="2"/>
  <c r="L138" i="2"/>
  <c r="M138" i="2"/>
  <c r="N138" i="2"/>
  <c r="J139" i="2"/>
  <c r="K139" i="2"/>
  <c r="L139" i="2"/>
  <c r="M139" i="2"/>
  <c r="N139" i="2"/>
  <c r="J140" i="2"/>
  <c r="K140" i="2"/>
  <c r="L140" i="2"/>
  <c r="M140" i="2"/>
  <c r="N140" i="2"/>
  <c r="J141" i="2"/>
  <c r="K141" i="2"/>
  <c r="L141" i="2"/>
  <c r="M141" i="2"/>
  <c r="N141" i="2"/>
  <c r="J142" i="2"/>
  <c r="K142" i="2"/>
  <c r="L142" i="2"/>
  <c r="M142" i="2"/>
  <c r="N142" i="2"/>
  <c r="J143" i="2"/>
  <c r="K143" i="2"/>
  <c r="L143" i="2"/>
  <c r="M143" i="2"/>
  <c r="N143" i="2"/>
  <c r="J144" i="2"/>
  <c r="K144" i="2"/>
  <c r="L144" i="2"/>
  <c r="M144" i="2"/>
  <c r="N144" i="2"/>
  <c r="J145" i="2"/>
  <c r="K145" i="2"/>
  <c r="L145" i="2"/>
  <c r="M145" i="2"/>
  <c r="N145" i="2"/>
  <c r="J146" i="2"/>
  <c r="K146" i="2"/>
  <c r="L146" i="2"/>
  <c r="M146" i="2"/>
  <c r="N146" i="2"/>
  <c r="J147" i="2"/>
  <c r="K147" i="2"/>
  <c r="L147" i="2"/>
  <c r="M147" i="2"/>
  <c r="N147" i="2"/>
  <c r="J148" i="2"/>
  <c r="K148" i="2"/>
  <c r="L148" i="2"/>
  <c r="M148" i="2"/>
  <c r="N148" i="2"/>
  <c r="J149" i="2"/>
  <c r="K149" i="2"/>
  <c r="L149" i="2"/>
  <c r="M149" i="2"/>
  <c r="N149" i="2"/>
  <c r="J150" i="2"/>
  <c r="K150" i="2"/>
  <c r="L150" i="2"/>
  <c r="M150" i="2"/>
  <c r="N150" i="2"/>
  <c r="J151" i="2"/>
  <c r="K151" i="2"/>
  <c r="L151" i="2"/>
  <c r="M151" i="2"/>
  <c r="N151" i="2"/>
  <c r="J152" i="2"/>
  <c r="K152" i="2"/>
  <c r="L152" i="2"/>
  <c r="M152" i="2"/>
  <c r="N152" i="2"/>
  <c r="J153" i="2"/>
  <c r="K153" i="2"/>
  <c r="L153" i="2"/>
  <c r="M153" i="2"/>
  <c r="N153" i="2"/>
  <c r="J154" i="2"/>
  <c r="K154" i="2"/>
  <c r="L154" i="2"/>
  <c r="M154" i="2"/>
  <c r="N154" i="2"/>
  <c r="J155" i="2"/>
  <c r="K155" i="2"/>
  <c r="L155" i="2"/>
  <c r="M155" i="2"/>
  <c r="N155" i="2"/>
  <c r="J156" i="2"/>
  <c r="K156" i="2"/>
  <c r="L156" i="2"/>
  <c r="M156" i="2"/>
  <c r="N156" i="2"/>
  <c r="J157" i="2"/>
  <c r="K157" i="2"/>
  <c r="L157" i="2"/>
  <c r="M157" i="2"/>
  <c r="N157" i="2"/>
  <c r="J158" i="2"/>
  <c r="K158" i="2"/>
  <c r="L158" i="2"/>
  <c r="M158" i="2"/>
  <c r="N158" i="2"/>
  <c r="J159" i="2"/>
  <c r="K159" i="2"/>
  <c r="L159" i="2"/>
  <c r="M159" i="2"/>
  <c r="N159" i="2"/>
  <c r="J160" i="2"/>
  <c r="K160" i="2"/>
  <c r="L160" i="2"/>
  <c r="M160" i="2"/>
  <c r="N160" i="2"/>
  <c r="J161" i="2"/>
  <c r="K161" i="2"/>
  <c r="L161" i="2"/>
  <c r="M161" i="2"/>
  <c r="N161" i="2"/>
  <c r="J162" i="2"/>
  <c r="K162" i="2"/>
  <c r="L162" i="2"/>
  <c r="M162" i="2"/>
  <c r="N162" i="2"/>
  <c r="J163" i="2"/>
  <c r="K163" i="2"/>
  <c r="L163" i="2"/>
  <c r="M163" i="2"/>
  <c r="N163" i="2"/>
  <c r="J164" i="2"/>
  <c r="K164" i="2"/>
  <c r="L164" i="2"/>
  <c r="M164" i="2"/>
  <c r="N164" i="2"/>
  <c r="J165" i="2"/>
  <c r="K165" i="2"/>
  <c r="L165" i="2"/>
  <c r="M165" i="2"/>
  <c r="N165" i="2"/>
  <c r="J166" i="2"/>
  <c r="K166" i="2"/>
  <c r="L166" i="2"/>
  <c r="M166" i="2"/>
  <c r="N166" i="2"/>
  <c r="J167" i="2"/>
  <c r="K167" i="2"/>
  <c r="L167" i="2"/>
  <c r="M167" i="2"/>
  <c r="N167" i="2"/>
  <c r="J168" i="2"/>
  <c r="K168" i="2"/>
  <c r="L168" i="2"/>
  <c r="M168" i="2"/>
  <c r="N168" i="2"/>
  <c r="J169" i="2"/>
  <c r="K169" i="2"/>
  <c r="L169" i="2"/>
  <c r="M169" i="2"/>
  <c r="N169" i="2"/>
  <c r="J170" i="2"/>
  <c r="K170" i="2"/>
  <c r="L170" i="2"/>
  <c r="M170" i="2"/>
  <c r="N170" i="2"/>
  <c r="J171" i="2"/>
  <c r="K171" i="2"/>
  <c r="L171" i="2"/>
  <c r="M171" i="2"/>
  <c r="N171" i="2"/>
  <c r="J172" i="2"/>
  <c r="K172" i="2"/>
  <c r="L172" i="2"/>
  <c r="M172" i="2"/>
  <c r="N172" i="2"/>
  <c r="J173" i="2"/>
  <c r="K173" i="2"/>
  <c r="L173" i="2"/>
  <c r="M173" i="2"/>
  <c r="N173" i="2"/>
  <c r="J174" i="2"/>
  <c r="K174" i="2"/>
  <c r="L174" i="2"/>
  <c r="M174" i="2"/>
  <c r="N174" i="2"/>
  <c r="J175" i="2"/>
  <c r="K175" i="2"/>
  <c r="L175" i="2"/>
  <c r="M175" i="2"/>
  <c r="N175" i="2"/>
  <c r="J176" i="2"/>
  <c r="K176" i="2"/>
  <c r="L176" i="2"/>
  <c r="M176" i="2"/>
  <c r="N176" i="2"/>
  <c r="J177" i="2"/>
  <c r="K177" i="2"/>
  <c r="L177" i="2"/>
  <c r="M177" i="2"/>
  <c r="N177" i="2"/>
  <c r="J178" i="2"/>
  <c r="K178" i="2"/>
  <c r="L178" i="2"/>
  <c r="M178" i="2"/>
  <c r="N178" i="2"/>
  <c r="J179" i="2"/>
  <c r="K179" i="2"/>
  <c r="L179" i="2"/>
  <c r="M179" i="2"/>
  <c r="N179" i="2"/>
  <c r="J180" i="2"/>
  <c r="K180" i="2"/>
  <c r="L180" i="2"/>
  <c r="M180" i="2"/>
  <c r="N180" i="2"/>
  <c r="J181" i="2"/>
  <c r="K181" i="2"/>
  <c r="L181" i="2"/>
  <c r="M181" i="2"/>
  <c r="N181" i="2"/>
  <c r="J182" i="2"/>
  <c r="K182" i="2"/>
  <c r="L182" i="2"/>
  <c r="M182" i="2"/>
  <c r="N182" i="2"/>
  <c r="J183" i="2"/>
  <c r="K183" i="2"/>
  <c r="L183" i="2"/>
  <c r="M183" i="2"/>
  <c r="N183" i="2"/>
  <c r="J184" i="2"/>
  <c r="K184" i="2"/>
  <c r="L184" i="2"/>
  <c r="M184" i="2"/>
  <c r="N184" i="2"/>
  <c r="J185" i="2"/>
  <c r="K185" i="2"/>
  <c r="L185" i="2"/>
  <c r="M185" i="2"/>
  <c r="N185" i="2"/>
  <c r="J186" i="2"/>
  <c r="K186" i="2"/>
  <c r="L186" i="2"/>
  <c r="M186" i="2"/>
  <c r="N186" i="2"/>
  <c r="J187" i="2"/>
  <c r="K187" i="2"/>
  <c r="L187" i="2"/>
  <c r="M187" i="2"/>
  <c r="N187" i="2"/>
  <c r="J188" i="2"/>
  <c r="K188" i="2"/>
  <c r="L188" i="2"/>
  <c r="M188" i="2"/>
  <c r="N188" i="2"/>
  <c r="J189" i="2"/>
  <c r="K189" i="2"/>
  <c r="L189" i="2"/>
  <c r="M189" i="2"/>
  <c r="N189" i="2"/>
  <c r="J190" i="2"/>
  <c r="K190" i="2"/>
  <c r="L190" i="2"/>
  <c r="M190" i="2"/>
  <c r="N190" i="2"/>
  <c r="J191" i="2"/>
  <c r="K191" i="2"/>
  <c r="L191" i="2"/>
  <c r="M191" i="2"/>
  <c r="N191" i="2"/>
  <c r="J192" i="2"/>
  <c r="K192" i="2"/>
  <c r="L192" i="2"/>
  <c r="M192" i="2"/>
  <c r="N192" i="2"/>
  <c r="J193" i="2"/>
  <c r="K193" i="2"/>
  <c r="L193" i="2"/>
  <c r="M193" i="2"/>
  <c r="N193" i="2"/>
  <c r="J194" i="2"/>
  <c r="K194" i="2"/>
  <c r="L194" i="2"/>
  <c r="M194" i="2"/>
  <c r="N194" i="2"/>
  <c r="J195" i="2"/>
  <c r="K195" i="2"/>
  <c r="L195" i="2"/>
  <c r="M195" i="2"/>
  <c r="N195" i="2"/>
  <c r="J196" i="2"/>
  <c r="K196" i="2"/>
  <c r="L196" i="2"/>
  <c r="M196" i="2"/>
  <c r="N196" i="2"/>
  <c r="J197" i="2"/>
  <c r="K197" i="2"/>
  <c r="L197" i="2"/>
  <c r="M197" i="2"/>
  <c r="N197" i="2"/>
  <c r="J198" i="2"/>
  <c r="K198" i="2"/>
  <c r="L198" i="2"/>
  <c r="M198" i="2"/>
  <c r="N198" i="2"/>
  <c r="J199" i="2"/>
  <c r="K199" i="2"/>
  <c r="L199" i="2"/>
  <c r="M199" i="2"/>
  <c r="N199" i="2"/>
  <c r="J200" i="2"/>
  <c r="K200" i="2"/>
  <c r="L200" i="2"/>
  <c r="M200" i="2"/>
  <c r="N200" i="2"/>
  <c r="J201" i="2"/>
  <c r="K201" i="2"/>
  <c r="L201" i="2"/>
  <c r="M201" i="2"/>
  <c r="N201" i="2"/>
  <c r="J202" i="2"/>
  <c r="K202" i="2"/>
  <c r="L202" i="2"/>
  <c r="M202" i="2"/>
  <c r="N202" i="2"/>
  <c r="J203" i="2"/>
  <c r="K203" i="2"/>
  <c r="L203" i="2"/>
  <c r="M203" i="2"/>
  <c r="N203" i="2"/>
  <c r="J204" i="2"/>
  <c r="K204" i="2"/>
  <c r="L204" i="2"/>
  <c r="M204" i="2"/>
  <c r="N204" i="2"/>
  <c r="J205" i="2"/>
  <c r="K205" i="2"/>
  <c r="L205" i="2"/>
  <c r="M205" i="2"/>
  <c r="N205" i="2"/>
  <c r="J206" i="2"/>
  <c r="K206" i="2"/>
  <c r="L206" i="2"/>
  <c r="M206" i="2"/>
  <c r="N206" i="2"/>
  <c r="J207" i="2"/>
  <c r="K207" i="2"/>
  <c r="L207" i="2"/>
  <c r="M207" i="2"/>
  <c r="N207" i="2"/>
  <c r="J208" i="2"/>
  <c r="K208" i="2"/>
  <c r="L208" i="2"/>
  <c r="M208" i="2"/>
  <c r="N208" i="2"/>
  <c r="J209" i="2"/>
  <c r="K209" i="2"/>
  <c r="L209" i="2"/>
  <c r="M209" i="2"/>
  <c r="N209" i="2"/>
  <c r="J210" i="2"/>
  <c r="K210" i="2"/>
  <c r="L210" i="2"/>
  <c r="M210" i="2"/>
  <c r="N210" i="2"/>
  <c r="J211" i="2"/>
  <c r="K211" i="2"/>
  <c r="L211" i="2"/>
  <c r="M211" i="2"/>
  <c r="N211" i="2"/>
  <c r="J212" i="2"/>
  <c r="K212" i="2"/>
  <c r="L212" i="2"/>
  <c r="M212" i="2"/>
  <c r="N212" i="2"/>
  <c r="J213" i="2"/>
  <c r="K213" i="2"/>
  <c r="L213" i="2"/>
  <c r="M213" i="2"/>
  <c r="N213" i="2"/>
  <c r="J214" i="2"/>
  <c r="K214" i="2"/>
  <c r="L214" i="2"/>
  <c r="M214" i="2"/>
  <c r="N214" i="2"/>
  <c r="J215" i="2"/>
  <c r="K215" i="2"/>
  <c r="L215" i="2"/>
  <c r="M215" i="2"/>
  <c r="N215" i="2"/>
  <c r="J216" i="2"/>
  <c r="K216" i="2"/>
  <c r="L216" i="2"/>
  <c r="M216" i="2"/>
  <c r="N216" i="2"/>
  <c r="J217" i="2"/>
  <c r="K217" i="2"/>
  <c r="L217" i="2"/>
  <c r="M217" i="2"/>
  <c r="N217" i="2"/>
  <c r="J218" i="2"/>
  <c r="K218" i="2"/>
  <c r="L218" i="2"/>
  <c r="M218" i="2"/>
  <c r="N218" i="2"/>
  <c r="J219" i="2"/>
  <c r="K219" i="2"/>
  <c r="L219" i="2"/>
  <c r="M219" i="2"/>
  <c r="N219" i="2"/>
  <c r="J220" i="2"/>
  <c r="K220" i="2"/>
  <c r="L220" i="2"/>
  <c r="M220" i="2"/>
  <c r="N220" i="2"/>
  <c r="J221" i="2"/>
  <c r="K221" i="2"/>
  <c r="L221" i="2"/>
  <c r="M221" i="2"/>
  <c r="N221" i="2"/>
  <c r="J222" i="2"/>
  <c r="K222" i="2"/>
  <c r="L222" i="2"/>
  <c r="M222" i="2"/>
  <c r="N222" i="2"/>
  <c r="J223" i="2"/>
  <c r="K223" i="2"/>
  <c r="L223" i="2"/>
  <c r="M223" i="2"/>
  <c r="N223" i="2"/>
  <c r="J224" i="2"/>
  <c r="K224" i="2"/>
  <c r="L224" i="2"/>
  <c r="M224" i="2"/>
  <c r="N224" i="2"/>
  <c r="J225" i="2"/>
  <c r="K225" i="2"/>
  <c r="L225" i="2"/>
  <c r="M225" i="2"/>
  <c r="N225" i="2"/>
  <c r="J226" i="2"/>
  <c r="K226" i="2"/>
  <c r="L226" i="2"/>
  <c r="M226" i="2"/>
  <c r="N226" i="2"/>
  <c r="J227" i="2"/>
  <c r="K227" i="2"/>
  <c r="L227" i="2"/>
  <c r="M227" i="2"/>
  <c r="N227" i="2"/>
  <c r="J228" i="2"/>
  <c r="K228" i="2"/>
  <c r="L228" i="2"/>
  <c r="M228" i="2"/>
  <c r="N228" i="2"/>
  <c r="J229" i="2"/>
  <c r="K229" i="2"/>
  <c r="L229" i="2"/>
  <c r="M229" i="2"/>
  <c r="N229" i="2"/>
  <c r="J230" i="2"/>
  <c r="K230" i="2"/>
  <c r="L230" i="2"/>
  <c r="M230" i="2"/>
  <c r="N230" i="2"/>
  <c r="J231" i="2"/>
  <c r="K231" i="2"/>
  <c r="L231" i="2"/>
  <c r="M231" i="2"/>
  <c r="N231" i="2"/>
  <c r="J232" i="2"/>
  <c r="K232" i="2"/>
  <c r="L232" i="2"/>
  <c r="M232" i="2"/>
  <c r="N232" i="2"/>
  <c r="J233" i="2"/>
  <c r="K233" i="2"/>
  <c r="L233" i="2"/>
  <c r="M233" i="2"/>
  <c r="N233" i="2"/>
  <c r="J234" i="2"/>
  <c r="K234" i="2"/>
  <c r="L234" i="2"/>
  <c r="M234" i="2"/>
  <c r="N234" i="2"/>
  <c r="J235" i="2"/>
  <c r="K235" i="2"/>
  <c r="L235" i="2"/>
  <c r="M235" i="2"/>
  <c r="N235" i="2"/>
  <c r="J236" i="2"/>
  <c r="K236" i="2"/>
  <c r="L236" i="2"/>
  <c r="M236" i="2"/>
  <c r="N236" i="2"/>
  <c r="J237" i="2"/>
  <c r="K237" i="2"/>
  <c r="L237" i="2"/>
  <c r="M237" i="2"/>
  <c r="N237" i="2"/>
  <c r="J238" i="2"/>
  <c r="K238" i="2"/>
  <c r="L238" i="2"/>
  <c r="M238" i="2"/>
  <c r="N238" i="2"/>
  <c r="J239" i="2"/>
  <c r="K239" i="2"/>
  <c r="L239" i="2"/>
  <c r="M239" i="2"/>
  <c r="N239" i="2"/>
  <c r="J240" i="2"/>
  <c r="K240" i="2"/>
  <c r="L240" i="2"/>
  <c r="M240" i="2"/>
  <c r="N240" i="2"/>
  <c r="J241" i="2"/>
  <c r="K241" i="2"/>
  <c r="L241" i="2"/>
  <c r="M241" i="2"/>
  <c r="N241" i="2"/>
  <c r="J242" i="2"/>
  <c r="K242" i="2"/>
  <c r="L242" i="2"/>
  <c r="M242" i="2"/>
  <c r="N242" i="2"/>
  <c r="J243" i="2"/>
  <c r="K243" i="2"/>
  <c r="L243" i="2"/>
  <c r="M243" i="2"/>
  <c r="N243" i="2"/>
  <c r="J244" i="2"/>
  <c r="K244" i="2"/>
  <c r="L244" i="2"/>
  <c r="M244" i="2"/>
  <c r="N244" i="2"/>
  <c r="J245" i="2"/>
  <c r="K245" i="2"/>
  <c r="L245" i="2"/>
  <c r="M245" i="2"/>
  <c r="N245" i="2"/>
  <c r="J246" i="2"/>
  <c r="K246" i="2"/>
  <c r="L246" i="2"/>
  <c r="M246" i="2"/>
  <c r="N246" i="2"/>
  <c r="J247" i="2"/>
  <c r="K247" i="2"/>
  <c r="L247" i="2"/>
  <c r="M247" i="2"/>
  <c r="N247" i="2"/>
  <c r="J248" i="2"/>
  <c r="K248" i="2"/>
  <c r="L248" i="2"/>
  <c r="M248" i="2"/>
  <c r="N248" i="2"/>
  <c r="J249" i="2"/>
  <c r="K249" i="2"/>
  <c r="L249" i="2"/>
  <c r="M249" i="2"/>
  <c r="N249" i="2"/>
  <c r="J250" i="2"/>
  <c r="K250" i="2"/>
  <c r="L250" i="2"/>
  <c r="M250" i="2"/>
  <c r="N250" i="2"/>
  <c r="J251" i="2"/>
  <c r="K251" i="2"/>
  <c r="L251" i="2"/>
  <c r="M251" i="2"/>
  <c r="N251" i="2"/>
  <c r="J252" i="2"/>
  <c r="K252" i="2"/>
  <c r="L252" i="2"/>
  <c r="M252" i="2"/>
  <c r="N252" i="2"/>
  <c r="J253" i="2"/>
  <c r="K253" i="2"/>
  <c r="L253" i="2"/>
  <c r="M253" i="2"/>
  <c r="N253" i="2"/>
  <c r="J254" i="2"/>
  <c r="K254" i="2"/>
  <c r="L254" i="2"/>
  <c r="M254" i="2"/>
  <c r="N254" i="2"/>
  <c r="J255" i="2"/>
  <c r="K255" i="2"/>
  <c r="L255" i="2"/>
  <c r="M255" i="2"/>
  <c r="N255" i="2"/>
  <c r="J256" i="2"/>
  <c r="K256" i="2"/>
  <c r="L256" i="2"/>
  <c r="M256" i="2"/>
  <c r="N256" i="2"/>
  <c r="J257" i="2"/>
  <c r="K257" i="2"/>
  <c r="L257" i="2"/>
  <c r="M257" i="2"/>
  <c r="N257" i="2"/>
  <c r="J258" i="2"/>
  <c r="K258" i="2"/>
  <c r="L258" i="2"/>
  <c r="M258" i="2"/>
  <c r="N258" i="2"/>
  <c r="J259" i="2"/>
  <c r="K259" i="2"/>
  <c r="L259" i="2"/>
  <c r="M259" i="2"/>
  <c r="N259" i="2"/>
  <c r="J260" i="2"/>
  <c r="K260" i="2"/>
  <c r="L260" i="2"/>
  <c r="M260" i="2"/>
  <c r="N260" i="2"/>
  <c r="J261" i="2"/>
  <c r="K261" i="2"/>
  <c r="L261" i="2"/>
  <c r="M261" i="2"/>
  <c r="N261" i="2"/>
  <c r="J262" i="2"/>
  <c r="K262" i="2"/>
  <c r="L262" i="2"/>
  <c r="M262" i="2"/>
  <c r="N262" i="2"/>
  <c r="J263" i="2"/>
  <c r="K263" i="2"/>
  <c r="L263" i="2"/>
  <c r="M263" i="2"/>
  <c r="N263" i="2"/>
  <c r="J264" i="2"/>
  <c r="K264" i="2"/>
  <c r="L264" i="2"/>
  <c r="M264" i="2"/>
  <c r="N264" i="2"/>
  <c r="J265" i="2"/>
  <c r="K265" i="2"/>
  <c r="L265" i="2"/>
  <c r="M265" i="2"/>
  <c r="N265" i="2"/>
  <c r="J266" i="2"/>
  <c r="K266" i="2"/>
  <c r="L266" i="2"/>
  <c r="M266" i="2"/>
  <c r="N266" i="2"/>
  <c r="J267" i="2"/>
  <c r="K267" i="2"/>
  <c r="L267" i="2"/>
  <c r="M267" i="2"/>
  <c r="N267" i="2"/>
  <c r="J268" i="2"/>
  <c r="K268" i="2"/>
  <c r="L268" i="2"/>
  <c r="M268" i="2"/>
  <c r="N268" i="2"/>
  <c r="J269" i="2"/>
  <c r="K269" i="2"/>
  <c r="L269" i="2"/>
  <c r="M269" i="2"/>
  <c r="N269" i="2"/>
  <c r="J270" i="2"/>
  <c r="K270" i="2"/>
  <c r="L270" i="2"/>
  <c r="M270" i="2"/>
  <c r="N270" i="2"/>
  <c r="J271" i="2"/>
  <c r="K271" i="2"/>
  <c r="L271" i="2"/>
  <c r="M271" i="2"/>
  <c r="N271" i="2"/>
  <c r="J272" i="2"/>
  <c r="K272" i="2"/>
  <c r="L272" i="2"/>
  <c r="M272" i="2"/>
  <c r="N272" i="2"/>
  <c r="J273" i="2"/>
  <c r="K273" i="2"/>
  <c r="L273" i="2"/>
  <c r="M273" i="2"/>
  <c r="N273" i="2"/>
  <c r="J274" i="2"/>
  <c r="K274" i="2"/>
  <c r="L274" i="2"/>
  <c r="M274" i="2"/>
  <c r="N274" i="2"/>
  <c r="J275" i="2"/>
  <c r="K275" i="2"/>
  <c r="L275" i="2"/>
  <c r="M275" i="2"/>
  <c r="N275" i="2"/>
  <c r="J276" i="2"/>
  <c r="K276" i="2"/>
  <c r="L276" i="2"/>
  <c r="M276" i="2"/>
  <c r="N276" i="2"/>
  <c r="J277" i="2"/>
  <c r="K277" i="2"/>
  <c r="L277" i="2"/>
  <c r="M277" i="2"/>
  <c r="N277" i="2"/>
  <c r="J278" i="2"/>
  <c r="K278" i="2"/>
  <c r="L278" i="2"/>
  <c r="M278" i="2"/>
  <c r="N278" i="2"/>
  <c r="J279" i="2"/>
  <c r="K279" i="2"/>
  <c r="L279" i="2"/>
  <c r="M279" i="2"/>
  <c r="N279" i="2"/>
  <c r="J280" i="2"/>
  <c r="K280" i="2"/>
  <c r="L280" i="2"/>
  <c r="M280" i="2"/>
  <c r="N280" i="2"/>
  <c r="J281" i="2"/>
  <c r="K281" i="2"/>
  <c r="L281" i="2"/>
  <c r="M281" i="2"/>
  <c r="N281" i="2"/>
  <c r="I274" i="2" l="1"/>
  <c r="I268" i="2"/>
  <c r="I256" i="2"/>
  <c r="I250" i="2"/>
  <c r="I244" i="2"/>
  <c r="I238" i="2"/>
  <c r="I232" i="2"/>
  <c r="I226" i="2"/>
  <c r="I220" i="2"/>
  <c r="I214" i="2"/>
  <c r="I208" i="2"/>
  <c r="I202" i="2"/>
  <c r="I196" i="2"/>
  <c r="I190" i="2"/>
  <c r="I184" i="2"/>
  <c r="I178" i="2"/>
  <c r="I172" i="2"/>
  <c r="I166" i="2"/>
  <c r="I160" i="2"/>
  <c r="I154" i="2"/>
  <c r="I148" i="2"/>
  <c r="I142" i="2"/>
  <c r="I136" i="2"/>
  <c r="I130" i="2"/>
  <c r="I124" i="2"/>
  <c r="I118" i="2"/>
  <c r="I112" i="2"/>
  <c r="I106" i="2"/>
  <c r="I100" i="2"/>
  <c r="I94" i="2"/>
  <c r="I88" i="2"/>
  <c r="I82" i="2"/>
  <c r="I76" i="2"/>
  <c r="I70" i="2"/>
  <c r="I64" i="2"/>
  <c r="I58" i="2"/>
  <c r="I52" i="2"/>
  <c r="I46" i="2"/>
  <c r="I40" i="2"/>
  <c r="I34" i="2"/>
  <c r="I28" i="2"/>
  <c r="I22" i="2"/>
  <c r="I16" i="2"/>
  <c r="I10" i="2"/>
  <c r="I262" i="2"/>
  <c r="I280" i="2"/>
  <c r="I279" i="2"/>
  <c r="I273" i="2"/>
  <c r="I267" i="2"/>
  <c r="I261" i="2"/>
  <c r="I255" i="2"/>
  <c r="I249" i="2"/>
  <c r="I243" i="2"/>
  <c r="I237" i="2"/>
  <c r="I231" i="2"/>
  <c r="I225" i="2"/>
  <c r="I219" i="2"/>
  <c r="I213" i="2"/>
  <c r="I207" i="2"/>
  <c r="I201" i="2"/>
  <c r="I195" i="2"/>
  <c r="I189" i="2"/>
  <c r="I183" i="2"/>
  <c r="I177" i="2"/>
  <c r="I171" i="2"/>
  <c r="I165" i="2"/>
  <c r="I159" i="2"/>
  <c r="I153" i="2"/>
  <c r="I147" i="2"/>
  <c r="I141" i="2"/>
  <c r="I135" i="2"/>
  <c r="I129" i="2"/>
  <c r="I123" i="2"/>
  <c r="I117" i="2"/>
  <c r="I111" i="2"/>
  <c r="I105" i="2"/>
  <c r="I99" i="2"/>
  <c r="I93" i="2"/>
  <c r="I87" i="2"/>
  <c r="I81" i="2"/>
  <c r="I75" i="2"/>
  <c r="I69" i="2"/>
  <c r="I63" i="2"/>
  <c r="I57" i="2"/>
  <c r="I51" i="2"/>
  <c r="I45" i="2"/>
  <c r="I39" i="2"/>
  <c r="I33" i="2"/>
  <c r="I27" i="2"/>
  <c r="I21" i="2"/>
  <c r="I15" i="2"/>
  <c r="I9" i="2"/>
  <c r="I281" i="2"/>
  <c r="I275" i="2"/>
  <c r="I269" i="2"/>
  <c r="I263" i="2"/>
  <c r="I257" i="2"/>
  <c r="I251" i="2"/>
  <c r="I245" i="2"/>
  <c r="I239" i="2"/>
  <c r="I233" i="2"/>
  <c r="I227" i="2"/>
  <c r="I221" i="2"/>
  <c r="I215" i="2"/>
  <c r="I209" i="2"/>
  <c r="I203" i="2"/>
  <c r="I197" i="2"/>
  <c r="I191" i="2"/>
  <c r="I185" i="2"/>
  <c r="I179" i="2"/>
  <c r="I173" i="2"/>
  <c r="I167" i="2"/>
  <c r="I161" i="2"/>
  <c r="I155" i="2"/>
  <c r="I149" i="2"/>
  <c r="I143" i="2"/>
  <c r="I137" i="2"/>
  <c r="I131" i="2"/>
  <c r="I125" i="2"/>
  <c r="I119" i="2"/>
  <c r="I113" i="2"/>
  <c r="I107" i="2"/>
  <c r="I101" i="2"/>
  <c r="I95" i="2"/>
  <c r="I89" i="2"/>
  <c r="I83" i="2"/>
  <c r="I77" i="2"/>
  <c r="I71" i="2"/>
  <c r="I65" i="2"/>
  <c r="I59" i="2"/>
  <c r="I53" i="2"/>
  <c r="I47" i="2"/>
  <c r="I41" i="2"/>
  <c r="I35" i="2"/>
  <c r="I29" i="2"/>
  <c r="I23" i="2"/>
  <c r="I17" i="2"/>
  <c r="I11" i="2"/>
  <c r="I276" i="2"/>
  <c r="I270" i="2"/>
  <c r="I264" i="2"/>
  <c r="I258" i="2"/>
  <c r="I252" i="2"/>
  <c r="I246" i="2"/>
  <c r="I240" i="2"/>
  <c r="I234" i="2"/>
  <c r="I228" i="2"/>
  <c r="I222" i="2"/>
  <c r="I216" i="2"/>
  <c r="I210" i="2"/>
  <c r="I204" i="2"/>
  <c r="I198" i="2"/>
  <c r="I192" i="2"/>
  <c r="I186" i="2"/>
  <c r="I180" i="2"/>
  <c r="I174" i="2"/>
  <c r="I168" i="2"/>
  <c r="I162" i="2"/>
  <c r="I156" i="2"/>
  <c r="I150" i="2"/>
  <c r="I144" i="2"/>
  <c r="I138" i="2"/>
  <c r="I132" i="2"/>
  <c r="I126" i="2"/>
  <c r="I120" i="2"/>
  <c r="I114" i="2"/>
  <c r="I108" i="2"/>
  <c r="I102" i="2"/>
  <c r="I96" i="2"/>
  <c r="I90" i="2"/>
  <c r="I84" i="2"/>
  <c r="I78" i="2"/>
  <c r="I72" i="2"/>
  <c r="I66" i="2"/>
  <c r="I60" i="2"/>
  <c r="I54" i="2"/>
  <c r="I48" i="2"/>
  <c r="I42" i="2"/>
  <c r="I36" i="2"/>
  <c r="I30" i="2"/>
  <c r="I24" i="2"/>
  <c r="I18" i="2"/>
  <c r="I12" i="2"/>
  <c r="I277" i="2"/>
  <c r="I271" i="2"/>
  <c r="I265" i="2"/>
  <c r="I259" i="2"/>
  <c r="I253" i="2"/>
  <c r="I247" i="2"/>
  <c r="I241" i="2"/>
  <c r="I235" i="2"/>
  <c r="I229" i="2"/>
  <c r="I223" i="2"/>
  <c r="I217" i="2"/>
  <c r="I211" i="2"/>
  <c r="I205" i="2"/>
  <c r="I199" i="2"/>
  <c r="I193" i="2"/>
  <c r="I187" i="2"/>
  <c r="I181" i="2"/>
  <c r="I175" i="2"/>
  <c r="I169" i="2"/>
  <c r="I163" i="2"/>
  <c r="I157" i="2"/>
  <c r="I151" i="2"/>
  <c r="I145" i="2"/>
  <c r="I139" i="2"/>
  <c r="I133" i="2"/>
  <c r="I127" i="2"/>
  <c r="I121" i="2"/>
  <c r="I115" i="2"/>
  <c r="I109" i="2"/>
  <c r="I103" i="2"/>
  <c r="I97" i="2"/>
  <c r="I91" i="2"/>
  <c r="I85" i="2"/>
  <c r="I79" i="2"/>
  <c r="I73" i="2"/>
  <c r="I67" i="2"/>
  <c r="I61" i="2"/>
  <c r="I55" i="2"/>
  <c r="I49" i="2"/>
  <c r="I43" i="2"/>
  <c r="I37" i="2"/>
  <c r="I31" i="2"/>
  <c r="I25" i="2"/>
  <c r="I19" i="2"/>
  <c r="I13" i="2"/>
  <c r="I278" i="2"/>
  <c r="I272" i="2"/>
  <c r="I266" i="2"/>
  <c r="I260" i="2"/>
  <c r="I254" i="2"/>
  <c r="I248" i="2"/>
  <c r="I242" i="2"/>
  <c r="I236" i="2"/>
  <c r="I230" i="2"/>
  <c r="I224" i="2"/>
  <c r="I218" i="2"/>
  <c r="I212" i="2"/>
  <c r="I206" i="2"/>
  <c r="I200" i="2"/>
  <c r="I194" i="2"/>
  <c r="I188" i="2"/>
  <c r="I182" i="2"/>
  <c r="I176" i="2"/>
  <c r="I170" i="2"/>
  <c r="I164" i="2"/>
  <c r="I158" i="2"/>
  <c r="I152" i="2"/>
  <c r="I146" i="2"/>
  <c r="I140" i="2"/>
  <c r="I134" i="2"/>
  <c r="I128" i="2"/>
  <c r="I122" i="2"/>
  <c r="I116" i="2"/>
  <c r="I110" i="2"/>
  <c r="I104" i="2"/>
  <c r="I98" i="2"/>
  <c r="I92" i="2"/>
  <c r="I86" i="2"/>
  <c r="I80" i="2"/>
  <c r="I74" i="2"/>
  <c r="I68" i="2"/>
  <c r="I62" i="2"/>
  <c r="I56" i="2"/>
  <c r="I50" i="2"/>
  <c r="I44" i="2"/>
  <c r="I38" i="2"/>
  <c r="I32" i="2"/>
  <c r="I26" i="2"/>
  <c r="I20" i="2"/>
  <c r="I14" i="2"/>
  <c r="I8" i="2"/>
  <c r="AE299" i="16"/>
  <c r="Y299" i="16"/>
  <c r="S299" i="16"/>
  <c r="M292" i="2"/>
  <c r="K292" i="2"/>
  <c r="N292" i="2"/>
  <c r="L292" i="2"/>
  <c r="J292" i="2"/>
  <c r="N373" i="3"/>
  <c r="L373" i="3"/>
  <c r="J373" i="3"/>
  <c r="M373" i="3"/>
  <c r="K373" i="3"/>
  <c r="O373" i="3"/>
  <c r="G209" i="16"/>
  <c r="I366" i="3"/>
  <c r="I364" i="3"/>
  <c r="I362" i="3"/>
  <c r="I360" i="3"/>
  <c r="I358" i="3"/>
  <c r="I356" i="3"/>
  <c r="I354" i="3"/>
  <c r="I352" i="3"/>
  <c r="I350" i="3"/>
  <c r="I348" i="3"/>
  <c r="I346" i="3"/>
  <c r="I344" i="3"/>
  <c r="I342" i="3"/>
  <c r="I340" i="3"/>
  <c r="I338" i="3"/>
  <c r="I336" i="3"/>
  <c r="I334" i="3"/>
  <c r="I332" i="3"/>
  <c r="I330" i="3"/>
  <c r="I328" i="3"/>
  <c r="I326" i="3"/>
  <c r="I324" i="3"/>
  <c r="I322" i="3"/>
  <c r="I320" i="3"/>
  <c r="I318" i="3"/>
  <c r="I312" i="3"/>
  <c r="I310" i="3"/>
  <c r="I308" i="3"/>
  <c r="I306" i="3"/>
  <c r="I304" i="3"/>
  <c r="I302" i="3"/>
  <c r="I300" i="3"/>
  <c r="I298" i="3"/>
  <c r="I296" i="3"/>
  <c r="I294" i="3"/>
  <c r="I292" i="3"/>
  <c r="I290" i="3"/>
  <c r="I288" i="3"/>
  <c r="I286" i="3"/>
  <c r="I284" i="3"/>
  <c r="I282" i="3"/>
  <c r="I280" i="3"/>
  <c r="I278" i="3"/>
  <c r="I276" i="3"/>
  <c r="I274" i="3"/>
  <c r="I272" i="3"/>
  <c r="I270" i="3"/>
  <c r="I268" i="3"/>
  <c r="I266" i="3"/>
  <c r="I264" i="3"/>
  <c r="I262" i="3"/>
  <c r="I260" i="3"/>
  <c r="I258" i="3"/>
  <c r="I256" i="3"/>
  <c r="I254" i="3"/>
  <c r="I252" i="3"/>
  <c r="I250" i="3"/>
  <c r="I248" i="3"/>
  <c r="I246" i="3"/>
  <c r="I244" i="3"/>
  <c r="I242" i="3"/>
  <c r="I240" i="3"/>
  <c r="I238" i="3"/>
  <c r="I236" i="3"/>
  <c r="I234" i="3"/>
  <c r="I232" i="3"/>
  <c r="I228" i="3"/>
  <c r="I226" i="3"/>
  <c r="I224" i="3"/>
  <c r="I222" i="3"/>
  <c r="I220" i="3"/>
  <c r="I218" i="3"/>
  <c r="I216" i="3"/>
  <c r="I214" i="3"/>
  <c r="I212" i="3"/>
  <c r="I210" i="3"/>
  <c r="I208" i="3"/>
  <c r="I206" i="3"/>
  <c r="I204" i="3"/>
  <c r="I202" i="3"/>
  <c r="I200" i="3"/>
  <c r="I198" i="3"/>
  <c r="I196" i="3"/>
  <c r="I194" i="3"/>
  <c r="I192" i="3"/>
  <c r="I190" i="3"/>
  <c r="I187" i="3"/>
  <c r="I185" i="3"/>
  <c r="I183" i="3"/>
  <c r="I181" i="3"/>
  <c r="I179" i="3"/>
  <c r="I177" i="3"/>
  <c r="I114" i="3"/>
  <c r="I112" i="3"/>
  <c r="I110" i="3"/>
  <c r="I108" i="3"/>
  <c r="I106" i="3"/>
  <c r="I104" i="3"/>
  <c r="I101" i="3"/>
  <c r="I99" i="3"/>
  <c r="I97" i="3"/>
  <c r="I95" i="3"/>
  <c r="I93" i="3"/>
  <c r="I91" i="3"/>
  <c r="I89" i="3"/>
  <c r="I87" i="3"/>
  <c r="I85" i="3"/>
  <c r="I83" i="3"/>
  <c r="I81" i="3"/>
  <c r="I79" i="3"/>
  <c r="I77" i="3"/>
  <c r="I75" i="3"/>
  <c r="I73" i="3"/>
  <c r="I71" i="3"/>
  <c r="I69" i="3"/>
  <c r="I67" i="3"/>
  <c r="I65" i="3"/>
  <c r="I63" i="3"/>
  <c r="I61" i="3"/>
  <c r="I59" i="3"/>
  <c r="I57" i="3"/>
  <c r="I55" i="3"/>
  <c r="I53" i="3"/>
  <c r="I51" i="3"/>
  <c r="I49" i="3"/>
  <c r="I47" i="3"/>
  <c r="I45" i="3"/>
  <c r="I43" i="3"/>
  <c r="I41" i="3"/>
  <c r="I39" i="3"/>
  <c r="I37" i="3"/>
  <c r="I35" i="3"/>
  <c r="I33" i="3"/>
  <c r="I31" i="3"/>
  <c r="I29" i="3"/>
  <c r="I27" i="3"/>
  <c r="I25" i="3"/>
  <c r="I23" i="3"/>
  <c r="I21" i="3"/>
  <c r="I19" i="3"/>
  <c r="I17" i="3"/>
  <c r="I15" i="3"/>
  <c r="I11" i="3"/>
  <c r="I9" i="3"/>
  <c r="I367" i="3"/>
  <c r="I365" i="3"/>
  <c r="I363" i="3"/>
  <c r="I361" i="3"/>
  <c r="I359" i="3"/>
  <c r="I357" i="3"/>
  <c r="I355" i="3"/>
  <c r="I353" i="3"/>
  <c r="I351" i="3"/>
  <c r="I349" i="3"/>
  <c r="I347" i="3"/>
  <c r="I343" i="3"/>
  <c r="I341" i="3"/>
  <c r="I339" i="3"/>
  <c r="I337" i="3"/>
  <c r="I335" i="3"/>
  <c r="I333" i="3"/>
  <c r="I331" i="3"/>
  <c r="I329" i="3"/>
  <c r="I327" i="3"/>
  <c r="I325" i="3"/>
  <c r="I323" i="3"/>
  <c r="I321" i="3"/>
  <c r="I319" i="3"/>
  <c r="I317" i="3"/>
  <c r="I316" i="3"/>
  <c r="I314" i="3"/>
  <c r="I313" i="3"/>
  <c r="I311" i="3"/>
  <c r="I309" i="3"/>
  <c r="I307" i="3"/>
  <c r="I305" i="3"/>
  <c r="I303" i="3"/>
  <c r="I301" i="3"/>
  <c r="I299" i="3"/>
  <c r="I297" i="3"/>
  <c r="I295" i="3"/>
  <c r="I293" i="3"/>
  <c r="I291" i="3"/>
  <c r="I289" i="3"/>
  <c r="I287" i="3"/>
  <c r="I285" i="3"/>
  <c r="I283" i="3"/>
  <c r="I281" i="3"/>
  <c r="I279" i="3"/>
  <c r="I277" i="3"/>
  <c r="I275" i="3"/>
  <c r="I273" i="3"/>
  <c r="I271" i="3"/>
  <c r="I269" i="3"/>
  <c r="I267" i="3"/>
  <c r="I265" i="3"/>
  <c r="I263" i="3"/>
  <c r="I261" i="3"/>
  <c r="I259" i="3"/>
  <c r="I257" i="3"/>
  <c r="I255" i="3"/>
  <c r="I253" i="3"/>
  <c r="I251" i="3"/>
  <c r="I249" i="3"/>
  <c r="I247" i="3"/>
  <c r="I245" i="3"/>
  <c r="I243" i="3"/>
  <c r="I241" i="3"/>
  <c r="I239" i="3"/>
  <c r="I237" i="3"/>
  <c r="I235" i="3"/>
  <c r="I233" i="3"/>
  <c r="I231" i="3"/>
  <c r="I229" i="3"/>
  <c r="I227" i="3"/>
  <c r="I225" i="3"/>
  <c r="I223" i="3"/>
  <c r="I221" i="3"/>
  <c r="I219" i="3"/>
  <c r="I217" i="3"/>
  <c r="I215" i="3"/>
  <c r="I213" i="3"/>
  <c r="I211" i="3"/>
  <c r="I209" i="3"/>
  <c r="I207" i="3"/>
  <c r="I205" i="3"/>
  <c r="I203" i="3"/>
  <c r="I201" i="3"/>
  <c r="I199" i="3"/>
  <c r="I197" i="3"/>
  <c r="I195" i="3"/>
  <c r="I193" i="3"/>
  <c r="I191" i="3"/>
  <c r="I189" i="3"/>
  <c r="I188" i="3"/>
  <c r="I186" i="3"/>
  <c r="I184" i="3"/>
  <c r="I182" i="3"/>
  <c r="I180" i="3"/>
  <c r="I178" i="3"/>
  <c r="I113" i="3"/>
  <c r="I111" i="3"/>
  <c r="I109" i="3"/>
  <c r="I107" i="3"/>
  <c r="I105" i="3"/>
  <c r="I103" i="3"/>
  <c r="I102" i="3"/>
  <c r="I100" i="3"/>
  <c r="I98" i="3"/>
  <c r="I96" i="3"/>
  <c r="I94" i="3"/>
  <c r="I90" i="3"/>
  <c r="I88" i="3"/>
  <c r="I86" i="3"/>
  <c r="I84" i="3"/>
  <c r="I82" i="3"/>
  <c r="I80" i="3"/>
  <c r="I78" i="3"/>
  <c r="I76" i="3"/>
  <c r="I74" i="3"/>
  <c r="I72" i="3"/>
  <c r="I70" i="3"/>
  <c r="I68" i="3"/>
  <c r="I66" i="3"/>
  <c r="I64" i="3"/>
  <c r="I62" i="3"/>
  <c r="I60" i="3"/>
  <c r="I58" i="3"/>
  <c r="I56" i="3"/>
  <c r="I54" i="3"/>
  <c r="I52" i="3"/>
  <c r="I50" i="3"/>
  <c r="I48" i="3"/>
  <c r="I46" i="3"/>
  <c r="I44" i="3"/>
  <c r="I42" i="3"/>
  <c r="I40" i="3"/>
  <c r="I38" i="3"/>
  <c r="I36" i="3"/>
  <c r="I34" i="3"/>
  <c r="I32" i="3"/>
  <c r="I30" i="3"/>
  <c r="I28" i="3"/>
  <c r="I26" i="3"/>
  <c r="I24" i="3"/>
  <c r="I22" i="3"/>
  <c r="I20" i="3"/>
  <c r="I18" i="3"/>
  <c r="I16" i="3"/>
  <c r="I14" i="3"/>
  <c r="I12" i="3"/>
  <c r="I10" i="3"/>
  <c r="I8" i="3"/>
  <c r="I315" i="3"/>
  <c r="I175" i="3"/>
  <c r="I173" i="3"/>
  <c r="I171" i="3"/>
  <c r="I169" i="3"/>
  <c r="I167" i="3"/>
  <c r="I165" i="3"/>
  <c r="I163" i="3"/>
  <c r="I161" i="3"/>
  <c r="I159" i="3"/>
  <c r="I157" i="3"/>
  <c r="I155" i="3"/>
  <c r="I153" i="3"/>
  <c r="I151" i="3"/>
  <c r="I149" i="3"/>
  <c r="I147" i="3"/>
  <c r="I145" i="3"/>
  <c r="I143" i="3"/>
  <c r="I141" i="3"/>
  <c r="I139" i="3"/>
  <c r="I137" i="3"/>
  <c r="I135" i="3"/>
  <c r="I133" i="3"/>
  <c r="I131" i="3"/>
  <c r="I129" i="3"/>
  <c r="I127" i="3"/>
  <c r="I125" i="3"/>
  <c r="I123" i="3"/>
  <c r="I121" i="3"/>
  <c r="I119" i="3"/>
  <c r="I117" i="3"/>
  <c r="I115" i="3"/>
  <c r="I176" i="3"/>
  <c r="I174" i="3"/>
  <c r="I172" i="3"/>
  <c r="I170" i="3"/>
  <c r="I168" i="3"/>
  <c r="I166" i="3"/>
  <c r="I164" i="3"/>
  <c r="I162" i="3"/>
  <c r="I160" i="3"/>
  <c r="I158" i="3"/>
  <c r="I156" i="3"/>
  <c r="I154" i="3"/>
  <c r="I152" i="3"/>
  <c r="I150" i="3"/>
  <c r="I148" i="3"/>
  <c r="I146" i="3"/>
  <c r="I144" i="3"/>
  <c r="I142" i="3"/>
  <c r="I140" i="3"/>
  <c r="I138" i="3"/>
  <c r="I136" i="3"/>
  <c r="I134" i="3"/>
  <c r="I132" i="3"/>
  <c r="I130" i="3"/>
  <c r="I128" i="3"/>
  <c r="I126" i="3"/>
  <c r="I124" i="3"/>
  <c r="I122" i="3"/>
  <c r="I120" i="3"/>
  <c r="I118" i="3"/>
  <c r="I116" i="3"/>
  <c r="I92" i="3"/>
  <c r="I292" i="2" l="1"/>
  <c r="M85" i="14"/>
  <c r="M67" i="5"/>
  <c r="I67" i="5"/>
  <c r="J67" i="5"/>
  <c r="K67" i="5"/>
  <c r="L67" i="5"/>
  <c r="M81" i="4"/>
  <c r="I81" i="4"/>
  <c r="J81" i="4"/>
  <c r="K81" i="4"/>
  <c r="L81" i="4"/>
  <c r="K40" i="12" l="1"/>
  <c r="I40" i="12"/>
  <c r="L40" i="12"/>
  <c r="J40" i="12"/>
  <c r="M40" i="12"/>
  <c r="H40" i="12"/>
  <c r="K77" i="13"/>
  <c r="I77" i="13"/>
  <c r="L77" i="13"/>
  <c r="J77" i="13"/>
  <c r="M77" i="13"/>
  <c r="H77" i="13"/>
  <c r="K85" i="14"/>
  <c r="I85" i="14"/>
  <c r="L85" i="14"/>
  <c r="J85" i="14"/>
  <c r="H85" i="14"/>
  <c r="H67" i="5"/>
  <c r="G67" i="5" s="1"/>
  <c r="H81" i="4"/>
  <c r="G81" i="4" s="1"/>
  <c r="L80" i="4"/>
  <c r="J80" i="4"/>
  <c r="M80" i="4"/>
  <c r="K80" i="4"/>
  <c r="I80" i="4"/>
  <c r="H80" i="4"/>
  <c r="K79" i="4"/>
  <c r="I79" i="4"/>
  <c r="L79" i="4"/>
  <c r="J79" i="4"/>
  <c r="M79" i="4"/>
  <c r="H79" i="4"/>
  <c r="K78" i="4"/>
  <c r="I78" i="4"/>
  <c r="K77" i="4"/>
  <c r="I77" i="4"/>
  <c r="L78" i="4"/>
  <c r="J78" i="4"/>
  <c r="M78" i="4"/>
  <c r="L77" i="4"/>
  <c r="J77" i="4"/>
  <c r="M77" i="4"/>
  <c r="H78" i="4"/>
  <c r="H77" i="4"/>
  <c r="K61" i="4"/>
  <c r="I61" i="4"/>
  <c r="L61" i="4"/>
  <c r="J61" i="4"/>
  <c r="M61" i="4"/>
  <c r="H61" i="4"/>
  <c r="G40" i="12" l="1"/>
  <c r="G77" i="13"/>
  <c r="G85" i="14"/>
  <c r="G80" i="4"/>
  <c r="G77" i="4"/>
  <c r="G79" i="4"/>
  <c r="G78" i="4"/>
  <c r="G61" i="4"/>
  <c r="Y7" i="10" l="1"/>
  <c r="Y8" i="10"/>
  <c r="S7" i="11"/>
  <c r="K137" i="21" l="1"/>
  <c r="I137" i="21"/>
  <c r="L137" i="21"/>
  <c r="J137" i="21"/>
  <c r="M137" i="21"/>
  <c r="H137" i="21"/>
  <c r="M8" i="10"/>
  <c r="M7" i="10"/>
  <c r="S8" i="10"/>
  <c r="S7" i="10"/>
  <c r="G8" i="10" l="1"/>
  <c r="G137" i="21"/>
  <c r="O96" i="1" l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M134" i="16"/>
  <c r="M135" i="16"/>
  <c r="M136" i="16"/>
  <c r="M137" i="16"/>
  <c r="M138" i="16"/>
  <c r="M139" i="16"/>
  <c r="M140" i="16"/>
  <c r="M141" i="16"/>
  <c r="M142" i="16"/>
  <c r="M143" i="16"/>
  <c r="M144" i="16"/>
  <c r="M145" i="16"/>
  <c r="M146" i="16"/>
  <c r="M147" i="16"/>
  <c r="M148" i="16"/>
  <c r="M149" i="16"/>
  <c r="M150" i="16"/>
  <c r="M151" i="16"/>
  <c r="M152" i="16"/>
  <c r="M153" i="16"/>
  <c r="M154" i="16"/>
  <c r="M155" i="16"/>
  <c r="M156" i="16"/>
  <c r="M157" i="16"/>
  <c r="M158" i="16"/>
  <c r="M159" i="16"/>
  <c r="M160" i="16"/>
  <c r="M161" i="16"/>
  <c r="M162" i="16"/>
  <c r="M163" i="16"/>
  <c r="M164" i="16"/>
  <c r="M165" i="16"/>
  <c r="M166" i="16"/>
  <c r="M167" i="16"/>
  <c r="M168" i="16"/>
  <c r="M169" i="16"/>
  <c r="M170" i="16"/>
  <c r="M171" i="16"/>
  <c r="M172" i="16"/>
  <c r="M173" i="16"/>
  <c r="M174" i="16"/>
  <c r="M175" i="16"/>
  <c r="M176" i="16"/>
  <c r="M177" i="16"/>
  <c r="M178" i="16"/>
  <c r="M179" i="16"/>
  <c r="M180" i="16"/>
  <c r="M181" i="16"/>
  <c r="M182" i="16"/>
  <c r="M183" i="16"/>
  <c r="M184" i="16"/>
  <c r="M185" i="16"/>
  <c r="M186" i="16"/>
  <c r="M187" i="16"/>
  <c r="M188" i="16"/>
  <c r="M189" i="16"/>
  <c r="M190" i="16"/>
  <c r="M191" i="16"/>
  <c r="M193" i="16"/>
  <c r="M194" i="16"/>
  <c r="M195" i="16"/>
  <c r="M196" i="16"/>
  <c r="M197" i="16"/>
  <c r="M198" i="16"/>
  <c r="M199" i="16"/>
  <c r="M200" i="16"/>
  <c r="M201" i="16"/>
  <c r="M202" i="16"/>
  <c r="M204" i="16"/>
  <c r="M205" i="16"/>
  <c r="M206" i="16"/>
  <c r="M207" i="16"/>
  <c r="M211" i="16"/>
  <c r="M212" i="16"/>
  <c r="M213" i="16"/>
  <c r="M214" i="16"/>
  <c r="M215" i="16"/>
  <c r="M216" i="16"/>
  <c r="M217" i="16"/>
  <c r="M218" i="16"/>
  <c r="M219" i="16"/>
  <c r="M220" i="16"/>
  <c r="M221" i="16"/>
  <c r="M222" i="16"/>
  <c r="M223" i="16"/>
  <c r="M224" i="16"/>
  <c r="M225" i="16"/>
  <c r="M226" i="16"/>
  <c r="M227" i="16"/>
  <c r="M228" i="16"/>
  <c r="M229" i="16"/>
  <c r="M230" i="16"/>
  <c r="M231" i="16"/>
  <c r="M232" i="16"/>
  <c r="M233" i="16"/>
  <c r="M234" i="16"/>
  <c r="M235" i="16"/>
  <c r="M236" i="16"/>
  <c r="M237" i="16"/>
  <c r="M238" i="16"/>
  <c r="M239" i="16"/>
  <c r="M240" i="16"/>
  <c r="M241" i="16"/>
  <c r="M242" i="16"/>
  <c r="M243" i="16"/>
  <c r="M244" i="16"/>
  <c r="M245" i="16"/>
  <c r="M246" i="16"/>
  <c r="M248" i="16"/>
  <c r="M249" i="16"/>
  <c r="M250" i="16"/>
  <c r="M251" i="16"/>
  <c r="M252" i="16"/>
  <c r="M253" i="16"/>
  <c r="M254" i="16"/>
  <c r="M255" i="16"/>
  <c r="M256" i="16"/>
  <c r="M257" i="16"/>
  <c r="M258" i="16"/>
  <c r="M259" i="16"/>
  <c r="M260" i="16"/>
  <c r="M261" i="16"/>
  <c r="M262" i="16"/>
  <c r="M263" i="16"/>
  <c r="M264" i="16"/>
  <c r="M265" i="16"/>
  <c r="M266" i="16"/>
  <c r="M267" i="16"/>
  <c r="M268" i="16"/>
  <c r="M269" i="16"/>
  <c r="M270" i="16"/>
  <c r="M271" i="16"/>
  <c r="M272" i="16"/>
  <c r="M273" i="16"/>
  <c r="M274" i="16"/>
  <c r="M275" i="16"/>
  <c r="M276" i="16"/>
  <c r="M277" i="16"/>
  <c r="M279" i="16"/>
  <c r="M280" i="16"/>
  <c r="M281" i="16"/>
  <c r="M282" i="16"/>
  <c r="M283" i="16"/>
  <c r="M284" i="16"/>
  <c r="M285" i="16"/>
  <c r="M286" i="16"/>
  <c r="M287" i="16"/>
  <c r="M288" i="16"/>
  <c r="M289" i="16"/>
  <c r="M290" i="16"/>
  <c r="M291" i="16"/>
  <c r="M292" i="16"/>
  <c r="M293" i="16"/>
  <c r="M294" i="16"/>
  <c r="M295" i="16"/>
  <c r="M296" i="16"/>
  <c r="M297" i="16"/>
  <c r="M298" i="16"/>
  <c r="J8" i="21"/>
  <c r="I11" i="21"/>
  <c r="J12" i="21"/>
  <c r="I15" i="21"/>
  <c r="J16" i="21"/>
  <c r="AE7" i="21"/>
  <c r="S7" i="21"/>
  <c r="J7" i="21"/>
  <c r="L7" i="21"/>
  <c r="I7" i="21"/>
  <c r="K7" i="21"/>
  <c r="M7" i="21"/>
  <c r="AE176" i="21" l="1"/>
  <c r="S176" i="21"/>
  <c r="O100" i="1"/>
  <c r="M278" i="16"/>
  <c r="M192" i="16"/>
  <c r="M29" i="16"/>
  <c r="M28" i="16"/>
  <c r="M27" i="16"/>
  <c r="M26" i="16"/>
  <c r="M25" i="16"/>
  <c r="M24" i="16"/>
  <c r="M23" i="16"/>
  <c r="M22" i="16"/>
  <c r="M21" i="16"/>
  <c r="M20" i="16"/>
  <c r="M19" i="16"/>
  <c r="M18" i="16"/>
  <c r="M17" i="16"/>
  <c r="M16" i="16"/>
  <c r="M15" i="16"/>
  <c r="M14" i="16"/>
  <c r="M13" i="16"/>
  <c r="M12" i="16"/>
  <c r="M11" i="16"/>
  <c r="M10" i="16"/>
  <c r="M9" i="16"/>
  <c r="M8" i="16"/>
  <c r="H7" i="21"/>
  <c r="H175" i="21"/>
  <c r="J175" i="21"/>
  <c r="J174" i="21"/>
  <c r="L173" i="21"/>
  <c r="H173" i="21"/>
  <c r="J172" i="21"/>
  <c r="L171" i="21"/>
  <c r="H171" i="21"/>
  <c r="J170" i="21"/>
  <c r="L169" i="21"/>
  <c r="H169" i="21"/>
  <c r="J168" i="21"/>
  <c r="L167" i="21"/>
  <c r="H167" i="21"/>
  <c r="J165" i="21"/>
  <c r="L164" i="21"/>
  <c r="H164" i="21"/>
  <c r="J163" i="21"/>
  <c r="L162" i="21"/>
  <c r="H162" i="21"/>
  <c r="L161" i="21"/>
  <c r="H161" i="21"/>
  <c r="J160" i="21"/>
  <c r="L159" i="21"/>
  <c r="H159" i="21"/>
  <c r="J158" i="21"/>
  <c r="L157" i="21"/>
  <c r="H157" i="21"/>
  <c r="J156" i="21"/>
  <c r="L155" i="21"/>
  <c r="H155" i="21"/>
  <c r="J154" i="21"/>
  <c r="L151" i="21"/>
  <c r="H151" i="21"/>
  <c r="J150" i="21"/>
  <c r="L149" i="21"/>
  <c r="H149" i="21"/>
  <c r="J148" i="21"/>
  <c r="L147" i="21"/>
  <c r="H147" i="21"/>
  <c r="Y7" i="21"/>
  <c r="K175" i="21"/>
  <c r="M175" i="21"/>
  <c r="I174" i="21"/>
  <c r="K174" i="21"/>
  <c r="K173" i="21"/>
  <c r="M173" i="21"/>
  <c r="K172" i="21"/>
  <c r="I172" i="21"/>
  <c r="K171" i="21"/>
  <c r="M171" i="21"/>
  <c r="K170" i="21"/>
  <c r="I170" i="21"/>
  <c r="K169" i="21"/>
  <c r="M169" i="21"/>
  <c r="K168" i="21"/>
  <c r="I168" i="21"/>
  <c r="K167" i="21"/>
  <c r="M167" i="21"/>
  <c r="K166" i="21"/>
  <c r="I166" i="21"/>
  <c r="K165" i="21"/>
  <c r="M165" i="21"/>
  <c r="K164" i="21"/>
  <c r="I164" i="21"/>
  <c r="K163" i="21"/>
  <c r="M163" i="21"/>
  <c r="K162" i="21"/>
  <c r="I162" i="21"/>
  <c r="K161" i="21"/>
  <c r="M161" i="21"/>
  <c r="K160" i="21"/>
  <c r="I160" i="21"/>
  <c r="K159" i="21"/>
  <c r="M159" i="21"/>
  <c r="K158" i="21"/>
  <c r="I158" i="21"/>
  <c r="K157" i="21"/>
  <c r="M157" i="21"/>
  <c r="K156" i="21"/>
  <c r="I156" i="21"/>
  <c r="K155" i="21"/>
  <c r="M155" i="21"/>
  <c r="K154" i="21"/>
  <c r="I154" i="21"/>
  <c r="K153" i="21"/>
  <c r="K151" i="21"/>
  <c r="I151" i="21"/>
  <c r="K150" i="21"/>
  <c r="I150" i="21"/>
  <c r="K149" i="21"/>
  <c r="I149" i="21"/>
  <c r="K148" i="21"/>
  <c r="I148" i="21"/>
  <c r="K147" i="21"/>
  <c r="I147" i="21"/>
  <c r="K111" i="21"/>
  <c r="I111" i="21"/>
  <c r="K110" i="21"/>
  <c r="I110" i="21"/>
  <c r="K109" i="21"/>
  <c r="I109" i="21"/>
  <c r="K108" i="21"/>
  <c r="I108" i="21"/>
  <c r="K107" i="21"/>
  <c r="I107" i="21"/>
  <c r="L175" i="21"/>
  <c r="L174" i="21"/>
  <c r="H174" i="21"/>
  <c r="J173" i="21"/>
  <c r="L172" i="21"/>
  <c r="H172" i="21"/>
  <c r="J171" i="21"/>
  <c r="L170" i="21"/>
  <c r="H170" i="21"/>
  <c r="J169" i="21"/>
  <c r="L168" i="21"/>
  <c r="H168" i="21"/>
  <c r="J167" i="21"/>
  <c r="L166" i="21"/>
  <c r="J166" i="21"/>
  <c r="H166" i="21"/>
  <c r="L165" i="21"/>
  <c r="H165" i="21"/>
  <c r="J164" i="21"/>
  <c r="L163" i="21"/>
  <c r="H163" i="21"/>
  <c r="J162" i="21"/>
  <c r="J161" i="21"/>
  <c r="L160" i="21"/>
  <c r="H160" i="21"/>
  <c r="J159" i="21"/>
  <c r="L158" i="21"/>
  <c r="H158" i="21"/>
  <c r="J157" i="21"/>
  <c r="L156" i="21"/>
  <c r="H156" i="21"/>
  <c r="J155" i="21"/>
  <c r="L154" i="21"/>
  <c r="H154" i="21"/>
  <c r="J151" i="21"/>
  <c r="L150" i="21"/>
  <c r="J149" i="21"/>
  <c r="L148" i="21"/>
  <c r="J147" i="21"/>
  <c r="L146" i="21"/>
  <c r="J146" i="21"/>
  <c r="L145" i="21"/>
  <c r="J145" i="21"/>
  <c r="H145" i="21"/>
  <c r="L144" i="21"/>
  <c r="J144" i="21"/>
  <c r="L143" i="21"/>
  <c r="J143" i="21"/>
  <c r="H143" i="21"/>
  <c r="L142" i="21"/>
  <c r="J142" i="21"/>
  <c r="L141" i="21"/>
  <c r="J141" i="21"/>
  <c r="H141" i="21"/>
  <c r="L140" i="21"/>
  <c r="J140" i="21"/>
  <c r="L139" i="21"/>
  <c r="J139" i="21"/>
  <c r="H139" i="21"/>
  <c r="L138" i="21"/>
  <c r="J138" i="21"/>
  <c r="L136" i="21"/>
  <c r="J136" i="21"/>
  <c r="H136" i="21"/>
  <c r="L135" i="21"/>
  <c r="J135" i="21"/>
  <c r="L134" i="21"/>
  <c r="J134" i="21"/>
  <c r="H134" i="21"/>
  <c r="L133" i="21"/>
  <c r="J133" i="21"/>
  <c r="L132" i="21"/>
  <c r="J132" i="21"/>
  <c r="H132" i="21"/>
  <c r="L131" i="21"/>
  <c r="J131" i="21"/>
  <c r="L130" i="21"/>
  <c r="J130" i="21"/>
  <c r="H130" i="21"/>
  <c r="L129" i="21"/>
  <c r="J129" i="21"/>
  <c r="L128" i="21"/>
  <c r="J128" i="21"/>
  <c r="H128" i="21"/>
  <c r="L127" i="21"/>
  <c r="J127" i="21"/>
  <c r="L126" i="21"/>
  <c r="J126" i="21"/>
  <c r="H126" i="21"/>
  <c r="L125" i="21"/>
  <c r="J125" i="21"/>
  <c r="L124" i="21"/>
  <c r="J124" i="21"/>
  <c r="H124" i="21"/>
  <c r="L123" i="21"/>
  <c r="J123" i="21"/>
  <c r="H123" i="21"/>
  <c r="L122" i="21"/>
  <c r="J122" i="21"/>
  <c r="H122" i="21"/>
  <c r="L121" i="21"/>
  <c r="J121" i="21"/>
  <c r="H121" i="21"/>
  <c r="L120" i="21"/>
  <c r="J120" i="21"/>
  <c r="H120" i="21"/>
  <c r="L119" i="21"/>
  <c r="J119" i="21"/>
  <c r="H119" i="21"/>
  <c r="L118" i="21"/>
  <c r="J118" i="21"/>
  <c r="H118" i="21"/>
  <c r="L117" i="21"/>
  <c r="J117" i="21"/>
  <c r="H117" i="21"/>
  <c r="L116" i="21"/>
  <c r="J116" i="21"/>
  <c r="H116" i="21"/>
  <c r="L115" i="21"/>
  <c r="J115" i="21"/>
  <c r="H115" i="21"/>
  <c r="L114" i="21"/>
  <c r="J114" i="21"/>
  <c r="H114" i="21"/>
  <c r="L113" i="21"/>
  <c r="J113" i="21"/>
  <c r="H113" i="21"/>
  <c r="L112" i="21"/>
  <c r="J112" i="21"/>
  <c r="H112" i="21"/>
  <c r="K106" i="21"/>
  <c r="I106" i="21"/>
  <c r="K105" i="21"/>
  <c r="I105" i="21"/>
  <c r="K104" i="21"/>
  <c r="I104" i="21"/>
  <c r="K103" i="21"/>
  <c r="I103" i="21"/>
  <c r="K102" i="21"/>
  <c r="I102" i="21"/>
  <c r="K101" i="21"/>
  <c r="I101" i="21"/>
  <c r="K100" i="21"/>
  <c r="I100" i="21"/>
  <c r="K99" i="21"/>
  <c r="I99" i="21"/>
  <c r="K98" i="21"/>
  <c r="I98" i="21"/>
  <c r="K97" i="21"/>
  <c r="I97" i="21"/>
  <c r="K96" i="21"/>
  <c r="I96" i="21"/>
  <c r="K95" i="21"/>
  <c r="I95" i="21"/>
  <c r="K94" i="21"/>
  <c r="I94" i="21"/>
  <c r="K93" i="21"/>
  <c r="I93" i="21"/>
  <c r="K92" i="21"/>
  <c r="I92" i="21"/>
  <c r="K91" i="21"/>
  <c r="I91" i="21"/>
  <c r="K90" i="21"/>
  <c r="I90" i="21"/>
  <c r="K89" i="21"/>
  <c r="I89" i="21"/>
  <c r="K88" i="21"/>
  <c r="I88" i="21"/>
  <c r="K87" i="21"/>
  <c r="I87" i="21"/>
  <c r="K86" i="21"/>
  <c r="I86" i="21"/>
  <c r="K85" i="21"/>
  <c r="I85" i="21"/>
  <c r="K84" i="21"/>
  <c r="I84" i="21"/>
  <c r="K83" i="21"/>
  <c r="I83" i="21"/>
  <c r="K82" i="21"/>
  <c r="I82" i="21"/>
  <c r="K81" i="21"/>
  <c r="I81" i="21"/>
  <c r="K80" i="21"/>
  <c r="I80" i="21"/>
  <c r="K79" i="21"/>
  <c r="I79" i="21"/>
  <c r="K78" i="21"/>
  <c r="I78" i="21"/>
  <c r="K77" i="21"/>
  <c r="I77" i="21"/>
  <c r="K76" i="21"/>
  <c r="I76" i="21"/>
  <c r="K75" i="21"/>
  <c r="I75" i="21"/>
  <c r="K74" i="21"/>
  <c r="I74" i="21"/>
  <c r="K73" i="21"/>
  <c r="I73" i="21"/>
  <c r="K72" i="21"/>
  <c r="I72" i="21"/>
  <c r="K71" i="21"/>
  <c r="I71" i="21"/>
  <c r="K70" i="21"/>
  <c r="I70" i="21"/>
  <c r="K69" i="21"/>
  <c r="I69" i="21"/>
  <c r="K68" i="21"/>
  <c r="I68" i="21"/>
  <c r="K67" i="21"/>
  <c r="I67" i="21"/>
  <c r="K66" i="21"/>
  <c r="M66" i="21"/>
  <c r="K65" i="21"/>
  <c r="I65" i="21"/>
  <c r="K64" i="21"/>
  <c r="M64" i="21"/>
  <c r="K63" i="21"/>
  <c r="I63" i="21"/>
  <c r="K62" i="21"/>
  <c r="M62" i="21"/>
  <c r="K61" i="21"/>
  <c r="I61" i="21"/>
  <c r="K60" i="21"/>
  <c r="M60" i="21"/>
  <c r="K59" i="21"/>
  <c r="I59" i="21"/>
  <c r="K146" i="21"/>
  <c r="I146" i="21"/>
  <c r="K145" i="21"/>
  <c r="I145" i="21"/>
  <c r="K144" i="21"/>
  <c r="I144" i="21"/>
  <c r="K143" i="21"/>
  <c r="I143" i="21"/>
  <c r="K142" i="21"/>
  <c r="I142" i="21"/>
  <c r="K141" i="21"/>
  <c r="I141" i="21"/>
  <c r="K140" i="21"/>
  <c r="I140" i="21"/>
  <c r="K139" i="21"/>
  <c r="I139" i="21"/>
  <c r="K138" i="21"/>
  <c r="I138" i="21"/>
  <c r="K136" i="21"/>
  <c r="I136" i="21"/>
  <c r="K135" i="21"/>
  <c r="I135" i="21"/>
  <c r="K134" i="21"/>
  <c r="I134" i="21"/>
  <c r="K133" i="21"/>
  <c r="I133" i="21"/>
  <c r="K132" i="21"/>
  <c r="I132" i="21"/>
  <c r="K131" i="21"/>
  <c r="I131" i="21"/>
  <c r="K130" i="21"/>
  <c r="I130" i="21"/>
  <c r="K129" i="21"/>
  <c r="I129" i="21"/>
  <c r="K128" i="21"/>
  <c r="I128" i="21"/>
  <c r="K127" i="21"/>
  <c r="I127" i="21"/>
  <c r="K126" i="21"/>
  <c r="I126" i="21"/>
  <c r="K125" i="21"/>
  <c r="I125" i="21"/>
  <c r="K124" i="21"/>
  <c r="I124" i="21"/>
  <c r="K123" i="21"/>
  <c r="I123" i="21"/>
  <c r="K122" i="21"/>
  <c r="I122" i="21"/>
  <c r="K121" i="21"/>
  <c r="I121" i="21"/>
  <c r="K120" i="21"/>
  <c r="I120" i="21"/>
  <c r="K119" i="21"/>
  <c r="I119" i="21"/>
  <c r="K118" i="21"/>
  <c r="I118" i="21"/>
  <c r="K117" i="21"/>
  <c r="I117" i="21"/>
  <c r="K116" i="21"/>
  <c r="I116" i="21"/>
  <c r="K115" i="21"/>
  <c r="I115" i="21"/>
  <c r="K114" i="21"/>
  <c r="I114" i="21"/>
  <c r="K113" i="21"/>
  <c r="I113" i="21"/>
  <c r="K112" i="21"/>
  <c r="I112" i="21"/>
  <c r="L111" i="21"/>
  <c r="J111" i="21"/>
  <c r="H111" i="21"/>
  <c r="L110" i="21"/>
  <c r="J110" i="21"/>
  <c r="H110" i="21"/>
  <c r="L109" i="21"/>
  <c r="J109" i="21"/>
  <c r="H109" i="21"/>
  <c r="L108" i="21"/>
  <c r="J108" i="21"/>
  <c r="H108" i="21"/>
  <c r="L107" i="21"/>
  <c r="J107" i="21"/>
  <c r="H107" i="21"/>
  <c r="L106" i="21"/>
  <c r="J106" i="21"/>
  <c r="H106" i="21"/>
  <c r="L105" i="21"/>
  <c r="J105" i="21"/>
  <c r="H105" i="21"/>
  <c r="L104" i="21"/>
  <c r="J104" i="21"/>
  <c r="H104" i="21"/>
  <c r="L103" i="21"/>
  <c r="J103" i="21"/>
  <c r="H103" i="21"/>
  <c r="L102" i="21"/>
  <c r="J102" i="21"/>
  <c r="H102" i="21"/>
  <c r="L101" i="21"/>
  <c r="J101" i="21"/>
  <c r="H101" i="21"/>
  <c r="L100" i="21"/>
  <c r="J100" i="21"/>
  <c r="H100" i="21"/>
  <c r="L99" i="21"/>
  <c r="J99" i="21"/>
  <c r="H99" i="21"/>
  <c r="L98" i="21"/>
  <c r="J98" i="21"/>
  <c r="H98" i="21"/>
  <c r="L97" i="21"/>
  <c r="J97" i="21"/>
  <c r="H97" i="21"/>
  <c r="L96" i="21"/>
  <c r="J96" i="21"/>
  <c r="H96" i="21"/>
  <c r="L95" i="21"/>
  <c r="J95" i="21"/>
  <c r="H95" i="21"/>
  <c r="L94" i="21"/>
  <c r="J94" i="21"/>
  <c r="H94" i="21"/>
  <c r="L93" i="21"/>
  <c r="J93" i="21"/>
  <c r="H93" i="21"/>
  <c r="L92" i="21"/>
  <c r="J92" i="21"/>
  <c r="H92" i="21"/>
  <c r="L91" i="21"/>
  <c r="J91" i="21"/>
  <c r="H91" i="21"/>
  <c r="L90" i="21"/>
  <c r="J90" i="21"/>
  <c r="H90" i="21"/>
  <c r="K58" i="21"/>
  <c r="M58" i="21"/>
  <c r="K57" i="21"/>
  <c r="I57" i="21"/>
  <c r="K56" i="21"/>
  <c r="M56" i="21"/>
  <c r="K55" i="21"/>
  <c r="I55" i="21"/>
  <c r="K54" i="21"/>
  <c r="I54" i="21"/>
  <c r="K53" i="21"/>
  <c r="I53" i="21"/>
  <c r="K52" i="21"/>
  <c r="I52" i="21"/>
  <c r="K51" i="21"/>
  <c r="I51" i="21"/>
  <c r="K50" i="21"/>
  <c r="I50" i="21"/>
  <c r="K49" i="21"/>
  <c r="I49" i="21"/>
  <c r="K48" i="21"/>
  <c r="I48" i="21"/>
  <c r="I46" i="21"/>
  <c r="K45" i="21"/>
  <c r="I45" i="21"/>
  <c r="K44" i="21"/>
  <c r="I44" i="21"/>
  <c r="K43" i="21"/>
  <c r="I43" i="21"/>
  <c r="K42" i="21"/>
  <c r="I42" i="21"/>
  <c r="K41" i="21"/>
  <c r="I41" i="21"/>
  <c r="K40" i="21"/>
  <c r="I40" i="21"/>
  <c r="K39" i="21"/>
  <c r="I39" i="21"/>
  <c r="K38" i="21"/>
  <c r="I38" i="21"/>
  <c r="K37" i="21"/>
  <c r="I37" i="21"/>
  <c r="K36" i="21"/>
  <c r="I36" i="21"/>
  <c r="L89" i="21"/>
  <c r="J89" i="21"/>
  <c r="H89" i="21"/>
  <c r="L88" i="21"/>
  <c r="J88" i="21"/>
  <c r="H88" i="21"/>
  <c r="L87" i="21"/>
  <c r="J87" i="21"/>
  <c r="H87" i="21"/>
  <c r="L86" i="21"/>
  <c r="J86" i="21"/>
  <c r="H86" i="21"/>
  <c r="L85" i="21"/>
  <c r="J85" i="21"/>
  <c r="H85" i="21"/>
  <c r="L84" i="21"/>
  <c r="J84" i="21"/>
  <c r="H84" i="21"/>
  <c r="L83" i="21"/>
  <c r="J83" i="21"/>
  <c r="H83" i="21"/>
  <c r="L82" i="21"/>
  <c r="J82" i="21"/>
  <c r="H82" i="21"/>
  <c r="L81" i="21"/>
  <c r="J81" i="21"/>
  <c r="H81" i="21"/>
  <c r="L80" i="21"/>
  <c r="J80" i="21"/>
  <c r="H80" i="21"/>
  <c r="L79" i="21"/>
  <c r="J79" i="21"/>
  <c r="H79" i="21"/>
  <c r="L78" i="21"/>
  <c r="J78" i="21"/>
  <c r="H78" i="21"/>
  <c r="L77" i="21"/>
  <c r="J77" i="21"/>
  <c r="H77" i="21"/>
  <c r="L76" i="21"/>
  <c r="J76" i="21"/>
  <c r="H76" i="21"/>
  <c r="L75" i="21"/>
  <c r="J75" i="21"/>
  <c r="H75" i="21"/>
  <c r="L74" i="21"/>
  <c r="J74" i="21"/>
  <c r="H74" i="21"/>
  <c r="L73" i="21"/>
  <c r="J73" i="21"/>
  <c r="H73" i="21"/>
  <c r="L72" i="21"/>
  <c r="J72" i="21"/>
  <c r="H72" i="21"/>
  <c r="L71" i="21"/>
  <c r="J71" i="21"/>
  <c r="H71" i="21"/>
  <c r="K35" i="21"/>
  <c r="I35" i="21"/>
  <c r="K34" i="21"/>
  <c r="I34" i="21"/>
  <c r="K33" i="21"/>
  <c r="I33" i="21"/>
  <c r="K32" i="21"/>
  <c r="L70" i="21"/>
  <c r="J70" i="21"/>
  <c r="H70" i="21"/>
  <c r="L69" i="21"/>
  <c r="J69" i="21"/>
  <c r="H69" i="21"/>
  <c r="L68" i="21"/>
  <c r="J68" i="21"/>
  <c r="H68" i="21"/>
  <c r="L67" i="21"/>
  <c r="J67" i="21"/>
  <c r="H67" i="21"/>
  <c r="J66" i="21"/>
  <c r="H66" i="21"/>
  <c r="L66" i="21"/>
  <c r="L65" i="21"/>
  <c r="J65" i="21"/>
  <c r="H65" i="21"/>
  <c r="J64" i="21"/>
  <c r="H64" i="21"/>
  <c r="L64" i="21"/>
  <c r="L63" i="21"/>
  <c r="J63" i="21"/>
  <c r="H63" i="21"/>
  <c r="J62" i="21"/>
  <c r="H62" i="21"/>
  <c r="L62" i="21"/>
  <c r="L61" i="21"/>
  <c r="J61" i="21"/>
  <c r="H61" i="21"/>
  <c r="J60" i="21"/>
  <c r="H60" i="21"/>
  <c r="L60" i="21"/>
  <c r="L59" i="21"/>
  <c r="J59" i="21"/>
  <c r="H59" i="21"/>
  <c r="J58" i="21"/>
  <c r="H58" i="21"/>
  <c r="L58" i="21"/>
  <c r="L57" i="21"/>
  <c r="J57" i="21"/>
  <c r="H57" i="21"/>
  <c r="J56" i="21"/>
  <c r="H56" i="21"/>
  <c r="L56" i="21"/>
  <c r="J55" i="21"/>
  <c r="L55" i="21"/>
  <c r="L54" i="21"/>
  <c r="J54" i="21"/>
  <c r="H54" i="21"/>
  <c r="L53" i="21"/>
  <c r="J53" i="21"/>
  <c r="L52" i="21"/>
  <c r="J52" i="21"/>
  <c r="H52" i="21"/>
  <c r="L51" i="21"/>
  <c r="J51" i="21"/>
  <c r="L50" i="21"/>
  <c r="J50" i="21"/>
  <c r="H50" i="21"/>
  <c r="J49" i="21"/>
  <c r="L49" i="21"/>
  <c r="L48" i="21"/>
  <c r="J48" i="21"/>
  <c r="H48" i="21"/>
  <c r="J47" i="21"/>
  <c r="L47" i="21"/>
  <c r="H47" i="21"/>
  <c r="L46" i="21"/>
  <c r="J46" i="21"/>
  <c r="H46" i="21"/>
  <c r="L45" i="21"/>
  <c r="J45" i="21"/>
  <c r="L44" i="21"/>
  <c r="J44" i="21"/>
  <c r="H44" i="21"/>
  <c r="L43" i="21"/>
  <c r="J43" i="21"/>
  <c r="L42" i="21"/>
  <c r="J42" i="21"/>
  <c r="H42" i="21"/>
  <c r="L41" i="21"/>
  <c r="J41" i="21"/>
  <c r="L40" i="21"/>
  <c r="J40" i="21"/>
  <c r="H40" i="21"/>
  <c r="J39" i="21"/>
  <c r="L39" i="21"/>
  <c r="L38" i="21"/>
  <c r="J38" i="21"/>
  <c r="H38" i="21"/>
  <c r="L37" i="21"/>
  <c r="J37" i="21"/>
  <c r="L36" i="21"/>
  <c r="J36" i="21"/>
  <c r="H36" i="21"/>
  <c r="L35" i="21"/>
  <c r="J35" i="21"/>
  <c r="L34" i="21"/>
  <c r="J34" i="21"/>
  <c r="H34" i="21"/>
  <c r="L33" i="21"/>
  <c r="J33" i="21"/>
  <c r="L32" i="21"/>
  <c r="J32" i="21"/>
  <c r="H32" i="21"/>
  <c r="J31" i="21"/>
  <c r="L31" i="21"/>
  <c r="L30" i="21"/>
  <c r="J30" i="21"/>
  <c r="H30" i="21"/>
  <c r="L29" i="21"/>
  <c r="J29" i="21"/>
  <c r="L27" i="21"/>
  <c r="J27" i="21"/>
  <c r="L26" i="21"/>
  <c r="J26" i="21"/>
  <c r="L25" i="21"/>
  <c r="J25" i="21"/>
  <c r="L24" i="21"/>
  <c r="J24" i="21"/>
  <c r="L23" i="21"/>
  <c r="J23" i="21"/>
  <c r="L22" i="21"/>
  <c r="J22" i="21"/>
  <c r="H22" i="21"/>
  <c r="L21" i="21"/>
  <c r="J21" i="21"/>
  <c r="L20" i="21"/>
  <c r="J20" i="21"/>
  <c r="H20" i="21"/>
  <c r="L19" i="21"/>
  <c r="L18" i="21"/>
  <c r="J18" i="21"/>
  <c r="L17" i="21"/>
  <c r="J17" i="21"/>
  <c r="L16" i="21"/>
  <c r="L14" i="21"/>
  <c r="J14" i="21"/>
  <c r="L13" i="21"/>
  <c r="J13" i="21"/>
  <c r="L12" i="21"/>
  <c r="L10" i="21"/>
  <c r="J10" i="21"/>
  <c r="L9" i="21"/>
  <c r="J9" i="21"/>
  <c r="L8" i="21"/>
  <c r="I32" i="21"/>
  <c r="K31" i="21"/>
  <c r="I31" i="21"/>
  <c r="K30" i="21"/>
  <c r="I30" i="21"/>
  <c r="K29" i="21"/>
  <c r="I29" i="21"/>
  <c r="K28" i="21"/>
  <c r="I28" i="21"/>
  <c r="K26" i="21"/>
  <c r="K24" i="21"/>
  <c r="I24" i="21"/>
  <c r="K23" i="21"/>
  <c r="I23" i="21"/>
  <c r="K22" i="21"/>
  <c r="I22" i="21"/>
  <c r="K21" i="21"/>
  <c r="I21" i="21"/>
  <c r="K20" i="21"/>
  <c r="I20" i="21"/>
  <c r="K19" i="21"/>
  <c r="I19" i="21"/>
  <c r="K17" i="21"/>
  <c r="I17" i="21"/>
  <c r="K16" i="21"/>
  <c r="I16" i="21"/>
  <c r="K15" i="21"/>
  <c r="K13" i="21"/>
  <c r="I13" i="21"/>
  <c r="K12" i="21"/>
  <c r="I12" i="21"/>
  <c r="K11" i="21"/>
  <c r="K9" i="21"/>
  <c r="I9" i="21"/>
  <c r="K8" i="21"/>
  <c r="I8" i="21"/>
  <c r="I175" i="21"/>
  <c r="M174" i="21"/>
  <c r="I173" i="21"/>
  <c r="M172" i="21"/>
  <c r="I171" i="21"/>
  <c r="M170" i="21"/>
  <c r="I169" i="21"/>
  <c r="M168" i="21"/>
  <c r="I167" i="21"/>
  <c r="M166" i="21"/>
  <c r="I165" i="21"/>
  <c r="M164" i="21"/>
  <c r="I163" i="21"/>
  <c r="M162" i="21"/>
  <c r="I161" i="21"/>
  <c r="M160" i="21"/>
  <c r="I159" i="21"/>
  <c r="M158" i="21"/>
  <c r="I157" i="21"/>
  <c r="M156" i="21"/>
  <c r="I155" i="21"/>
  <c r="M154" i="21"/>
  <c r="I153" i="21"/>
  <c r="K152" i="21"/>
  <c r="I152" i="21"/>
  <c r="L153" i="21"/>
  <c r="J153" i="21"/>
  <c r="H153" i="21"/>
  <c r="M153" i="21"/>
  <c r="L152" i="21"/>
  <c r="J152" i="21"/>
  <c r="M152" i="21"/>
  <c r="H152" i="21"/>
  <c r="M150" i="21"/>
  <c r="H150" i="21"/>
  <c r="M148" i="21"/>
  <c r="H148" i="21"/>
  <c r="M146" i="21"/>
  <c r="H146" i="21"/>
  <c r="M144" i="21"/>
  <c r="H144" i="21"/>
  <c r="M142" i="21"/>
  <c r="H142" i="21"/>
  <c r="M140" i="21"/>
  <c r="H140" i="21"/>
  <c r="M138" i="21"/>
  <c r="H138" i="21"/>
  <c r="M135" i="21"/>
  <c r="H135" i="21"/>
  <c r="M133" i="21"/>
  <c r="H133" i="21"/>
  <c r="M131" i="21"/>
  <c r="H131" i="21"/>
  <c r="M129" i="21"/>
  <c r="H129" i="21"/>
  <c r="M127" i="21"/>
  <c r="H127" i="21"/>
  <c r="M125" i="21"/>
  <c r="H125" i="21"/>
  <c r="M123" i="21"/>
  <c r="M121" i="21"/>
  <c r="M119" i="21"/>
  <c r="M117" i="21"/>
  <c r="M115" i="21"/>
  <c r="M113" i="21"/>
  <c r="M151" i="21"/>
  <c r="M149" i="21"/>
  <c r="M147" i="21"/>
  <c r="M145" i="21"/>
  <c r="M143" i="21"/>
  <c r="M141" i="21"/>
  <c r="M139" i="21"/>
  <c r="M136" i="21"/>
  <c r="M134" i="21"/>
  <c r="M132" i="21"/>
  <c r="M130" i="21"/>
  <c r="M128" i="21"/>
  <c r="M126" i="21"/>
  <c r="M124" i="21"/>
  <c r="M122" i="21"/>
  <c r="M120" i="21"/>
  <c r="M118" i="21"/>
  <c r="M116" i="21"/>
  <c r="M114" i="21"/>
  <c r="M112" i="21"/>
  <c r="M110" i="21"/>
  <c r="M108" i="21"/>
  <c r="M106" i="21"/>
  <c r="M104" i="21"/>
  <c r="M102" i="21"/>
  <c r="M100" i="21"/>
  <c r="M98" i="21"/>
  <c r="M96" i="21"/>
  <c r="M94" i="21"/>
  <c r="M92" i="21"/>
  <c r="M90" i="21"/>
  <c r="M88" i="21"/>
  <c r="M86" i="21"/>
  <c r="M84" i="21"/>
  <c r="M82" i="21"/>
  <c r="M80" i="21"/>
  <c r="M78" i="21"/>
  <c r="M76" i="21"/>
  <c r="M74" i="21"/>
  <c r="M72" i="21"/>
  <c r="M70" i="21"/>
  <c r="M111" i="21"/>
  <c r="M109" i="21"/>
  <c r="M107" i="21"/>
  <c r="M105" i="21"/>
  <c r="M103" i="21"/>
  <c r="M101" i="21"/>
  <c r="M99" i="21"/>
  <c r="M97" i="21"/>
  <c r="M95" i="21"/>
  <c r="M93" i="21"/>
  <c r="M91" i="21"/>
  <c r="M89" i="21"/>
  <c r="M87" i="21"/>
  <c r="M85" i="21"/>
  <c r="M83" i="21"/>
  <c r="M81" i="21"/>
  <c r="M79" i="21"/>
  <c r="M77" i="21"/>
  <c r="M75" i="21"/>
  <c r="M73" i="21"/>
  <c r="M71" i="21"/>
  <c r="M69" i="21"/>
  <c r="M67" i="21"/>
  <c r="I66" i="21"/>
  <c r="M65" i="21"/>
  <c r="I64" i="21"/>
  <c r="M63" i="21"/>
  <c r="I62" i="21"/>
  <c r="M61" i="21"/>
  <c r="I60" i="21"/>
  <c r="M59" i="21"/>
  <c r="I58" i="21"/>
  <c r="M57" i="21"/>
  <c r="I56" i="21"/>
  <c r="M55" i="21"/>
  <c r="H55" i="21"/>
  <c r="M53" i="21"/>
  <c r="H53" i="21"/>
  <c r="M51" i="21"/>
  <c r="H51" i="21"/>
  <c r="M49" i="21"/>
  <c r="H49" i="21"/>
  <c r="K47" i="21"/>
  <c r="I47" i="21"/>
  <c r="M47" i="21"/>
  <c r="K46" i="21"/>
  <c r="M68" i="21"/>
  <c r="M54" i="21"/>
  <c r="M52" i="21"/>
  <c r="M50" i="21"/>
  <c r="M48" i="21"/>
  <c r="M45" i="21"/>
  <c r="H45" i="21"/>
  <c r="M43" i="21"/>
  <c r="H43" i="21"/>
  <c r="M41" i="21"/>
  <c r="H41" i="21"/>
  <c r="M39" i="21"/>
  <c r="H39" i="21"/>
  <c r="M37" i="21"/>
  <c r="H37" i="21"/>
  <c r="M35" i="21"/>
  <c r="H35" i="21"/>
  <c r="M33" i="21"/>
  <c r="H33" i="21"/>
  <c r="M31" i="21"/>
  <c r="H31" i="21"/>
  <c r="M29" i="21"/>
  <c r="H29" i="21"/>
  <c r="L28" i="21"/>
  <c r="J28" i="21"/>
  <c r="H28" i="21"/>
  <c r="M28" i="21"/>
  <c r="K27" i="21"/>
  <c r="I27" i="21"/>
  <c r="M27" i="21"/>
  <c r="I26" i="21"/>
  <c r="H25" i="21"/>
  <c r="H24" i="21"/>
  <c r="M24" i="21"/>
  <c r="M46" i="21"/>
  <c r="M44" i="21"/>
  <c r="M42" i="21"/>
  <c r="M40" i="21"/>
  <c r="M38" i="21"/>
  <c r="M36" i="21"/>
  <c r="M34" i="21"/>
  <c r="M32" i="21"/>
  <c r="M30" i="21"/>
  <c r="H27" i="21"/>
  <c r="H26" i="21"/>
  <c r="M26" i="21"/>
  <c r="K25" i="21"/>
  <c r="I25" i="21"/>
  <c r="M25" i="21"/>
  <c r="M23" i="21"/>
  <c r="H23" i="21"/>
  <c r="M21" i="21"/>
  <c r="H21" i="21"/>
  <c r="M19" i="21"/>
  <c r="H18" i="21"/>
  <c r="H17" i="21"/>
  <c r="M17" i="21"/>
  <c r="M16" i="21"/>
  <c r="H14" i="21"/>
  <c r="H13" i="21"/>
  <c r="M13" i="21"/>
  <c r="M12" i="21"/>
  <c r="H10" i="21"/>
  <c r="H9" i="21"/>
  <c r="M9" i="21"/>
  <c r="M8" i="21"/>
  <c r="M22" i="21"/>
  <c r="M20" i="21"/>
  <c r="J19" i="21"/>
  <c r="H19" i="21"/>
  <c r="K18" i="21"/>
  <c r="I18" i="21"/>
  <c r="M18" i="21"/>
  <c r="H16" i="21"/>
  <c r="L15" i="21"/>
  <c r="J15" i="21"/>
  <c r="H15" i="21"/>
  <c r="M15" i="21"/>
  <c r="K14" i="21"/>
  <c r="I14" i="21"/>
  <c r="M14" i="21"/>
  <c r="H12" i="21"/>
  <c r="L11" i="21"/>
  <c r="J11" i="21"/>
  <c r="H11" i="21"/>
  <c r="M11" i="21"/>
  <c r="K10" i="21"/>
  <c r="I10" i="21"/>
  <c r="M10" i="21"/>
  <c r="H8" i="21"/>
  <c r="Y176" i="21" l="1"/>
  <c r="M176" i="21"/>
  <c r="I176" i="21"/>
  <c r="L176" i="21"/>
  <c r="K176" i="21"/>
  <c r="J176" i="21"/>
  <c r="G7" i="21"/>
  <c r="H176" i="21"/>
  <c r="G48" i="21"/>
  <c r="G164" i="21"/>
  <c r="G79" i="21"/>
  <c r="G51" i="21"/>
  <c r="G55" i="21"/>
  <c r="G56" i="21"/>
  <c r="G60" i="21"/>
  <c r="G64" i="21"/>
  <c r="G20" i="21"/>
  <c r="G22" i="21"/>
  <c r="G34" i="21"/>
  <c r="G36" i="21"/>
  <c r="G38" i="21"/>
  <c r="G40" i="21"/>
  <c r="G42" i="21"/>
  <c r="G44" i="21"/>
  <c r="G52" i="21"/>
  <c r="G54" i="21"/>
  <c r="G68" i="21"/>
  <c r="G69" i="21"/>
  <c r="G70" i="21"/>
  <c r="G71" i="21"/>
  <c r="G72" i="21"/>
  <c r="G73" i="21"/>
  <c r="G74" i="21"/>
  <c r="G75" i="21"/>
  <c r="G76" i="21"/>
  <c r="G77" i="21"/>
  <c r="G78" i="21"/>
  <c r="G80" i="21"/>
  <c r="G81" i="21"/>
  <c r="G82" i="21"/>
  <c r="G83" i="21"/>
  <c r="G84" i="21"/>
  <c r="G85" i="21"/>
  <c r="G86" i="21"/>
  <c r="G88" i="21"/>
  <c r="G89" i="21"/>
  <c r="G91" i="21"/>
  <c r="G92" i="21"/>
  <c r="G93" i="21"/>
  <c r="G95" i="21"/>
  <c r="G96" i="21"/>
  <c r="G97" i="21"/>
  <c r="G99" i="21"/>
  <c r="G101" i="21"/>
  <c r="G103" i="21"/>
  <c r="G105" i="21"/>
  <c r="G107" i="21"/>
  <c r="G109" i="21"/>
  <c r="G124" i="21"/>
  <c r="G126" i="21"/>
  <c r="G128" i="21"/>
  <c r="G130" i="21"/>
  <c r="G132" i="21"/>
  <c r="G134" i="21"/>
  <c r="G136" i="21"/>
  <c r="G139" i="21"/>
  <c r="G141" i="21"/>
  <c r="G143" i="21"/>
  <c r="G145" i="21"/>
  <c r="G154" i="21"/>
  <c r="G156" i="21"/>
  <c r="G158" i="21"/>
  <c r="G160" i="21"/>
  <c r="G166" i="21"/>
  <c r="G168" i="21"/>
  <c r="G170" i="21"/>
  <c r="G172" i="21"/>
  <c r="G174" i="21"/>
  <c r="G111" i="21"/>
  <c r="G32" i="21"/>
  <c r="G125" i="21"/>
  <c r="G129" i="21"/>
  <c r="G133" i="21"/>
  <c r="G138" i="21"/>
  <c r="G142" i="21"/>
  <c r="G146" i="21"/>
  <c r="G150" i="21"/>
  <c r="G65" i="21"/>
  <c r="G87" i="21"/>
  <c r="G119" i="21"/>
  <c r="G147" i="21"/>
  <c r="G11" i="21"/>
  <c r="G15" i="21"/>
  <c r="G9" i="21"/>
  <c r="G17" i="21"/>
  <c r="G21" i="21"/>
  <c r="G57" i="21"/>
  <c r="G115" i="21"/>
  <c r="G123" i="21"/>
  <c r="G30" i="21"/>
  <c r="G46" i="21"/>
  <c r="G61" i="21"/>
  <c r="G113" i="21"/>
  <c r="G117" i="21"/>
  <c r="G121" i="21"/>
  <c r="G151" i="21"/>
  <c r="G26" i="21"/>
  <c r="G31" i="21"/>
  <c r="G35" i="21"/>
  <c r="G39" i="21"/>
  <c r="G43" i="21"/>
  <c r="G50" i="21"/>
  <c r="G59" i="21"/>
  <c r="G63" i="21"/>
  <c r="G67" i="21"/>
  <c r="G90" i="21"/>
  <c r="G94" i="21"/>
  <c r="G98" i="21"/>
  <c r="G100" i="21"/>
  <c r="G102" i="21"/>
  <c r="G104" i="21"/>
  <c r="G106" i="21"/>
  <c r="G112" i="21"/>
  <c r="G114" i="21"/>
  <c r="G116" i="21"/>
  <c r="G118" i="21"/>
  <c r="G120" i="21"/>
  <c r="G122" i="21"/>
  <c r="G108" i="21"/>
  <c r="G110" i="21"/>
  <c r="G162" i="21"/>
  <c r="G149" i="21"/>
  <c r="G8" i="21"/>
  <c r="G12" i="21"/>
  <c r="G16" i="21"/>
  <c r="G19" i="21"/>
  <c r="G13" i="21"/>
  <c r="G23" i="21"/>
  <c r="G24" i="21"/>
  <c r="G29" i="21"/>
  <c r="G33" i="21"/>
  <c r="G37" i="21"/>
  <c r="G41" i="21"/>
  <c r="G45" i="21"/>
  <c r="G47" i="21"/>
  <c r="G49" i="21"/>
  <c r="G53" i="21"/>
  <c r="G58" i="21"/>
  <c r="G62" i="21"/>
  <c r="G66" i="21"/>
  <c r="G155" i="21"/>
  <c r="G159" i="21"/>
  <c r="G163" i="21"/>
  <c r="G167" i="21"/>
  <c r="G171" i="21"/>
  <c r="G175" i="21"/>
  <c r="G127" i="21"/>
  <c r="G131" i="21"/>
  <c r="G135" i="21"/>
  <c r="G140" i="21"/>
  <c r="G144" i="21"/>
  <c r="G148" i="21"/>
  <c r="G157" i="21"/>
  <c r="G161" i="21"/>
  <c r="G165" i="21"/>
  <c r="G169" i="21"/>
  <c r="G173" i="21"/>
  <c r="G27" i="21"/>
  <c r="G152" i="21"/>
  <c r="G14" i="21"/>
  <c r="G25" i="21"/>
  <c r="G28" i="21"/>
  <c r="G10" i="21"/>
  <c r="G18" i="21"/>
  <c r="G153" i="21"/>
  <c r="G176" i="21" l="1"/>
  <c r="AE7" i="11"/>
  <c r="Y7" i="11"/>
  <c r="M7" i="11"/>
  <c r="Y7" i="12"/>
  <c r="S7" i="12"/>
  <c r="J8" i="13"/>
  <c r="I11" i="13"/>
  <c r="J12" i="13"/>
  <c r="I15" i="13"/>
  <c r="J16" i="13"/>
  <c r="I19" i="13"/>
  <c r="J20" i="13"/>
  <c r="J27" i="13"/>
  <c r="J31" i="13"/>
  <c r="I34" i="13"/>
  <c r="J35" i="13"/>
  <c r="I38" i="13"/>
  <c r="J39" i="13"/>
  <c r="J42" i="13"/>
  <c r="I91" i="13"/>
  <c r="S7" i="13"/>
  <c r="AE7" i="13"/>
  <c r="Y7" i="13"/>
  <c r="M7" i="13"/>
  <c r="J8" i="14"/>
  <c r="K9" i="14"/>
  <c r="I11" i="14"/>
  <c r="J12" i="14"/>
  <c r="L14" i="14"/>
  <c r="I15" i="14"/>
  <c r="J16" i="14"/>
  <c r="K17" i="14"/>
  <c r="I19" i="14"/>
  <c r="J20" i="14"/>
  <c r="L22" i="14"/>
  <c r="I26" i="14"/>
  <c r="J27" i="14"/>
  <c r="I30" i="14"/>
  <c r="J31" i="14"/>
  <c r="I34" i="14"/>
  <c r="J35" i="14"/>
  <c r="I38" i="14"/>
  <c r="J39" i="14"/>
  <c r="I43" i="14"/>
  <c r="J44" i="14"/>
  <c r="I47" i="14"/>
  <c r="J48" i="14"/>
  <c r="I51" i="14"/>
  <c r="J52" i="14"/>
  <c r="I55" i="14"/>
  <c r="J56" i="14"/>
  <c r="I59" i="14"/>
  <c r="J60" i="14"/>
  <c r="I63" i="14"/>
  <c r="J64" i="14"/>
  <c r="I67" i="14"/>
  <c r="I83" i="14"/>
  <c r="J84" i="14"/>
  <c r="I88" i="14"/>
  <c r="J89" i="14"/>
  <c r="I94" i="14"/>
  <c r="J95" i="14"/>
  <c r="I98" i="14"/>
  <c r="AE7" i="14"/>
  <c r="Y7" i="14"/>
  <c r="S7" i="14"/>
  <c r="M7" i="14"/>
  <c r="I14" i="6"/>
  <c r="J15" i="6"/>
  <c r="I18" i="6"/>
  <c r="J19" i="6"/>
  <c r="I22" i="6"/>
  <c r="S7" i="6"/>
  <c r="M7" i="6"/>
  <c r="AE7" i="7"/>
  <c r="AE17" i="7" s="1"/>
  <c r="Y7" i="7"/>
  <c r="Y17" i="7" s="1"/>
  <c r="M7" i="7"/>
  <c r="Y113" i="13" l="1"/>
  <c r="S113" i="13"/>
  <c r="AE113" i="13"/>
  <c r="AE121" i="14"/>
  <c r="Y121" i="14"/>
  <c r="S121" i="14"/>
  <c r="S32" i="6"/>
  <c r="K55" i="12"/>
  <c r="I55" i="12"/>
  <c r="K54" i="12"/>
  <c r="M54" i="12"/>
  <c r="K53" i="12"/>
  <c r="I53" i="12"/>
  <c r="K51" i="12"/>
  <c r="I51" i="12"/>
  <c r="K50" i="12"/>
  <c r="I50" i="12"/>
  <c r="K49" i="12"/>
  <c r="I49" i="12"/>
  <c r="L55" i="12"/>
  <c r="J55" i="12"/>
  <c r="H55" i="12"/>
  <c r="L54" i="12"/>
  <c r="J54" i="12"/>
  <c r="H54" i="12"/>
  <c r="L53" i="12"/>
  <c r="J53" i="12"/>
  <c r="H53" i="12"/>
  <c r="H52" i="12"/>
  <c r="L52" i="12"/>
  <c r="J52" i="12"/>
  <c r="L51" i="12"/>
  <c r="J51" i="12"/>
  <c r="H51" i="12"/>
  <c r="L50" i="12"/>
  <c r="J50" i="12"/>
  <c r="H50" i="12"/>
  <c r="K48" i="12"/>
  <c r="I48" i="12"/>
  <c r="K47" i="12"/>
  <c r="I47" i="12"/>
  <c r="K46" i="12"/>
  <c r="I46" i="12"/>
  <c r="K45" i="12"/>
  <c r="I45" i="12"/>
  <c r="K44" i="12"/>
  <c r="I44" i="12"/>
  <c r="K43" i="12"/>
  <c r="I43" i="12"/>
  <c r="K42" i="12"/>
  <c r="I42" i="12"/>
  <c r="K41" i="12"/>
  <c r="I41" i="12"/>
  <c r="K39" i="12"/>
  <c r="I39" i="12"/>
  <c r="K38" i="12"/>
  <c r="I38" i="12"/>
  <c r="K37" i="12"/>
  <c r="I37" i="12"/>
  <c r="K36" i="12"/>
  <c r="I36" i="12"/>
  <c r="K35" i="12"/>
  <c r="I35" i="12"/>
  <c r="K34" i="12"/>
  <c r="I34" i="12"/>
  <c r="K33" i="12"/>
  <c r="I33" i="12"/>
  <c r="K32" i="12"/>
  <c r="M32" i="12"/>
  <c r="I31" i="12"/>
  <c r="K31" i="12"/>
  <c r="K29" i="12"/>
  <c r="I29" i="12"/>
  <c r="K28" i="12"/>
  <c r="I28" i="12"/>
  <c r="K27" i="12"/>
  <c r="I27" i="12"/>
  <c r="K26" i="12"/>
  <c r="I26" i="12"/>
  <c r="K25" i="12"/>
  <c r="I25" i="12"/>
  <c r="K24" i="12"/>
  <c r="I24" i="12"/>
  <c r="K23" i="12"/>
  <c r="I23" i="12"/>
  <c r="K22" i="12"/>
  <c r="I22" i="12"/>
  <c r="K21" i="12"/>
  <c r="I21" i="12"/>
  <c r="L49" i="12"/>
  <c r="J49" i="12"/>
  <c r="H49" i="12"/>
  <c r="L48" i="12"/>
  <c r="J48" i="12"/>
  <c r="H48" i="12"/>
  <c r="L47" i="12"/>
  <c r="J47" i="12"/>
  <c r="H47" i="12"/>
  <c r="L46" i="12"/>
  <c r="J46" i="12"/>
  <c r="H46" i="12"/>
  <c r="L45" i="12"/>
  <c r="J45" i="12"/>
  <c r="H45" i="12"/>
  <c r="L44" i="12"/>
  <c r="J44" i="12"/>
  <c r="H44" i="12"/>
  <c r="L43" i="12"/>
  <c r="J43" i="12"/>
  <c r="H43" i="12"/>
  <c r="L42" i="12"/>
  <c r="J42" i="12"/>
  <c r="H42" i="12"/>
  <c r="L41" i="12"/>
  <c r="J41" i="12"/>
  <c r="H41" i="12"/>
  <c r="L39" i="12"/>
  <c r="J39" i="12"/>
  <c r="H39" i="12"/>
  <c r="L38" i="12"/>
  <c r="J38" i="12"/>
  <c r="H38" i="12"/>
  <c r="L37" i="12"/>
  <c r="J37" i="12"/>
  <c r="H37" i="12"/>
  <c r="L36" i="12"/>
  <c r="J36" i="12"/>
  <c r="H36" i="12"/>
  <c r="L35" i="12"/>
  <c r="J35" i="12"/>
  <c r="H35" i="12"/>
  <c r="L34" i="12"/>
  <c r="J34" i="12"/>
  <c r="H34" i="12"/>
  <c r="L33" i="12"/>
  <c r="J33" i="12"/>
  <c r="H33" i="12"/>
  <c r="H32" i="12"/>
  <c r="L32" i="12"/>
  <c r="J32" i="12"/>
  <c r="L31" i="12"/>
  <c r="J31" i="12"/>
  <c r="H31" i="12"/>
  <c r="L29" i="12"/>
  <c r="J29" i="12"/>
  <c r="H29" i="12"/>
  <c r="L28" i="12"/>
  <c r="J28" i="12"/>
  <c r="H28" i="12"/>
  <c r="L27" i="12"/>
  <c r="J27" i="12"/>
  <c r="H27" i="12"/>
  <c r="L26" i="12"/>
  <c r="J26" i="12"/>
  <c r="H26" i="12"/>
  <c r="L25" i="12"/>
  <c r="J25" i="12"/>
  <c r="H25" i="12"/>
  <c r="L24" i="12"/>
  <c r="J24" i="12"/>
  <c r="H24" i="12"/>
  <c r="L23" i="12"/>
  <c r="J23" i="12"/>
  <c r="H23" i="12"/>
  <c r="K20" i="12"/>
  <c r="I20" i="12"/>
  <c r="K18" i="12"/>
  <c r="I18" i="12"/>
  <c r="K17" i="12"/>
  <c r="I17" i="12"/>
  <c r="K16" i="12"/>
  <c r="I16" i="12"/>
  <c r="K15" i="12"/>
  <c r="I15" i="12"/>
  <c r="K14" i="12"/>
  <c r="I14" i="12"/>
  <c r="K13" i="12"/>
  <c r="I13" i="12"/>
  <c r="K12" i="12"/>
  <c r="I12" i="12"/>
  <c r="K11" i="12"/>
  <c r="I11" i="12"/>
  <c r="K10" i="12"/>
  <c r="I10" i="12"/>
  <c r="K9" i="12"/>
  <c r="I9" i="12"/>
  <c r="K8" i="12"/>
  <c r="I8" i="12"/>
  <c r="L22" i="12"/>
  <c r="J22" i="12"/>
  <c r="H22" i="12"/>
  <c r="L21" i="12"/>
  <c r="J21" i="12"/>
  <c r="H21" i="12"/>
  <c r="L20" i="12"/>
  <c r="J20" i="12"/>
  <c r="H20" i="12"/>
  <c r="L19" i="12"/>
  <c r="L18" i="12"/>
  <c r="J18" i="12"/>
  <c r="H18" i="12"/>
  <c r="L17" i="12"/>
  <c r="J17" i="12"/>
  <c r="H17" i="12"/>
  <c r="L16" i="12"/>
  <c r="J16" i="12"/>
  <c r="H16" i="12"/>
  <c r="L15" i="12"/>
  <c r="J15" i="12"/>
  <c r="H15" i="12"/>
  <c r="L14" i="12"/>
  <c r="J14" i="12"/>
  <c r="H14" i="12"/>
  <c r="L13" i="12"/>
  <c r="J13" i="12"/>
  <c r="H13" i="12"/>
  <c r="L12" i="12"/>
  <c r="J12" i="12"/>
  <c r="H12" i="12"/>
  <c r="L11" i="12"/>
  <c r="J11" i="12"/>
  <c r="H11" i="12"/>
  <c r="L10" i="12"/>
  <c r="J10" i="12"/>
  <c r="H10" i="12"/>
  <c r="L9" i="12"/>
  <c r="J9" i="12"/>
  <c r="H9" i="12"/>
  <c r="L8" i="12"/>
  <c r="J8" i="12"/>
  <c r="H8" i="12"/>
  <c r="M55" i="12"/>
  <c r="I54" i="12"/>
  <c r="M53" i="12"/>
  <c r="K52" i="12"/>
  <c r="I52" i="12"/>
  <c r="M52" i="12"/>
  <c r="M50" i="12"/>
  <c r="M48" i="12"/>
  <c r="M46" i="12"/>
  <c r="M44" i="12"/>
  <c r="M42" i="12"/>
  <c r="M39" i="12"/>
  <c r="M37" i="12"/>
  <c r="M35" i="12"/>
  <c r="M33" i="12"/>
  <c r="I32" i="12"/>
  <c r="M31" i="12"/>
  <c r="L30" i="12"/>
  <c r="J30" i="12"/>
  <c r="H30" i="12"/>
  <c r="M51" i="12"/>
  <c r="M49" i="12"/>
  <c r="M47" i="12"/>
  <c r="M45" i="12"/>
  <c r="M43" i="12"/>
  <c r="M41" i="12"/>
  <c r="M38" i="12"/>
  <c r="M36" i="12"/>
  <c r="M34" i="12"/>
  <c r="K30" i="12"/>
  <c r="I30" i="12"/>
  <c r="M30" i="12"/>
  <c r="M28" i="12"/>
  <c r="M26" i="12"/>
  <c r="M24" i="12"/>
  <c r="M22" i="12"/>
  <c r="M20" i="12"/>
  <c r="J19" i="12"/>
  <c r="H19" i="12"/>
  <c r="M29" i="12"/>
  <c r="M27" i="12"/>
  <c r="M25" i="12"/>
  <c r="M23" i="12"/>
  <c r="M21" i="12"/>
  <c r="K19" i="12"/>
  <c r="I19" i="12"/>
  <c r="M19" i="12"/>
  <c r="M18" i="12"/>
  <c r="M16" i="12"/>
  <c r="M14" i="12"/>
  <c r="M12" i="12"/>
  <c r="M10" i="12"/>
  <c r="M8" i="12"/>
  <c r="M17" i="12"/>
  <c r="M15" i="12"/>
  <c r="M13" i="12"/>
  <c r="M11" i="12"/>
  <c r="M9" i="12"/>
  <c r="AE7" i="12"/>
  <c r="I103" i="13"/>
  <c r="K102" i="13"/>
  <c r="K101" i="13"/>
  <c r="K100" i="13"/>
  <c r="K99" i="13"/>
  <c r="K98" i="13"/>
  <c r="K97" i="13"/>
  <c r="K96" i="13"/>
  <c r="K95" i="13"/>
  <c r="K94" i="13"/>
  <c r="I93" i="13"/>
  <c r="K92" i="13"/>
  <c r="K103" i="13"/>
  <c r="I102" i="13"/>
  <c r="I101" i="13"/>
  <c r="I100" i="13"/>
  <c r="I99" i="13"/>
  <c r="I98" i="13"/>
  <c r="I97" i="13"/>
  <c r="I96" i="13"/>
  <c r="I95" i="13"/>
  <c r="I94" i="13"/>
  <c r="K93" i="13"/>
  <c r="I92" i="13"/>
  <c r="K91" i="13"/>
  <c r="K90" i="13"/>
  <c r="I90" i="13"/>
  <c r="K89" i="13"/>
  <c r="I89" i="13"/>
  <c r="K88" i="13"/>
  <c r="I88" i="13"/>
  <c r="I87" i="13"/>
  <c r="K87" i="13"/>
  <c r="K86" i="13"/>
  <c r="L108" i="13"/>
  <c r="J108" i="13"/>
  <c r="L107" i="13"/>
  <c r="J107" i="13"/>
  <c r="H107" i="13"/>
  <c r="L106" i="13"/>
  <c r="J106" i="13"/>
  <c r="L105" i="13"/>
  <c r="J105" i="13"/>
  <c r="H105" i="13"/>
  <c r="L104" i="13"/>
  <c r="J104" i="13"/>
  <c r="I85" i="13"/>
  <c r="K85" i="13"/>
  <c r="K84" i="13"/>
  <c r="K83" i="13"/>
  <c r="K82" i="13"/>
  <c r="I81" i="13"/>
  <c r="K81" i="13"/>
  <c r="K80" i="13"/>
  <c r="I79" i="13"/>
  <c r="K79" i="13"/>
  <c r="K78" i="13"/>
  <c r="I76" i="13"/>
  <c r="K76" i="13"/>
  <c r="K75" i="13"/>
  <c r="K74" i="13"/>
  <c r="K73" i="13"/>
  <c r="I71" i="13"/>
  <c r="K70" i="13"/>
  <c r="I70" i="13"/>
  <c r="K69" i="13"/>
  <c r="I69" i="13"/>
  <c r="K68" i="13"/>
  <c r="I68" i="13"/>
  <c r="K67" i="13"/>
  <c r="I67" i="13"/>
  <c r="K66" i="13"/>
  <c r="I66" i="13"/>
  <c r="K65" i="13"/>
  <c r="I65" i="13"/>
  <c r="K64" i="13"/>
  <c r="I64" i="13"/>
  <c r="K63" i="13"/>
  <c r="I63" i="13"/>
  <c r="K62" i="13"/>
  <c r="I62" i="13"/>
  <c r="K61" i="13"/>
  <c r="I61" i="13"/>
  <c r="K60" i="13"/>
  <c r="I60" i="13"/>
  <c r="K59" i="13"/>
  <c r="I59" i="13"/>
  <c r="K58" i="13"/>
  <c r="I58" i="13"/>
  <c r="K57" i="13"/>
  <c r="I57" i="13"/>
  <c r="K56" i="13"/>
  <c r="M56" i="13"/>
  <c r="I55" i="13"/>
  <c r="K55" i="13"/>
  <c r="K54" i="13"/>
  <c r="M54" i="13"/>
  <c r="I53" i="13"/>
  <c r="K53" i="13"/>
  <c r="K52" i="13"/>
  <c r="M52" i="13"/>
  <c r="I51" i="13"/>
  <c r="K51" i="13"/>
  <c r="K50" i="13"/>
  <c r="M50" i="13"/>
  <c r="K49" i="13"/>
  <c r="I49" i="13"/>
  <c r="K48" i="13"/>
  <c r="M48" i="13"/>
  <c r="K47" i="13"/>
  <c r="I47" i="13"/>
  <c r="K46" i="13"/>
  <c r="M46" i="13"/>
  <c r="K45" i="13"/>
  <c r="I45" i="13"/>
  <c r="I86" i="13"/>
  <c r="I84" i="13"/>
  <c r="I83" i="13"/>
  <c r="I82" i="13"/>
  <c r="I80" i="13"/>
  <c r="I78" i="13"/>
  <c r="I75" i="13"/>
  <c r="I74" i="13"/>
  <c r="I73" i="13"/>
  <c r="K71" i="13"/>
  <c r="K108" i="13"/>
  <c r="I108" i="13"/>
  <c r="K107" i="13"/>
  <c r="I107" i="13"/>
  <c r="K106" i="13"/>
  <c r="I106" i="13"/>
  <c r="K105" i="13"/>
  <c r="I105" i="13"/>
  <c r="K104" i="13"/>
  <c r="I104" i="13"/>
  <c r="L103" i="13"/>
  <c r="J103" i="13"/>
  <c r="H103" i="13"/>
  <c r="L102" i="13"/>
  <c r="J102" i="13"/>
  <c r="L101" i="13"/>
  <c r="J101" i="13"/>
  <c r="H101" i="13"/>
  <c r="L100" i="13"/>
  <c r="J100" i="13"/>
  <c r="H100" i="13"/>
  <c r="L99" i="13"/>
  <c r="J99" i="13"/>
  <c r="H99" i="13"/>
  <c r="L98" i="13"/>
  <c r="J98" i="13"/>
  <c r="H98" i="13"/>
  <c r="L97" i="13"/>
  <c r="J97" i="13"/>
  <c r="H97" i="13"/>
  <c r="L96" i="13"/>
  <c r="J96" i="13"/>
  <c r="H96" i="13"/>
  <c r="L95" i="13"/>
  <c r="J95" i="13"/>
  <c r="H95" i="13"/>
  <c r="L94" i="13"/>
  <c r="J94" i="13"/>
  <c r="H94" i="13"/>
  <c r="L93" i="13"/>
  <c r="J93" i="13"/>
  <c r="H93" i="13"/>
  <c r="L92" i="13"/>
  <c r="J92" i="13"/>
  <c r="H92" i="13"/>
  <c r="L91" i="13"/>
  <c r="J91" i="13"/>
  <c r="H91" i="13"/>
  <c r="L90" i="13"/>
  <c r="J90" i="13"/>
  <c r="H90" i="13"/>
  <c r="L89" i="13"/>
  <c r="J89" i="13"/>
  <c r="H89" i="13"/>
  <c r="L88" i="13"/>
  <c r="J88" i="13"/>
  <c r="H88" i="13"/>
  <c r="L87" i="13"/>
  <c r="J87" i="13"/>
  <c r="H87" i="13"/>
  <c r="L86" i="13"/>
  <c r="J86" i="13"/>
  <c r="L85" i="13"/>
  <c r="J85" i="13"/>
  <c r="H85" i="13"/>
  <c r="L84" i="13"/>
  <c r="J84" i="13"/>
  <c r="H84" i="13"/>
  <c r="L83" i="13"/>
  <c r="J83" i="13"/>
  <c r="H83" i="13"/>
  <c r="L82" i="13"/>
  <c r="J82" i="13"/>
  <c r="L81" i="13"/>
  <c r="J81" i="13"/>
  <c r="H81" i="13"/>
  <c r="K44" i="13"/>
  <c r="M44" i="13"/>
  <c r="K43" i="13"/>
  <c r="I43" i="13"/>
  <c r="K40" i="13"/>
  <c r="M40" i="13"/>
  <c r="K39" i="13"/>
  <c r="I39" i="13"/>
  <c r="K38" i="13"/>
  <c r="K36" i="13"/>
  <c r="K35" i="13"/>
  <c r="I35" i="13"/>
  <c r="K34" i="13"/>
  <c r="K32" i="13"/>
  <c r="K30" i="13"/>
  <c r="I30" i="13"/>
  <c r="K28" i="13"/>
  <c r="K25" i="13"/>
  <c r="I25" i="13"/>
  <c r="K24" i="13"/>
  <c r="I24" i="13"/>
  <c r="K23" i="13"/>
  <c r="I23" i="13"/>
  <c r="K21" i="13"/>
  <c r="I21" i="13"/>
  <c r="K20" i="13"/>
  <c r="I20" i="13"/>
  <c r="K19" i="13"/>
  <c r="K17" i="13"/>
  <c r="I17" i="13"/>
  <c r="K16" i="13"/>
  <c r="I16" i="13"/>
  <c r="K15" i="13"/>
  <c r="L80" i="13"/>
  <c r="J80" i="13"/>
  <c r="L79" i="13"/>
  <c r="J79" i="13"/>
  <c r="H79" i="13"/>
  <c r="L78" i="13"/>
  <c r="J78" i="13"/>
  <c r="L76" i="13"/>
  <c r="J76" i="13"/>
  <c r="H76" i="13"/>
  <c r="L75" i="13"/>
  <c r="J75" i="13"/>
  <c r="H75" i="13"/>
  <c r="L74" i="13"/>
  <c r="J74" i="13"/>
  <c r="H74" i="13"/>
  <c r="L73" i="13"/>
  <c r="J73" i="13"/>
  <c r="H73" i="13"/>
  <c r="L71" i="13"/>
  <c r="J71" i="13"/>
  <c r="H71" i="13"/>
  <c r="L70" i="13"/>
  <c r="J70" i="13"/>
  <c r="H70" i="13"/>
  <c r="L69" i="13"/>
  <c r="J69" i="13"/>
  <c r="H69" i="13"/>
  <c r="L68" i="13"/>
  <c r="J68" i="13"/>
  <c r="H68" i="13"/>
  <c r="L67" i="13"/>
  <c r="J67" i="13"/>
  <c r="H67" i="13"/>
  <c r="L66" i="13"/>
  <c r="J66" i="13"/>
  <c r="H66" i="13"/>
  <c r="L65" i="13"/>
  <c r="J65" i="13"/>
  <c r="H65" i="13"/>
  <c r="L64" i="13"/>
  <c r="J64" i="13"/>
  <c r="H64" i="13"/>
  <c r="L63" i="13"/>
  <c r="J63" i="13"/>
  <c r="H63" i="13"/>
  <c r="L62" i="13"/>
  <c r="J62" i="13"/>
  <c r="H62" i="13"/>
  <c r="L61" i="13"/>
  <c r="J61" i="13"/>
  <c r="H61" i="13"/>
  <c r="L60" i="13"/>
  <c r="J60" i="13"/>
  <c r="H60" i="13"/>
  <c r="L59" i="13"/>
  <c r="J59" i="13"/>
  <c r="H59" i="13"/>
  <c r="L58" i="13"/>
  <c r="J58" i="13"/>
  <c r="H58" i="13"/>
  <c r="L57" i="13"/>
  <c r="J57" i="13"/>
  <c r="H57" i="13"/>
  <c r="H56" i="13"/>
  <c r="L56" i="13"/>
  <c r="J56" i="13"/>
  <c r="L55" i="13"/>
  <c r="J55" i="13"/>
  <c r="H55" i="13"/>
  <c r="H54" i="13"/>
  <c r="L54" i="13"/>
  <c r="J54" i="13"/>
  <c r="L53" i="13"/>
  <c r="J53" i="13"/>
  <c r="H53" i="13"/>
  <c r="H52" i="13"/>
  <c r="L52" i="13"/>
  <c r="J52" i="13"/>
  <c r="L51" i="13"/>
  <c r="J51" i="13"/>
  <c r="H51" i="13"/>
  <c r="J50" i="13"/>
  <c r="H50" i="13"/>
  <c r="L50" i="13"/>
  <c r="L49" i="13"/>
  <c r="K13" i="13"/>
  <c r="I13" i="13"/>
  <c r="K12" i="13"/>
  <c r="I12" i="13"/>
  <c r="K11" i="13"/>
  <c r="K9" i="13"/>
  <c r="I9" i="13"/>
  <c r="K8" i="13"/>
  <c r="I8" i="13"/>
  <c r="J49" i="13"/>
  <c r="H49" i="13"/>
  <c r="J48" i="13"/>
  <c r="H48" i="13"/>
  <c r="L48" i="13"/>
  <c r="L47" i="13"/>
  <c r="J47" i="13"/>
  <c r="H47" i="13"/>
  <c r="J46" i="13"/>
  <c r="H46" i="13"/>
  <c r="L46" i="13"/>
  <c r="L45" i="13"/>
  <c r="J45" i="13"/>
  <c r="H45" i="13"/>
  <c r="J44" i="13"/>
  <c r="H44" i="13"/>
  <c r="L44" i="13"/>
  <c r="L43" i="13"/>
  <c r="M43" i="13"/>
  <c r="L42" i="13"/>
  <c r="L41" i="13"/>
  <c r="J41" i="13"/>
  <c r="H41" i="13"/>
  <c r="L39" i="13"/>
  <c r="L37" i="13"/>
  <c r="J37" i="13"/>
  <c r="L36" i="13"/>
  <c r="J36" i="13"/>
  <c r="L35" i="13"/>
  <c r="L33" i="13"/>
  <c r="J33" i="13"/>
  <c r="L32" i="13"/>
  <c r="J32" i="13"/>
  <c r="L31" i="13"/>
  <c r="L29" i="13"/>
  <c r="J29" i="13"/>
  <c r="L28" i="13"/>
  <c r="J28" i="13"/>
  <c r="L27" i="13"/>
  <c r="L26" i="13"/>
  <c r="J26" i="13"/>
  <c r="H26" i="13"/>
  <c r="L25" i="13"/>
  <c r="J25" i="13"/>
  <c r="L24" i="13"/>
  <c r="J24" i="13"/>
  <c r="H24" i="13"/>
  <c r="L23" i="13"/>
  <c r="L22" i="13"/>
  <c r="J22" i="13"/>
  <c r="L21" i="13"/>
  <c r="J21" i="13"/>
  <c r="L20" i="13"/>
  <c r="L18" i="13"/>
  <c r="J18" i="13"/>
  <c r="L17" i="13"/>
  <c r="J17" i="13"/>
  <c r="L16" i="13"/>
  <c r="L14" i="13"/>
  <c r="J14" i="13"/>
  <c r="L13" i="13"/>
  <c r="J13" i="13"/>
  <c r="L12" i="13"/>
  <c r="L10" i="13"/>
  <c r="J10" i="13"/>
  <c r="L9" i="13"/>
  <c r="J9" i="13"/>
  <c r="L8" i="13"/>
  <c r="M102" i="13"/>
  <c r="H102" i="13"/>
  <c r="M100" i="13"/>
  <c r="M98" i="13"/>
  <c r="M96" i="13"/>
  <c r="M94" i="13"/>
  <c r="M92" i="13"/>
  <c r="M90" i="13"/>
  <c r="M88" i="13"/>
  <c r="M86" i="13"/>
  <c r="H86" i="13"/>
  <c r="M84" i="13"/>
  <c r="M82" i="13"/>
  <c r="H82" i="13"/>
  <c r="M80" i="13"/>
  <c r="H80" i="13"/>
  <c r="M78" i="13"/>
  <c r="H78" i="13"/>
  <c r="M75" i="13"/>
  <c r="M73" i="13"/>
  <c r="K72" i="13"/>
  <c r="I72" i="13"/>
  <c r="M108" i="13"/>
  <c r="H108" i="13"/>
  <c r="M106" i="13"/>
  <c r="H106" i="13"/>
  <c r="M104" i="13"/>
  <c r="H104" i="13"/>
  <c r="M107" i="13"/>
  <c r="M105" i="13"/>
  <c r="M103" i="13"/>
  <c r="M101" i="13"/>
  <c r="M99" i="13"/>
  <c r="M97" i="13"/>
  <c r="M95" i="13"/>
  <c r="M93" i="13"/>
  <c r="M91" i="13"/>
  <c r="M89" i="13"/>
  <c r="M87" i="13"/>
  <c r="M85" i="13"/>
  <c r="M83" i="13"/>
  <c r="M81" i="13"/>
  <c r="M79" i="13"/>
  <c r="M76" i="13"/>
  <c r="M74" i="13"/>
  <c r="L72" i="13"/>
  <c r="J72" i="13"/>
  <c r="H72" i="13"/>
  <c r="M71" i="13"/>
  <c r="M69" i="13"/>
  <c r="M67" i="13"/>
  <c r="M65" i="13"/>
  <c r="M63" i="13"/>
  <c r="M61" i="13"/>
  <c r="M59" i="13"/>
  <c r="M57" i="13"/>
  <c r="I56" i="13"/>
  <c r="M55" i="13"/>
  <c r="I54" i="13"/>
  <c r="M53" i="13"/>
  <c r="I52" i="13"/>
  <c r="M51" i="13"/>
  <c r="I50" i="13"/>
  <c r="M49" i="13"/>
  <c r="I48" i="13"/>
  <c r="M47" i="13"/>
  <c r="I46" i="13"/>
  <c r="M45" i="13"/>
  <c r="I44" i="13"/>
  <c r="H42" i="13"/>
  <c r="K41" i="13"/>
  <c r="I41" i="13"/>
  <c r="M72" i="13"/>
  <c r="M70" i="13"/>
  <c r="M68" i="13"/>
  <c r="M66" i="13"/>
  <c r="M64" i="13"/>
  <c r="M62" i="13"/>
  <c r="M60" i="13"/>
  <c r="M58" i="13"/>
  <c r="J43" i="13"/>
  <c r="H43" i="13"/>
  <c r="K42" i="13"/>
  <c r="I42" i="13"/>
  <c r="M42" i="13"/>
  <c r="M41" i="13"/>
  <c r="L40" i="13"/>
  <c r="J40" i="13"/>
  <c r="H40" i="13"/>
  <c r="I40" i="13"/>
  <c r="H39" i="13"/>
  <c r="L38" i="13"/>
  <c r="J38" i="13"/>
  <c r="H38" i="13"/>
  <c r="M38" i="13"/>
  <c r="K37" i="13"/>
  <c r="I37" i="13"/>
  <c r="M37" i="13"/>
  <c r="I36" i="13"/>
  <c r="H35" i="13"/>
  <c r="L34" i="13"/>
  <c r="J34" i="13"/>
  <c r="H34" i="13"/>
  <c r="M34" i="13"/>
  <c r="K33" i="13"/>
  <c r="I33" i="13"/>
  <c r="M33" i="13"/>
  <c r="I32" i="13"/>
  <c r="H31" i="13"/>
  <c r="L30" i="13"/>
  <c r="J30" i="13"/>
  <c r="H30" i="13"/>
  <c r="M30" i="13"/>
  <c r="K29" i="13"/>
  <c r="I29" i="13"/>
  <c r="M29" i="13"/>
  <c r="I28" i="13"/>
  <c r="H27" i="13"/>
  <c r="K26" i="13"/>
  <c r="I26" i="13"/>
  <c r="M39" i="13"/>
  <c r="H37" i="13"/>
  <c r="H36" i="13"/>
  <c r="M36" i="13"/>
  <c r="M35" i="13"/>
  <c r="H33" i="13"/>
  <c r="H32" i="13"/>
  <c r="M32" i="13"/>
  <c r="K31" i="13"/>
  <c r="I31" i="13"/>
  <c r="M31" i="13"/>
  <c r="H29" i="13"/>
  <c r="H28" i="13"/>
  <c r="M28" i="13"/>
  <c r="K27" i="13"/>
  <c r="I27" i="13"/>
  <c r="M27" i="13"/>
  <c r="M25" i="13"/>
  <c r="H25" i="13"/>
  <c r="M23" i="13"/>
  <c r="H22" i="13"/>
  <c r="H21" i="13"/>
  <c r="M21" i="13"/>
  <c r="M20" i="13"/>
  <c r="H18" i="13"/>
  <c r="H17" i="13"/>
  <c r="M17" i="13"/>
  <c r="M16" i="13"/>
  <c r="H14" i="13"/>
  <c r="H13" i="13"/>
  <c r="M13" i="13"/>
  <c r="M12" i="13"/>
  <c r="H10" i="13"/>
  <c r="H9" i="13"/>
  <c r="M9" i="13"/>
  <c r="M8" i="13"/>
  <c r="M26" i="13"/>
  <c r="M24" i="13"/>
  <c r="J23" i="13"/>
  <c r="H23" i="13"/>
  <c r="K22" i="13"/>
  <c r="I22" i="13"/>
  <c r="M22" i="13"/>
  <c r="H20" i="13"/>
  <c r="L19" i="13"/>
  <c r="J19" i="13"/>
  <c r="H19" i="13"/>
  <c r="M19" i="13"/>
  <c r="K18" i="13"/>
  <c r="I18" i="13"/>
  <c r="M18" i="13"/>
  <c r="H16" i="13"/>
  <c r="L15" i="13"/>
  <c r="J15" i="13"/>
  <c r="H15" i="13"/>
  <c r="M15" i="13"/>
  <c r="K14" i="13"/>
  <c r="I14" i="13"/>
  <c r="M14" i="13"/>
  <c r="H12" i="13"/>
  <c r="L11" i="13"/>
  <c r="J11" i="13"/>
  <c r="H11" i="13"/>
  <c r="M11" i="13"/>
  <c r="K10" i="13"/>
  <c r="I10" i="13"/>
  <c r="M10" i="13"/>
  <c r="H8" i="13"/>
  <c r="K118" i="14"/>
  <c r="I118" i="14"/>
  <c r="K117" i="14"/>
  <c r="M117" i="14"/>
  <c r="K116" i="14"/>
  <c r="I116" i="14"/>
  <c r="K115" i="14"/>
  <c r="M115" i="14"/>
  <c r="K114" i="14"/>
  <c r="I114" i="14"/>
  <c r="K113" i="14"/>
  <c r="M113" i="14"/>
  <c r="K112" i="14"/>
  <c r="I112" i="14"/>
  <c r="K111" i="14"/>
  <c r="M111" i="14"/>
  <c r="K110" i="14"/>
  <c r="I110" i="14"/>
  <c r="K109" i="14"/>
  <c r="M109" i="14"/>
  <c r="K108" i="14"/>
  <c r="I108" i="14"/>
  <c r="K107" i="14"/>
  <c r="M107" i="14"/>
  <c r="I106" i="14"/>
  <c r="K106" i="14"/>
  <c r="K105" i="14"/>
  <c r="M105" i="14"/>
  <c r="I104" i="14"/>
  <c r="K104" i="14"/>
  <c r="K103" i="14"/>
  <c r="M103" i="14"/>
  <c r="I102" i="14"/>
  <c r="K102" i="14"/>
  <c r="K101" i="14"/>
  <c r="M101" i="14"/>
  <c r="K100" i="14"/>
  <c r="I100" i="14"/>
  <c r="K99" i="14"/>
  <c r="M99" i="14"/>
  <c r="K98" i="14"/>
  <c r="K96" i="14"/>
  <c r="K95" i="14"/>
  <c r="I95" i="14"/>
  <c r="K94" i="14"/>
  <c r="K92" i="14"/>
  <c r="K90" i="14"/>
  <c r="I90" i="14"/>
  <c r="K89" i="14"/>
  <c r="I89" i="14"/>
  <c r="K88" i="14"/>
  <c r="K86" i="14"/>
  <c r="I86" i="14"/>
  <c r="L118" i="14"/>
  <c r="J118" i="14"/>
  <c r="H118" i="14"/>
  <c r="L117" i="14"/>
  <c r="J117" i="14"/>
  <c r="H117" i="14"/>
  <c r="L116" i="14"/>
  <c r="J116" i="14"/>
  <c r="H116" i="14"/>
  <c r="L115" i="14"/>
  <c r="J115" i="14"/>
  <c r="H115" i="14"/>
  <c r="L114" i="14"/>
  <c r="J114" i="14"/>
  <c r="H114" i="14"/>
  <c r="L113" i="14"/>
  <c r="J113" i="14"/>
  <c r="H113" i="14"/>
  <c r="L112" i="14"/>
  <c r="J112" i="14"/>
  <c r="H112" i="14"/>
  <c r="L111" i="14"/>
  <c r="J111" i="14"/>
  <c r="H111" i="14"/>
  <c r="L110" i="14"/>
  <c r="J110" i="14"/>
  <c r="H110" i="14"/>
  <c r="L109" i="14"/>
  <c r="J109" i="14"/>
  <c r="H109" i="14"/>
  <c r="L108" i="14"/>
  <c r="J108" i="14"/>
  <c r="H108" i="14"/>
  <c r="L107" i="14"/>
  <c r="J107" i="14"/>
  <c r="H107" i="14"/>
  <c r="L106" i="14"/>
  <c r="J106" i="14"/>
  <c r="H106" i="14"/>
  <c r="H105" i="14"/>
  <c r="L105" i="14"/>
  <c r="J105" i="14"/>
  <c r="L104" i="14"/>
  <c r="J104" i="14"/>
  <c r="H104" i="14"/>
  <c r="H103" i="14"/>
  <c r="L103" i="14"/>
  <c r="J103" i="14"/>
  <c r="L102" i="14"/>
  <c r="J102" i="14"/>
  <c r="H102" i="14"/>
  <c r="J101" i="14"/>
  <c r="H101" i="14"/>
  <c r="L101" i="14"/>
  <c r="L100" i="14"/>
  <c r="J100" i="14"/>
  <c r="H100" i="14"/>
  <c r="J99" i="14"/>
  <c r="H99" i="14"/>
  <c r="L99" i="14"/>
  <c r="L97" i="14"/>
  <c r="J97" i="14"/>
  <c r="L96" i="14"/>
  <c r="J96" i="14"/>
  <c r="L95" i="14"/>
  <c r="L93" i="14"/>
  <c r="J93" i="14"/>
  <c r="L92" i="14"/>
  <c r="L91" i="14"/>
  <c r="J91" i="14"/>
  <c r="L90" i="14"/>
  <c r="J90" i="14"/>
  <c r="L89" i="14"/>
  <c r="L87" i="14"/>
  <c r="J87" i="14"/>
  <c r="L86" i="14"/>
  <c r="K84" i="14"/>
  <c r="I84" i="14"/>
  <c r="K83" i="14"/>
  <c r="K81" i="14"/>
  <c r="I81" i="14"/>
  <c r="K80" i="14"/>
  <c r="I80" i="14"/>
  <c r="K79" i="14"/>
  <c r="I79" i="14"/>
  <c r="K78" i="14"/>
  <c r="I78" i="14"/>
  <c r="K77" i="14"/>
  <c r="I77" i="14"/>
  <c r="K76" i="14"/>
  <c r="I76" i="14"/>
  <c r="K75" i="14"/>
  <c r="I75" i="14"/>
  <c r="K74" i="14"/>
  <c r="I74" i="14"/>
  <c r="K73" i="14"/>
  <c r="I73" i="14"/>
  <c r="K72" i="14"/>
  <c r="I72" i="14"/>
  <c r="K71" i="14"/>
  <c r="I71" i="14"/>
  <c r="K70" i="14"/>
  <c r="I70" i="14"/>
  <c r="K69" i="14"/>
  <c r="I69" i="14"/>
  <c r="K68" i="14"/>
  <c r="I68" i="14"/>
  <c r="K67" i="14"/>
  <c r="K65" i="14"/>
  <c r="I65" i="14"/>
  <c r="K64" i="14"/>
  <c r="I64" i="14"/>
  <c r="K63" i="14"/>
  <c r="K61" i="14"/>
  <c r="I61" i="14"/>
  <c r="K60" i="14"/>
  <c r="I60" i="14"/>
  <c r="K59" i="14"/>
  <c r="K57" i="14"/>
  <c r="I57" i="14"/>
  <c r="K56" i="14"/>
  <c r="I56" i="14"/>
  <c r="K55" i="14"/>
  <c r="K53" i="14"/>
  <c r="I53" i="14"/>
  <c r="K52" i="14"/>
  <c r="I52" i="14"/>
  <c r="K51" i="14"/>
  <c r="K49" i="14"/>
  <c r="I49" i="14"/>
  <c r="K48" i="14"/>
  <c r="I48" i="14"/>
  <c r="K47" i="14"/>
  <c r="K45" i="14"/>
  <c r="I45" i="14"/>
  <c r="K44" i="14"/>
  <c r="I44" i="14"/>
  <c r="K43" i="14"/>
  <c r="J86" i="14"/>
  <c r="L84" i="14"/>
  <c r="L82" i="14"/>
  <c r="J82" i="14"/>
  <c r="L81" i="14"/>
  <c r="J81" i="14"/>
  <c r="L80" i="14"/>
  <c r="J80" i="14"/>
  <c r="L79" i="14"/>
  <c r="J79" i="14"/>
  <c r="H79" i="14"/>
  <c r="L78" i="14"/>
  <c r="J78" i="14"/>
  <c r="L77" i="14"/>
  <c r="J77" i="14"/>
  <c r="H77" i="14"/>
  <c r="L76" i="14"/>
  <c r="J76" i="14"/>
  <c r="L75" i="14"/>
  <c r="J75" i="14"/>
  <c r="H75" i="14"/>
  <c r="L74" i="14"/>
  <c r="J74" i="14"/>
  <c r="L73" i="14"/>
  <c r="J73" i="14"/>
  <c r="H73" i="14"/>
  <c r="L72" i="14"/>
  <c r="J72" i="14"/>
  <c r="L71" i="14"/>
  <c r="J71" i="14"/>
  <c r="H71" i="14"/>
  <c r="L70" i="14"/>
  <c r="J70" i="14"/>
  <c r="L69" i="14"/>
  <c r="J69" i="14"/>
  <c r="H69" i="14"/>
  <c r="L68" i="14"/>
  <c r="J68" i="14"/>
  <c r="L66" i="14"/>
  <c r="J66" i="14"/>
  <c r="L65" i="14"/>
  <c r="J65" i="14"/>
  <c r="L64" i="14"/>
  <c r="L62" i="14"/>
  <c r="J62" i="14"/>
  <c r="L61" i="14"/>
  <c r="J61" i="14"/>
  <c r="L60" i="14"/>
  <c r="L58" i="14"/>
  <c r="J58" i="14"/>
  <c r="L57" i="14"/>
  <c r="J57" i="14"/>
  <c r="L56" i="14"/>
  <c r="L54" i="14"/>
  <c r="J54" i="14"/>
  <c r="L53" i="14"/>
  <c r="J53" i="14"/>
  <c r="L52" i="14"/>
  <c r="L50" i="14"/>
  <c r="J50" i="14"/>
  <c r="L49" i="14"/>
  <c r="J49" i="14"/>
  <c r="L48" i="14"/>
  <c r="L46" i="14"/>
  <c r="J46" i="14"/>
  <c r="K41" i="14"/>
  <c r="I41" i="14"/>
  <c r="K40" i="14"/>
  <c r="K39" i="14"/>
  <c r="I39" i="14"/>
  <c r="K38" i="14"/>
  <c r="K36" i="14"/>
  <c r="I36" i="14"/>
  <c r="K35" i="14"/>
  <c r="I35" i="14"/>
  <c r="K34" i="14"/>
  <c r="K32" i="14"/>
  <c r="I32" i="14"/>
  <c r="K31" i="14"/>
  <c r="I31" i="14"/>
  <c r="K30" i="14"/>
  <c r="K28" i="14"/>
  <c r="I28" i="14"/>
  <c r="K27" i="14"/>
  <c r="I27" i="14"/>
  <c r="K26" i="14"/>
  <c r="K24" i="14"/>
  <c r="I24" i="14"/>
  <c r="K23" i="14"/>
  <c r="I23" i="14"/>
  <c r="L21" i="14"/>
  <c r="J21" i="14"/>
  <c r="I17" i="14"/>
  <c r="J14" i="14"/>
  <c r="K13" i="14"/>
  <c r="I13" i="14"/>
  <c r="K12" i="14"/>
  <c r="I12" i="14"/>
  <c r="K11" i="14"/>
  <c r="L10" i="14"/>
  <c r="J10" i="14"/>
  <c r="L9" i="14"/>
  <c r="J9" i="14"/>
  <c r="K8" i="14"/>
  <c r="I8" i="14"/>
  <c r="L45" i="14"/>
  <c r="J45" i="14"/>
  <c r="L44" i="14"/>
  <c r="L42" i="14"/>
  <c r="J42" i="14"/>
  <c r="L41" i="14"/>
  <c r="J41" i="14"/>
  <c r="L39" i="14"/>
  <c r="L37" i="14"/>
  <c r="J37" i="14"/>
  <c r="L36" i="14"/>
  <c r="J36" i="14"/>
  <c r="L35" i="14"/>
  <c r="L33" i="14"/>
  <c r="J33" i="14"/>
  <c r="L32" i="14"/>
  <c r="J32" i="14"/>
  <c r="L31" i="14"/>
  <c r="L29" i="14"/>
  <c r="J29" i="14"/>
  <c r="L28" i="14"/>
  <c r="J28" i="14"/>
  <c r="L27" i="14"/>
  <c r="L25" i="14"/>
  <c r="J25" i="14"/>
  <c r="L24" i="14"/>
  <c r="J24" i="14"/>
  <c r="L23" i="14"/>
  <c r="J22" i="14"/>
  <c r="K21" i="14"/>
  <c r="I21" i="14"/>
  <c r="K20" i="14"/>
  <c r="I20" i="14"/>
  <c r="K19" i="14"/>
  <c r="L18" i="14"/>
  <c r="J18" i="14"/>
  <c r="L17" i="14"/>
  <c r="J17" i="14"/>
  <c r="K16" i="14"/>
  <c r="I16" i="14"/>
  <c r="L13" i="14"/>
  <c r="J13" i="14"/>
  <c r="I9" i="14"/>
  <c r="M118" i="14"/>
  <c r="I117" i="14"/>
  <c r="M116" i="14"/>
  <c r="I115" i="14"/>
  <c r="M114" i="14"/>
  <c r="I113" i="14"/>
  <c r="M112" i="14"/>
  <c r="I111" i="14"/>
  <c r="M110" i="14"/>
  <c r="I109" i="14"/>
  <c r="M108" i="14"/>
  <c r="I107" i="14"/>
  <c r="M106" i="14"/>
  <c r="I105" i="14"/>
  <c r="M104" i="14"/>
  <c r="I103" i="14"/>
  <c r="M102" i="14"/>
  <c r="I101" i="14"/>
  <c r="M100" i="14"/>
  <c r="I99" i="14"/>
  <c r="L98" i="14"/>
  <c r="J98" i="14"/>
  <c r="H98" i="14"/>
  <c r="M98" i="14"/>
  <c r="K97" i="14"/>
  <c r="I97" i="14"/>
  <c r="M97" i="14"/>
  <c r="I96" i="14"/>
  <c r="H95" i="14"/>
  <c r="L94" i="14"/>
  <c r="J94" i="14"/>
  <c r="H94" i="14"/>
  <c r="M94" i="14"/>
  <c r="K93" i="14"/>
  <c r="I93" i="14"/>
  <c r="M93" i="14"/>
  <c r="I92" i="14"/>
  <c r="H91" i="14"/>
  <c r="H90" i="14"/>
  <c r="M90" i="14"/>
  <c r="M89" i="14"/>
  <c r="H87" i="14"/>
  <c r="H86" i="14"/>
  <c r="M86" i="14"/>
  <c r="M84" i="14"/>
  <c r="H82" i="14"/>
  <c r="H81" i="14"/>
  <c r="M81" i="14"/>
  <c r="H97" i="14"/>
  <c r="H96" i="14"/>
  <c r="M96" i="14"/>
  <c r="M95" i="14"/>
  <c r="H93" i="14"/>
  <c r="J92" i="14"/>
  <c r="H92" i="14"/>
  <c r="M92" i="14"/>
  <c r="K91" i="14"/>
  <c r="I91" i="14"/>
  <c r="M91" i="14"/>
  <c r="H89" i="14"/>
  <c r="L88" i="14"/>
  <c r="J88" i="14"/>
  <c r="H88" i="14"/>
  <c r="M88" i="14"/>
  <c r="K87" i="14"/>
  <c r="I87" i="14"/>
  <c r="M87" i="14"/>
  <c r="H84" i="14"/>
  <c r="L83" i="14"/>
  <c r="J83" i="14"/>
  <c r="H83" i="14"/>
  <c r="M83" i="14"/>
  <c r="K82" i="14"/>
  <c r="I82" i="14"/>
  <c r="M82" i="14"/>
  <c r="M80" i="14"/>
  <c r="H80" i="14"/>
  <c r="M78" i="14"/>
  <c r="H78" i="14"/>
  <c r="M76" i="14"/>
  <c r="H76" i="14"/>
  <c r="M74" i="14"/>
  <c r="H74" i="14"/>
  <c r="M72" i="14"/>
  <c r="H72" i="14"/>
  <c r="M70" i="14"/>
  <c r="H70" i="14"/>
  <c r="M68" i="14"/>
  <c r="H68" i="14"/>
  <c r="H66" i="14"/>
  <c r="H65" i="14"/>
  <c r="M65" i="14"/>
  <c r="M64" i="14"/>
  <c r="H62" i="14"/>
  <c r="H61" i="14"/>
  <c r="M61" i="14"/>
  <c r="M60" i="14"/>
  <c r="H58" i="14"/>
  <c r="H57" i="14"/>
  <c r="M57" i="14"/>
  <c r="M56" i="14"/>
  <c r="H54" i="14"/>
  <c r="H53" i="14"/>
  <c r="M53" i="14"/>
  <c r="M52" i="14"/>
  <c r="H50" i="14"/>
  <c r="H49" i="14"/>
  <c r="M49" i="14"/>
  <c r="M48" i="14"/>
  <c r="H46" i="14"/>
  <c r="H45" i="14"/>
  <c r="M45" i="14"/>
  <c r="M44" i="14"/>
  <c r="H42" i="14"/>
  <c r="H41" i="14"/>
  <c r="M41" i="14"/>
  <c r="I40" i="14"/>
  <c r="M40" i="14"/>
  <c r="M79" i="14"/>
  <c r="M77" i="14"/>
  <c r="M75" i="14"/>
  <c r="M73" i="14"/>
  <c r="M71" i="14"/>
  <c r="M69" i="14"/>
  <c r="L67" i="14"/>
  <c r="J67" i="14"/>
  <c r="H67" i="14"/>
  <c r="M67" i="14"/>
  <c r="K66" i="14"/>
  <c r="I66" i="14"/>
  <c r="M66" i="14"/>
  <c r="H64" i="14"/>
  <c r="L63" i="14"/>
  <c r="J63" i="14"/>
  <c r="H63" i="14"/>
  <c r="M63" i="14"/>
  <c r="K62" i="14"/>
  <c r="I62" i="14"/>
  <c r="M62" i="14"/>
  <c r="H60" i="14"/>
  <c r="L59" i="14"/>
  <c r="J59" i="14"/>
  <c r="H59" i="14"/>
  <c r="M59" i="14"/>
  <c r="K58" i="14"/>
  <c r="I58" i="14"/>
  <c r="M58" i="14"/>
  <c r="H56" i="14"/>
  <c r="L55" i="14"/>
  <c r="J55" i="14"/>
  <c r="H55" i="14"/>
  <c r="M55" i="14"/>
  <c r="K54" i="14"/>
  <c r="I54" i="14"/>
  <c r="M54" i="14"/>
  <c r="H52" i="14"/>
  <c r="L51" i="14"/>
  <c r="J51" i="14"/>
  <c r="H51" i="14"/>
  <c r="M51" i="14"/>
  <c r="K50" i="14"/>
  <c r="I50" i="14"/>
  <c r="M50" i="14"/>
  <c r="H48" i="14"/>
  <c r="L47" i="14"/>
  <c r="J47" i="14"/>
  <c r="H47" i="14"/>
  <c r="M47" i="14"/>
  <c r="K46" i="14"/>
  <c r="I46" i="14"/>
  <c r="M46" i="14"/>
  <c r="H44" i="14"/>
  <c r="L43" i="14"/>
  <c r="J43" i="14"/>
  <c r="H43" i="14"/>
  <c r="M43" i="14"/>
  <c r="K42" i="14"/>
  <c r="I42" i="14"/>
  <c r="M42" i="14"/>
  <c r="M39" i="14"/>
  <c r="H37" i="14"/>
  <c r="H36" i="14"/>
  <c r="M36" i="14"/>
  <c r="M35" i="14"/>
  <c r="H33" i="14"/>
  <c r="H32" i="14"/>
  <c r="M32" i="14"/>
  <c r="M31" i="14"/>
  <c r="H29" i="14"/>
  <c r="H28" i="14"/>
  <c r="M28" i="14"/>
  <c r="M27" i="14"/>
  <c r="H25" i="14"/>
  <c r="H24" i="14"/>
  <c r="M24" i="14"/>
  <c r="M23" i="14"/>
  <c r="H21" i="14"/>
  <c r="M21" i="14"/>
  <c r="L20" i="14"/>
  <c r="H18" i="14"/>
  <c r="M16" i="14"/>
  <c r="H13" i="14"/>
  <c r="M13" i="14"/>
  <c r="L12" i="14"/>
  <c r="H10" i="14"/>
  <c r="M8" i="14"/>
  <c r="L40" i="14"/>
  <c r="J40" i="14"/>
  <c r="H40" i="14"/>
  <c r="H39" i="14"/>
  <c r="L38" i="14"/>
  <c r="J38" i="14"/>
  <c r="H38" i="14"/>
  <c r="M38" i="14"/>
  <c r="K37" i="14"/>
  <c r="I37" i="14"/>
  <c r="M37" i="14"/>
  <c r="H35" i="14"/>
  <c r="L34" i="14"/>
  <c r="J34" i="14"/>
  <c r="H34" i="14"/>
  <c r="M34" i="14"/>
  <c r="K33" i="14"/>
  <c r="I33" i="14"/>
  <c r="M33" i="14"/>
  <c r="H31" i="14"/>
  <c r="L30" i="14"/>
  <c r="J30" i="14"/>
  <c r="H30" i="14"/>
  <c r="M30" i="14"/>
  <c r="K29" i="14"/>
  <c r="I29" i="14"/>
  <c r="M29" i="14"/>
  <c r="H27" i="14"/>
  <c r="L26" i="14"/>
  <c r="J26" i="14"/>
  <c r="H26" i="14"/>
  <c r="M26" i="14"/>
  <c r="K25" i="14"/>
  <c r="I25" i="14"/>
  <c r="M25" i="14"/>
  <c r="H22" i="14"/>
  <c r="M20" i="14"/>
  <c r="H17" i="14"/>
  <c r="M17" i="14"/>
  <c r="L16" i="14"/>
  <c r="K15" i="14"/>
  <c r="H14" i="14"/>
  <c r="M12" i="14"/>
  <c r="H9" i="14"/>
  <c r="M9" i="14"/>
  <c r="L8" i="14"/>
  <c r="J23" i="14"/>
  <c r="H23" i="14"/>
  <c r="K22" i="14"/>
  <c r="I22" i="14"/>
  <c r="M22" i="14"/>
  <c r="H20" i="14"/>
  <c r="L19" i="14"/>
  <c r="J19" i="14"/>
  <c r="H19" i="14"/>
  <c r="M19" i="14"/>
  <c r="K18" i="14"/>
  <c r="I18" i="14"/>
  <c r="M18" i="14"/>
  <c r="H16" i="14"/>
  <c r="L15" i="14"/>
  <c r="J15" i="14"/>
  <c r="H15" i="14"/>
  <c r="M15" i="14"/>
  <c r="K14" i="14"/>
  <c r="I14" i="14"/>
  <c r="M14" i="14"/>
  <c r="H12" i="14"/>
  <c r="L11" i="14"/>
  <c r="J11" i="14"/>
  <c r="H11" i="14"/>
  <c r="M11" i="14"/>
  <c r="K10" i="14"/>
  <c r="I10" i="14"/>
  <c r="M10" i="14"/>
  <c r="H8" i="14"/>
  <c r="I31" i="6"/>
  <c r="K31" i="6"/>
  <c r="M30" i="6"/>
  <c r="K29" i="6"/>
  <c r="I29" i="6"/>
  <c r="AE7" i="6"/>
  <c r="K28" i="6"/>
  <c r="M28" i="6"/>
  <c r="K27" i="6"/>
  <c r="I27" i="6"/>
  <c r="K26" i="6"/>
  <c r="M26" i="6"/>
  <c r="K25" i="6"/>
  <c r="I25" i="6"/>
  <c r="K24" i="6"/>
  <c r="M24" i="6"/>
  <c r="K22" i="6"/>
  <c r="K20" i="6"/>
  <c r="K19" i="6"/>
  <c r="I19" i="6"/>
  <c r="K18" i="6"/>
  <c r="K16" i="6"/>
  <c r="K15" i="6"/>
  <c r="I15" i="6"/>
  <c r="K14" i="6"/>
  <c r="K12" i="6"/>
  <c r="I12" i="6"/>
  <c r="K11" i="6"/>
  <c r="I11" i="6"/>
  <c r="K10" i="6"/>
  <c r="I10" i="6"/>
  <c r="K9" i="6"/>
  <c r="I9" i="6"/>
  <c r="K8" i="6"/>
  <c r="I8" i="6"/>
  <c r="L29" i="6"/>
  <c r="J29" i="6"/>
  <c r="H29" i="6"/>
  <c r="L28" i="6"/>
  <c r="J28" i="6"/>
  <c r="H28" i="6"/>
  <c r="L27" i="6"/>
  <c r="J27" i="6"/>
  <c r="H27" i="6"/>
  <c r="L26" i="6"/>
  <c r="J26" i="6"/>
  <c r="H26" i="6"/>
  <c r="L25" i="6"/>
  <c r="J25" i="6"/>
  <c r="H25" i="6"/>
  <c r="L24" i="6"/>
  <c r="J24" i="6"/>
  <c r="H24" i="6"/>
  <c r="L23" i="6"/>
  <c r="J23" i="6"/>
  <c r="H23" i="6"/>
  <c r="L21" i="6"/>
  <c r="J21" i="6"/>
  <c r="L20" i="6"/>
  <c r="J20" i="6"/>
  <c r="L19" i="6"/>
  <c r="L17" i="6"/>
  <c r="J17" i="6"/>
  <c r="L16" i="6"/>
  <c r="J16" i="6"/>
  <c r="L15" i="6"/>
  <c r="L13" i="6"/>
  <c r="J13" i="6"/>
  <c r="L12" i="6"/>
  <c r="J12" i="6"/>
  <c r="H12" i="6"/>
  <c r="L11" i="6"/>
  <c r="J11" i="6"/>
  <c r="H11" i="6"/>
  <c r="L10" i="6"/>
  <c r="J10" i="6"/>
  <c r="H10" i="6"/>
  <c r="L9" i="6"/>
  <c r="J9" i="6"/>
  <c r="H9" i="6"/>
  <c r="L8" i="6"/>
  <c r="J8" i="6"/>
  <c r="H8" i="6"/>
  <c r="K30" i="6"/>
  <c r="L31" i="6"/>
  <c r="J31" i="6"/>
  <c r="H31" i="6"/>
  <c r="M31" i="6"/>
  <c r="L30" i="6"/>
  <c r="J30" i="6"/>
  <c r="H30" i="6"/>
  <c r="I30" i="6"/>
  <c r="M29" i="6"/>
  <c r="I28" i="6"/>
  <c r="M27" i="6"/>
  <c r="I26" i="6"/>
  <c r="M25" i="6"/>
  <c r="I24" i="6"/>
  <c r="K23" i="6"/>
  <c r="I23" i="6"/>
  <c r="M23" i="6"/>
  <c r="L22" i="6"/>
  <c r="J22" i="6"/>
  <c r="H22" i="6"/>
  <c r="M22" i="6"/>
  <c r="K21" i="6"/>
  <c r="I21" i="6"/>
  <c r="M21" i="6"/>
  <c r="I20" i="6"/>
  <c r="H19" i="6"/>
  <c r="L18" i="6"/>
  <c r="J18" i="6"/>
  <c r="H18" i="6"/>
  <c r="M18" i="6"/>
  <c r="K17" i="6"/>
  <c r="I17" i="6"/>
  <c r="M17" i="6"/>
  <c r="I16" i="6"/>
  <c r="H15" i="6"/>
  <c r="L14" i="6"/>
  <c r="J14" i="6"/>
  <c r="H14" i="6"/>
  <c r="M14" i="6"/>
  <c r="K13" i="6"/>
  <c r="I13" i="6"/>
  <c r="M13" i="6"/>
  <c r="H21" i="6"/>
  <c r="H20" i="6"/>
  <c r="M20" i="6"/>
  <c r="M19" i="6"/>
  <c r="H17" i="6"/>
  <c r="H16" i="6"/>
  <c r="M16" i="6"/>
  <c r="M15" i="6"/>
  <c r="H13" i="6"/>
  <c r="M12" i="6"/>
  <c r="M10" i="6"/>
  <c r="M8" i="6"/>
  <c r="M11" i="6"/>
  <c r="M9" i="6"/>
  <c r="Y7" i="6"/>
  <c r="S7" i="7"/>
  <c r="S17" i="7" s="1"/>
  <c r="K11" i="7"/>
  <c r="I11" i="7"/>
  <c r="K10" i="7"/>
  <c r="I10" i="7"/>
  <c r="K9" i="7"/>
  <c r="I9" i="7"/>
  <c r="K8" i="7"/>
  <c r="I8" i="7"/>
  <c r="L11" i="7"/>
  <c r="J11" i="7"/>
  <c r="H11" i="7"/>
  <c r="L10" i="7"/>
  <c r="J10" i="7"/>
  <c r="L9" i="7"/>
  <c r="J9" i="7"/>
  <c r="H9" i="7"/>
  <c r="L8" i="7"/>
  <c r="J8" i="7"/>
  <c r="M10" i="7"/>
  <c r="H10" i="7"/>
  <c r="M8" i="7"/>
  <c r="H8" i="7"/>
  <c r="M11" i="7"/>
  <c r="M9" i="7"/>
  <c r="Y32" i="6" l="1"/>
  <c r="AE32" i="6"/>
  <c r="M113" i="13"/>
  <c r="M121" i="14"/>
  <c r="M17" i="7"/>
  <c r="M32" i="6"/>
  <c r="G55" i="12"/>
  <c r="G45" i="12"/>
  <c r="G49" i="12"/>
  <c r="G34" i="12"/>
  <c r="G104" i="14"/>
  <c r="G51" i="13"/>
  <c r="G53" i="13"/>
  <c r="G55" i="13"/>
  <c r="G57" i="13"/>
  <c r="G101" i="13"/>
  <c r="G73" i="14"/>
  <c r="G11" i="7"/>
  <c r="G9" i="7"/>
  <c r="G84" i="13"/>
  <c r="G58" i="13"/>
  <c r="G59" i="13"/>
  <c r="G60" i="13"/>
  <c r="G62" i="13"/>
  <c r="G64" i="13"/>
  <c r="G66" i="13"/>
  <c r="G68" i="13"/>
  <c r="G70" i="13"/>
  <c r="G74" i="13"/>
  <c r="G75" i="13"/>
  <c r="G76" i="13"/>
  <c r="G79" i="13"/>
  <c r="G81" i="13"/>
  <c r="G91" i="13"/>
  <c r="G93" i="13"/>
  <c r="G89" i="13"/>
  <c r="G26" i="13"/>
  <c r="G100" i="14"/>
  <c r="G102" i="14"/>
  <c r="G106" i="14"/>
  <c r="G108" i="14"/>
  <c r="G110" i="14"/>
  <c r="G112" i="14"/>
  <c r="G114" i="14"/>
  <c r="G116" i="14"/>
  <c r="G118" i="14"/>
  <c r="G27" i="12"/>
  <c r="G41" i="12"/>
  <c r="G15" i="12"/>
  <c r="G11" i="12"/>
  <c r="G23" i="12"/>
  <c r="G97" i="13"/>
  <c r="G12" i="13"/>
  <c r="G20" i="13"/>
  <c r="G33" i="13"/>
  <c r="G37" i="13"/>
  <c r="G39" i="13"/>
  <c r="G46" i="13"/>
  <c r="G50" i="13"/>
  <c r="G54" i="13"/>
  <c r="G47" i="13"/>
  <c r="G105" i="13"/>
  <c r="G87" i="13"/>
  <c r="G95" i="13"/>
  <c r="G99" i="13"/>
  <c r="G80" i="13"/>
  <c r="G8" i="13"/>
  <c r="G16" i="13"/>
  <c r="G13" i="13"/>
  <c r="G21" i="13"/>
  <c r="G25" i="13"/>
  <c r="G29" i="13"/>
  <c r="G106" i="13"/>
  <c r="G83" i="13"/>
  <c r="G85" i="13"/>
  <c r="G88" i="13"/>
  <c r="G90" i="13"/>
  <c r="G92" i="13"/>
  <c r="G94" i="13"/>
  <c r="G96" i="13"/>
  <c r="G98" i="13"/>
  <c r="G100" i="13"/>
  <c r="G8" i="14"/>
  <c r="G16" i="14"/>
  <c r="G23" i="14"/>
  <c r="G17" i="14"/>
  <c r="G31" i="14"/>
  <c r="G39" i="14"/>
  <c r="G24" i="14"/>
  <c r="G32" i="14"/>
  <c r="G48" i="14"/>
  <c r="G56" i="14"/>
  <c r="G64" i="14"/>
  <c r="G89" i="14"/>
  <c r="G95" i="14"/>
  <c r="G69" i="14"/>
  <c r="G77" i="14"/>
  <c r="G12" i="14"/>
  <c r="G20" i="14"/>
  <c r="G27" i="14"/>
  <c r="G35" i="14"/>
  <c r="G44" i="14"/>
  <c r="G52" i="14"/>
  <c r="G60" i="14"/>
  <c r="G41" i="14"/>
  <c r="G49" i="14"/>
  <c r="G57" i="14"/>
  <c r="G65" i="14"/>
  <c r="G68" i="14"/>
  <c r="G72" i="14"/>
  <c r="G76" i="14"/>
  <c r="G80" i="14"/>
  <c r="G84" i="14"/>
  <c r="G96" i="14"/>
  <c r="G86" i="14"/>
  <c r="G101" i="14"/>
  <c r="G105" i="14"/>
  <c r="G109" i="14"/>
  <c r="G113" i="14"/>
  <c r="G117" i="14"/>
  <c r="G8" i="6"/>
  <c r="G9" i="6"/>
  <c r="G10" i="6"/>
  <c r="G11" i="6"/>
  <c r="G25" i="6"/>
  <c r="G27" i="6"/>
  <c r="G38" i="12"/>
  <c r="G43" i="12"/>
  <c r="G47" i="12"/>
  <c r="G51" i="12"/>
  <c r="G52" i="12"/>
  <c r="G9" i="12"/>
  <c r="G13" i="12"/>
  <c r="G17" i="12"/>
  <c r="G21" i="12"/>
  <c r="G25" i="12"/>
  <c r="G29" i="12"/>
  <c r="G31" i="12"/>
  <c r="G36" i="12"/>
  <c r="G22" i="12"/>
  <c r="G8" i="12"/>
  <c r="G10" i="12"/>
  <c r="G12" i="12"/>
  <c r="G14" i="12"/>
  <c r="G16" i="12"/>
  <c r="G18" i="12"/>
  <c r="G20" i="12"/>
  <c r="G24" i="12"/>
  <c r="G26" i="12"/>
  <c r="G28" i="12"/>
  <c r="G33" i="12"/>
  <c r="G35" i="12"/>
  <c r="G37" i="12"/>
  <c r="G39" i="12"/>
  <c r="G42" i="12"/>
  <c r="G44" i="12"/>
  <c r="G46" i="12"/>
  <c r="G48" i="12"/>
  <c r="G50" i="12"/>
  <c r="G53" i="12"/>
  <c r="G32" i="12"/>
  <c r="G54" i="12"/>
  <c r="G19" i="12"/>
  <c r="G30" i="12"/>
  <c r="G45" i="13"/>
  <c r="G49" i="13"/>
  <c r="G61" i="13"/>
  <c r="G63" i="13"/>
  <c r="G65" i="13"/>
  <c r="G67" i="13"/>
  <c r="G69" i="13"/>
  <c r="G71" i="13"/>
  <c r="G73" i="13"/>
  <c r="G24" i="13"/>
  <c r="G107" i="13"/>
  <c r="G103" i="13"/>
  <c r="G9" i="13"/>
  <c r="G17" i="13"/>
  <c r="G36" i="13"/>
  <c r="G35" i="13"/>
  <c r="G41" i="13"/>
  <c r="G44" i="13"/>
  <c r="G48" i="13"/>
  <c r="G52" i="13"/>
  <c r="G56" i="13"/>
  <c r="G104" i="13"/>
  <c r="G108" i="13"/>
  <c r="G78" i="13"/>
  <c r="G82" i="13"/>
  <c r="G86" i="13"/>
  <c r="G102" i="13"/>
  <c r="G23" i="13"/>
  <c r="G72" i="13"/>
  <c r="G30" i="13"/>
  <c r="G34" i="13"/>
  <c r="G14" i="13"/>
  <c r="G22" i="13"/>
  <c r="G27" i="13"/>
  <c r="G31" i="13"/>
  <c r="G42" i="13"/>
  <c r="G11" i="13"/>
  <c r="G15" i="13"/>
  <c r="G19" i="13"/>
  <c r="G10" i="13"/>
  <c r="G18" i="13"/>
  <c r="G28" i="13"/>
  <c r="G32" i="13"/>
  <c r="G38" i="13"/>
  <c r="G40" i="13"/>
  <c r="G43" i="13"/>
  <c r="G40" i="14"/>
  <c r="G71" i="14"/>
  <c r="G75" i="14"/>
  <c r="G79" i="14"/>
  <c r="G9" i="14"/>
  <c r="G13" i="14"/>
  <c r="G21" i="14"/>
  <c r="G28" i="14"/>
  <c r="G36" i="14"/>
  <c r="G43" i="14"/>
  <c r="G55" i="14"/>
  <c r="G59" i="14"/>
  <c r="G63" i="14"/>
  <c r="G67" i="14"/>
  <c r="G45" i="14"/>
  <c r="G53" i="14"/>
  <c r="G61" i="14"/>
  <c r="G70" i="14"/>
  <c r="G74" i="14"/>
  <c r="G78" i="14"/>
  <c r="G83" i="14"/>
  <c r="G88" i="14"/>
  <c r="G92" i="14"/>
  <c r="G93" i="14"/>
  <c r="G97" i="14"/>
  <c r="G81" i="14"/>
  <c r="G90" i="14"/>
  <c r="G94" i="14"/>
  <c r="G99" i="14"/>
  <c r="G103" i="14"/>
  <c r="G107" i="14"/>
  <c r="G111" i="14"/>
  <c r="G115" i="14"/>
  <c r="G11" i="14"/>
  <c r="G15" i="14"/>
  <c r="G19" i="14"/>
  <c r="G22" i="14"/>
  <c r="G26" i="14"/>
  <c r="G30" i="14"/>
  <c r="G34" i="14"/>
  <c r="G38" i="14"/>
  <c r="G29" i="14"/>
  <c r="G37" i="14"/>
  <c r="G47" i="14"/>
  <c r="G51" i="14"/>
  <c r="G46" i="14"/>
  <c r="G54" i="14"/>
  <c r="G62" i="14"/>
  <c r="G82" i="14"/>
  <c r="G91" i="14"/>
  <c r="G14" i="14"/>
  <c r="G10" i="14"/>
  <c r="G18" i="14"/>
  <c r="G25" i="14"/>
  <c r="G33" i="14"/>
  <c r="G42" i="14"/>
  <c r="G50" i="14"/>
  <c r="G58" i="14"/>
  <c r="G66" i="14"/>
  <c r="G87" i="14"/>
  <c r="G98" i="14"/>
  <c r="G12" i="6"/>
  <c r="G29" i="6"/>
  <c r="G15" i="6"/>
  <c r="G31" i="6"/>
  <c r="G16" i="6"/>
  <c r="G20" i="6"/>
  <c r="G26" i="6"/>
  <c r="G13" i="6"/>
  <c r="G17" i="6"/>
  <c r="G21" i="6"/>
  <c r="G19" i="6"/>
  <c r="G23" i="6"/>
  <c r="G24" i="6"/>
  <c r="G28" i="6"/>
  <c r="G18" i="6"/>
  <c r="G14" i="6"/>
  <c r="G22" i="6"/>
  <c r="G30" i="6"/>
  <c r="G10" i="7"/>
  <c r="G8" i="7"/>
  <c r="AE7" i="9" l="1"/>
  <c r="Y7" i="9"/>
  <c r="S7" i="9"/>
  <c r="M7" i="9"/>
  <c r="J22" i="5"/>
  <c r="AE7" i="5"/>
  <c r="S7" i="5"/>
  <c r="H8" i="4"/>
  <c r="I8" i="4"/>
  <c r="J8" i="4"/>
  <c r="K8" i="4"/>
  <c r="L8" i="4"/>
  <c r="H9" i="4"/>
  <c r="J9" i="4"/>
  <c r="L9" i="4"/>
  <c r="H10" i="4"/>
  <c r="I10" i="4"/>
  <c r="J10" i="4"/>
  <c r="K10" i="4"/>
  <c r="L10" i="4"/>
  <c r="H11" i="4"/>
  <c r="J11" i="4"/>
  <c r="L11" i="4"/>
  <c r="H12" i="4"/>
  <c r="I12" i="4"/>
  <c r="J12" i="4"/>
  <c r="K12" i="4"/>
  <c r="L12" i="4"/>
  <c r="H13" i="4"/>
  <c r="I13" i="4"/>
  <c r="J13" i="4"/>
  <c r="K13" i="4"/>
  <c r="H14" i="4"/>
  <c r="I14" i="4"/>
  <c r="J14" i="4"/>
  <c r="K14" i="4"/>
  <c r="L14" i="4"/>
  <c r="H15" i="4"/>
  <c r="I15" i="4"/>
  <c r="J15" i="4"/>
  <c r="K15" i="4"/>
  <c r="L15" i="4"/>
  <c r="H16" i="4"/>
  <c r="I16" i="4"/>
  <c r="J16" i="4"/>
  <c r="K16" i="4"/>
  <c r="L16" i="4"/>
  <c r="H17" i="4"/>
  <c r="I17" i="4"/>
  <c r="J17" i="4"/>
  <c r="K17" i="4"/>
  <c r="L17" i="4"/>
  <c r="H18" i="4"/>
  <c r="I18" i="4"/>
  <c r="J18" i="4"/>
  <c r="K18" i="4"/>
  <c r="L18" i="4"/>
  <c r="H19" i="4"/>
  <c r="I19" i="4"/>
  <c r="J19" i="4"/>
  <c r="K19" i="4"/>
  <c r="L19" i="4"/>
  <c r="H20" i="4"/>
  <c r="I20" i="4"/>
  <c r="J20" i="4"/>
  <c r="K20" i="4"/>
  <c r="L20" i="4"/>
  <c r="H21" i="4"/>
  <c r="I21" i="4"/>
  <c r="J21" i="4"/>
  <c r="K21" i="4"/>
  <c r="L21" i="4"/>
  <c r="H22" i="4"/>
  <c r="I22" i="4"/>
  <c r="J22" i="4"/>
  <c r="K22" i="4"/>
  <c r="L22" i="4"/>
  <c r="L23" i="4"/>
  <c r="H24" i="4"/>
  <c r="I24" i="4"/>
  <c r="J24" i="4"/>
  <c r="K24" i="4"/>
  <c r="L24" i="4"/>
  <c r="H25" i="4"/>
  <c r="I25" i="4"/>
  <c r="J25" i="4"/>
  <c r="K25" i="4"/>
  <c r="L25" i="4"/>
  <c r="H26" i="4"/>
  <c r="I26" i="4"/>
  <c r="J26" i="4"/>
  <c r="K26" i="4"/>
  <c r="L26" i="4"/>
  <c r="H27" i="4"/>
  <c r="I27" i="4"/>
  <c r="J27" i="4"/>
  <c r="K27" i="4"/>
  <c r="L27" i="4"/>
  <c r="H28" i="4"/>
  <c r="I28" i="4"/>
  <c r="J28" i="4"/>
  <c r="K28" i="4"/>
  <c r="L28" i="4"/>
  <c r="H29" i="4"/>
  <c r="I29" i="4"/>
  <c r="J29" i="4"/>
  <c r="K29" i="4"/>
  <c r="L29" i="4"/>
  <c r="H30" i="4"/>
  <c r="I30" i="4"/>
  <c r="J30" i="4"/>
  <c r="K30" i="4"/>
  <c r="L30" i="4"/>
  <c r="H31" i="4"/>
  <c r="I31" i="4"/>
  <c r="J31" i="4"/>
  <c r="K31" i="4"/>
  <c r="L31" i="4"/>
  <c r="H32" i="4"/>
  <c r="I32" i="4"/>
  <c r="J32" i="4"/>
  <c r="K32" i="4"/>
  <c r="L32" i="4"/>
  <c r="H33" i="4"/>
  <c r="I33" i="4"/>
  <c r="J33" i="4"/>
  <c r="K33" i="4"/>
  <c r="L33" i="4"/>
  <c r="H34" i="4"/>
  <c r="I34" i="4"/>
  <c r="J34" i="4"/>
  <c r="K34" i="4"/>
  <c r="L34" i="4"/>
  <c r="H35" i="4"/>
  <c r="I35" i="4"/>
  <c r="J35" i="4"/>
  <c r="K35" i="4"/>
  <c r="L35" i="4"/>
  <c r="H36" i="4"/>
  <c r="I36" i="4"/>
  <c r="J36" i="4"/>
  <c r="K36" i="4"/>
  <c r="L36" i="4"/>
  <c r="H37" i="4"/>
  <c r="I37" i="4"/>
  <c r="J37" i="4"/>
  <c r="K37" i="4"/>
  <c r="L37" i="4"/>
  <c r="H39" i="4"/>
  <c r="J39" i="4"/>
  <c r="K39" i="4"/>
  <c r="L39" i="4"/>
  <c r="I39" i="4"/>
  <c r="J40" i="4"/>
  <c r="K40" i="4"/>
  <c r="L40" i="4"/>
  <c r="H40" i="4"/>
  <c r="H41" i="4"/>
  <c r="J41" i="4"/>
  <c r="K41" i="4"/>
  <c r="L41" i="4"/>
  <c r="I41" i="4"/>
  <c r="H42" i="4"/>
  <c r="I42" i="4"/>
  <c r="J42" i="4"/>
  <c r="K42" i="4"/>
  <c r="L42" i="4"/>
  <c r="H43" i="4"/>
  <c r="I43" i="4"/>
  <c r="J43" i="4"/>
  <c r="K43" i="4"/>
  <c r="L43" i="4"/>
  <c r="H44" i="4"/>
  <c r="I44" i="4"/>
  <c r="J44" i="4"/>
  <c r="K44" i="4"/>
  <c r="L44" i="4"/>
  <c r="H45" i="4"/>
  <c r="I45" i="4"/>
  <c r="J45" i="4"/>
  <c r="K45" i="4"/>
  <c r="L45" i="4"/>
  <c r="H46" i="4"/>
  <c r="I46" i="4"/>
  <c r="J46" i="4"/>
  <c r="K46" i="4"/>
  <c r="L46" i="4"/>
  <c r="I47" i="4"/>
  <c r="J47" i="4"/>
  <c r="K47" i="4"/>
  <c r="L47" i="4"/>
  <c r="H48" i="4"/>
  <c r="I48" i="4"/>
  <c r="J48" i="4"/>
  <c r="L48" i="4"/>
  <c r="K48" i="4"/>
  <c r="I49" i="4"/>
  <c r="J49" i="4"/>
  <c r="K49" i="4"/>
  <c r="L49" i="4"/>
  <c r="H50" i="4"/>
  <c r="I50" i="4"/>
  <c r="J50" i="4"/>
  <c r="K50" i="4"/>
  <c r="L50" i="4"/>
  <c r="I51" i="4"/>
  <c r="K51" i="4"/>
  <c r="J51" i="4"/>
  <c r="L51" i="4"/>
  <c r="H52" i="4"/>
  <c r="J52" i="4"/>
  <c r="L52" i="4"/>
  <c r="I52" i="4"/>
  <c r="K52" i="4"/>
  <c r="I53" i="4"/>
  <c r="K53" i="4"/>
  <c r="J53" i="4"/>
  <c r="L53" i="4"/>
  <c r="H54" i="4"/>
  <c r="J54" i="4"/>
  <c r="L54" i="4"/>
  <c r="I54" i="4"/>
  <c r="K54" i="4"/>
  <c r="I55" i="4"/>
  <c r="K55" i="4"/>
  <c r="J55" i="4"/>
  <c r="L55" i="4"/>
  <c r="H56" i="4"/>
  <c r="J56" i="4"/>
  <c r="L56" i="4"/>
  <c r="I56" i="4"/>
  <c r="K56" i="4"/>
  <c r="I57" i="4"/>
  <c r="K57" i="4"/>
  <c r="J57" i="4"/>
  <c r="L57" i="4"/>
  <c r="H58" i="4"/>
  <c r="J58" i="4"/>
  <c r="L58" i="4"/>
  <c r="I58" i="4"/>
  <c r="K58" i="4"/>
  <c r="I59" i="4"/>
  <c r="K59" i="4"/>
  <c r="J59" i="4"/>
  <c r="L59" i="4"/>
  <c r="H60" i="4"/>
  <c r="J60" i="4"/>
  <c r="L60" i="4"/>
  <c r="I60" i="4"/>
  <c r="K60" i="4"/>
  <c r="I62" i="4"/>
  <c r="K62" i="4"/>
  <c r="J62" i="4"/>
  <c r="L62" i="4"/>
  <c r="H63" i="4"/>
  <c r="J63" i="4"/>
  <c r="L63" i="4"/>
  <c r="I63" i="4"/>
  <c r="K63" i="4"/>
  <c r="I64" i="4"/>
  <c r="K64" i="4"/>
  <c r="J64" i="4"/>
  <c r="I66" i="4"/>
  <c r="K66" i="4"/>
  <c r="L66" i="4"/>
  <c r="I67" i="4"/>
  <c r="L67" i="4"/>
  <c r="K67" i="4"/>
  <c r="K68" i="4"/>
  <c r="J68" i="4"/>
  <c r="H69" i="4"/>
  <c r="I69" i="4"/>
  <c r="J69" i="4"/>
  <c r="L69" i="4"/>
  <c r="K69" i="4"/>
  <c r="K70" i="4"/>
  <c r="J70" i="4"/>
  <c r="H71" i="4"/>
  <c r="I71" i="4"/>
  <c r="J71" i="4"/>
  <c r="L71" i="4"/>
  <c r="K71" i="4"/>
  <c r="K72" i="4"/>
  <c r="J72" i="4"/>
  <c r="H73" i="4"/>
  <c r="I73" i="4"/>
  <c r="J73" i="4"/>
  <c r="L73" i="4"/>
  <c r="K73" i="4"/>
  <c r="K74" i="4"/>
  <c r="J74" i="4"/>
  <c r="H75" i="4"/>
  <c r="I75" i="4"/>
  <c r="J75" i="4"/>
  <c r="L75" i="4"/>
  <c r="K75" i="4"/>
  <c r="K76" i="4"/>
  <c r="J76" i="4"/>
  <c r="Y7" i="4"/>
  <c r="AE93" i="5" l="1"/>
  <c r="S93" i="5"/>
  <c r="L13" i="9"/>
  <c r="J13" i="9"/>
  <c r="H13" i="9"/>
  <c r="L12" i="9"/>
  <c r="L14" i="9" s="1"/>
  <c r="J12" i="9"/>
  <c r="J14" i="9" s="1"/>
  <c r="L11" i="9"/>
  <c r="J11" i="9"/>
  <c r="H11" i="9"/>
  <c r="L10" i="9"/>
  <c r="J10" i="9"/>
  <c r="L9" i="9"/>
  <c r="J9" i="9"/>
  <c r="H9" i="9"/>
  <c r="L8" i="9"/>
  <c r="J8" i="9"/>
  <c r="K13" i="9"/>
  <c r="I13" i="9"/>
  <c r="K12" i="9"/>
  <c r="K14" i="9" s="1"/>
  <c r="I12" i="9"/>
  <c r="I14" i="9" s="1"/>
  <c r="K11" i="9"/>
  <c r="I11" i="9"/>
  <c r="K10" i="9"/>
  <c r="I10" i="9"/>
  <c r="K9" i="9"/>
  <c r="I9" i="9"/>
  <c r="K8" i="9"/>
  <c r="I8" i="9"/>
  <c r="M12" i="9"/>
  <c r="H12" i="9"/>
  <c r="H14" i="9" s="1"/>
  <c r="M10" i="9"/>
  <c r="H10" i="9"/>
  <c r="M8" i="9"/>
  <c r="H8" i="9"/>
  <c r="M13" i="9"/>
  <c r="M11" i="9"/>
  <c r="M9" i="9"/>
  <c r="Y7" i="5"/>
  <c r="I89" i="5"/>
  <c r="K88" i="5"/>
  <c r="I87" i="5"/>
  <c r="K86" i="5"/>
  <c r="I85" i="5"/>
  <c r="K84" i="5"/>
  <c r="I83" i="5"/>
  <c r="K82" i="5"/>
  <c r="I80" i="5"/>
  <c r="K79" i="5"/>
  <c r="I78" i="5"/>
  <c r="K77" i="5"/>
  <c r="I76" i="5"/>
  <c r="K75" i="5"/>
  <c r="I74" i="5"/>
  <c r="K73" i="5"/>
  <c r="I72" i="5"/>
  <c r="K71" i="5"/>
  <c r="I70" i="5"/>
  <c r="K69" i="5"/>
  <c r="M65" i="5"/>
  <c r="K64" i="5"/>
  <c r="M63" i="5"/>
  <c r="K62" i="5"/>
  <c r="M61" i="5"/>
  <c r="K60" i="5"/>
  <c r="M59" i="5"/>
  <c r="K58" i="5"/>
  <c r="M57" i="5"/>
  <c r="K56" i="5"/>
  <c r="M55" i="5"/>
  <c r="K54" i="5"/>
  <c r="K89" i="5"/>
  <c r="I88" i="5"/>
  <c r="K87" i="5"/>
  <c r="I86" i="5"/>
  <c r="K85" i="5"/>
  <c r="I84" i="5"/>
  <c r="K83" i="5"/>
  <c r="I82" i="5"/>
  <c r="K81" i="5"/>
  <c r="I81" i="5"/>
  <c r="K80" i="5"/>
  <c r="I79" i="5"/>
  <c r="K78" i="5"/>
  <c r="I77" i="5"/>
  <c r="K76" i="5"/>
  <c r="I75" i="5"/>
  <c r="K74" i="5"/>
  <c r="I73" i="5"/>
  <c r="K72" i="5"/>
  <c r="I71" i="5"/>
  <c r="K70" i="5"/>
  <c r="I69" i="5"/>
  <c r="K68" i="5"/>
  <c r="K65" i="5"/>
  <c r="I64" i="5"/>
  <c r="K63" i="5"/>
  <c r="I62" i="5"/>
  <c r="K61" i="5"/>
  <c r="I60" i="5"/>
  <c r="K59" i="5"/>
  <c r="I58" i="5"/>
  <c r="K57" i="5"/>
  <c r="I56" i="5"/>
  <c r="K55" i="5"/>
  <c r="I54" i="5"/>
  <c r="K53" i="5"/>
  <c r="M53" i="5"/>
  <c r="L89" i="5"/>
  <c r="J89" i="5"/>
  <c r="H89" i="5"/>
  <c r="L88" i="5"/>
  <c r="J88" i="5"/>
  <c r="L87" i="5"/>
  <c r="J87" i="5"/>
  <c r="H87" i="5"/>
  <c r="L86" i="5"/>
  <c r="J86" i="5"/>
  <c r="L85" i="5"/>
  <c r="J85" i="5"/>
  <c r="H85" i="5"/>
  <c r="L84" i="5"/>
  <c r="J84" i="5"/>
  <c r="L83" i="5"/>
  <c r="J83" i="5"/>
  <c r="H83" i="5"/>
  <c r="J82" i="5"/>
  <c r="L82" i="5"/>
  <c r="L81" i="5"/>
  <c r="J81" i="5"/>
  <c r="H81" i="5"/>
  <c r="J80" i="5"/>
  <c r="L80" i="5"/>
  <c r="L79" i="5"/>
  <c r="J79" i="5"/>
  <c r="H79" i="5"/>
  <c r="L78" i="5"/>
  <c r="J78" i="5"/>
  <c r="K52" i="5"/>
  <c r="I52" i="5"/>
  <c r="K51" i="5"/>
  <c r="M51" i="5"/>
  <c r="K50" i="5"/>
  <c r="I50" i="5"/>
  <c r="K49" i="5"/>
  <c r="M49" i="5"/>
  <c r="K48" i="5"/>
  <c r="I48" i="5"/>
  <c r="K47" i="5"/>
  <c r="M47" i="5"/>
  <c r="K46" i="5"/>
  <c r="I46" i="5"/>
  <c r="K45" i="5"/>
  <c r="M45" i="5"/>
  <c r="K44" i="5"/>
  <c r="I44" i="5"/>
  <c r="K43" i="5"/>
  <c r="M43" i="5"/>
  <c r="K42" i="5"/>
  <c r="I42" i="5"/>
  <c r="K41" i="5"/>
  <c r="M41" i="5"/>
  <c r="K40" i="5"/>
  <c r="I40" i="5"/>
  <c r="K39" i="5"/>
  <c r="M39" i="5"/>
  <c r="K38" i="5"/>
  <c r="I38" i="5"/>
  <c r="K37" i="5"/>
  <c r="I37" i="5"/>
  <c r="K36" i="5"/>
  <c r="I36" i="5"/>
  <c r="K35" i="5"/>
  <c r="I35" i="5"/>
  <c r="K34" i="5"/>
  <c r="I34" i="5"/>
  <c r="K33" i="5"/>
  <c r="I33" i="5"/>
  <c r="K32" i="5"/>
  <c r="I32" i="5"/>
  <c r="L77" i="5"/>
  <c r="J77" i="5"/>
  <c r="H77" i="5"/>
  <c r="L76" i="5"/>
  <c r="J76" i="5"/>
  <c r="L75" i="5"/>
  <c r="J75" i="5"/>
  <c r="H75" i="5"/>
  <c r="L74" i="5"/>
  <c r="J74" i="5"/>
  <c r="L73" i="5"/>
  <c r="J73" i="5"/>
  <c r="H73" i="5"/>
  <c r="L72" i="5"/>
  <c r="J72" i="5"/>
  <c r="L71" i="5"/>
  <c r="J71" i="5"/>
  <c r="H71" i="5"/>
  <c r="J70" i="5"/>
  <c r="L70" i="5"/>
  <c r="L69" i="5"/>
  <c r="J69" i="5"/>
  <c r="H69" i="5"/>
  <c r="J68" i="5"/>
  <c r="L68" i="5"/>
  <c r="H68" i="5"/>
  <c r="L66" i="5"/>
  <c r="J66" i="5"/>
  <c r="H66" i="5"/>
  <c r="J65" i="5"/>
  <c r="H65" i="5"/>
  <c r="L65" i="5"/>
  <c r="L64" i="5"/>
  <c r="J64" i="5"/>
  <c r="H64" i="5"/>
  <c r="J63" i="5"/>
  <c r="H63" i="5"/>
  <c r="L63" i="5"/>
  <c r="L62" i="5"/>
  <c r="J62" i="5"/>
  <c r="H62" i="5"/>
  <c r="L61" i="5"/>
  <c r="J61" i="5"/>
  <c r="H61" i="5"/>
  <c r="L60" i="5"/>
  <c r="J60" i="5"/>
  <c r="H60" i="5"/>
  <c r="J59" i="5"/>
  <c r="H59" i="5"/>
  <c r="L59" i="5"/>
  <c r="L58" i="5"/>
  <c r="J58" i="5"/>
  <c r="H58" i="5"/>
  <c r="J57" i="5"/>
  <c r="H57" i="5"/>
  <c r="L57" i="5"/>
  <c r="L56" i="5"/>
  <c r="J56" i="5"/>
  <c r="H56" i="5"/>
  <c r="L55" i="5"/>
  <c r="J55" i="5"/>
  <c r="H55" i="5"/>
  <c r="L54" i="5"/>
  <c r="J54" i="5"/>
  <c r="H54" i="5"/>
  <c r="L53" i="5"/>
  <c r="J53" i="5"/>
  <c r="K31" i="5"/>
  <c r="I31" i="5"/>
  <c r="K30" i="5"/>
  <c r="I30" i="5"/>
  <c r="K29" i="5"/>
  <c r="I29" i="5"/>
  <c r="H53" i="5"/>
  <c r="L52" i="5"/>
  <c r="J52" i="5"/>
  <c r="H52" i="5"/>
  <c r="L51" i="5"/>
  <c r="J51" i="5"/>
  <c r="H51" i="5"/>
  <c r="L50" i="5"/>
  <c r="J50" i="5"/>
  <c r="H50" i="5"/>
  <c r="L49" i="5"/>
  <c r="J49" i="5"/>
  <c r="H49" i="5"/>
  <c r="L48" i="5"/>
  <c r="J48" i="5"/>
  <c r="H48" i="5"/>
  <c r="L47" i="5"/>
  <c r="J47" i="5"/>
  <c r="H47" i="5"/>
  <c r="L46" i="5"/>
  <c r="J46" i="5"/>
  <c r="H46" i="5"/>
  <c r="L45" i="5"/>
  <c r="J45" i="5"/>
  <c r="H45" i="5"/>
  <c r="L44" i="5"/>
  <c r="J44" i="5"/>
  <c r="H44" i="5"/>
  <c r="L43" i="5"/>
  <c r="J43" i="5"/>
  <c r="H43" i="5"/>
  <c r="L42" i="5"/>
  <c r="J42" i="5"/>
  <c r="H42" i="5"/>
  <c r="L41" i="5"/>
  <c r="J41" i="5"/>
  <c r="H41" i="5"/>
  <c r="L40" i="5"/>
  <c r="J40" i="5"/>
  <c r="H40" i="5"/>
  <c r="L39" i="5"/>
  <c r="J39" i="5"/>
  <c r="H39" i="5"/>
  <c r="L38" i="5"/>
  <c r="J38" i="5"/>
  <c r="H38" i="5"/>
  <c r="L36" i="5"/>
  <c r="J36" i="5"/>
  <c r="L35" i="5"/>
  <c r="J35" i="5"/>
  <c r="H35" i="5"/>
  <c r="L34" i="5"/>
  <c r="J34" i="5"/>
  <c r="L33" i="5"/>
  <c r="J33" i="5"/>
  <c r="H33" i="5"/>
  <c r="L32" i="5"/>
  <c r="J32" i="5"/>
  <c r="L31" i="5"/>
  <c r="J31" i="5"/>
  <c r="H31" i="5"/>
  <c r="L30" i="5"/>
  <c r="J30" i="5"/>
  <c r="L29" i="5"/>
  <c r="J29" i="5"/>
  <c r="H29" i="5"/>
  <c r="L28" i="5"/>
  <c r="J28" i="5"/>
  <c r="L27" i="5"/>
  <c r="J27" i="5"/>
  <c r="H27" i="5"/>
  <c r="L26" i="5"/>
  <c r="J26" i="5"/>
  <c r="L25" i="5"/>
  <c r="J25" i="5"/>
  <c r="H25" i="5"/>
  <c r="L24" i="5"/>
  <c r="J24" i="5"/>
  <c r="L23" i="5"/>
  <c r="L22" i="5"/>
  <c r="L20" i="5"/>
  <c r="J20" i="5"/>
  <c r="L19" i="5"/>
  <c r="J19" i="5"/>
  <c r="H19" i="5"/>
  <c r="L18" i="5"/>
  <c r="J18" i="5"/>
  <c r="L17" i="5"/>
  <c r="J17" i="5"/>
  <c r="H17" i="5"/>
  <c r="L16" i="5"/>
  <c r="J16" i="5"/>
  <c r="L15" i="5"/>
  <c r="J15" i="5"/>
  <c r="H15" i="5"/>
  <c r="L14" i="5"/>
  <c r="J14" i="5"/>
  <c r="L13" i="5"/>
  <c r="J13" i="5"/>
  <c r="H13" i="5"/>
  <c r="L12" i="5"/>
  <c r="J12" i="5"/>
  <c r="L11" i="5"/>
  <c r="J11" i="5"/>
  <c r="H11" i="5"/>
  <c r="L10" i="5"/>
  <c r="J10" i="5"/>
  <c r="L9" i="5"/>
  <c r="J9" i="5"/>
  <c r="H9" i="5"/>
  <c r="L8" i="5"/>
  <c r="J8" i="5"/>
  <c r="K28" i="5"/>
  <c r="I28" i="5"/>
  <c r="K27" i="5"/>
  <c r="I27" i="5"/>
  <c r="K26" i="5"/>
  <c r="I26" i="5"/>
  <c r="K25" i="5"/>
  <c r="I25" i="5"/>
  <c r="K24" i="5"/>
  <c r="I24" i="5"/>
  <c r="K23" i="5"/>
  <c r="I23" i="5"/>
  <c r="K22" i="5"/>
  <c r="I22" i="5"/>
  <c r="K20" i="5"/>
  <c r="I20" i="5"/>
  <c r="K19" i="5"/>
  <c r="I19" i="5"/>
  <c r="K18" i="5"/>
  <c r="I18" i="5"/>
  <c r="K17" i="5"/>
  <c r="I17" i="5"/>
  <c r="K16" i="5"/>
  <c r="I16" i="5"/>
  <c r="K15" i="5"/>
  <c r="I15" i="5"/>
  <c r="K14" i="5"/>
  <c r="I14" i="5"/>
  <c r="K13" i="5"/>
  <c r="I13" i="5"/>
  <c r="K12" i="5"/>
  <c r="I12" i="5"/>
  <c r="K11" i="5"/>
  <c r="I11" i="5"/>
  <c r="K10" i="5"/>
  <c r="I10" i="5"/>
  <c r="K9" i="5"/>
  <c r="I9" i="5"/>
  <c r="K8" i="5"/>
  <c r="I8" i="5"/>
  <c r="M88" i="5"/>
  <c r="H88" i="5"/>
  <c r="M86" i="5"/>
  <c r="H86" i="5"/>
  <c r="M84" i="5"/>
  <c r="H84" i="5"/>
  <c r="M82" i="5"/>
  <c r="H82" i="5"/>
  <c r="M80" i="5"/>
  <c r="H80" i="5"/>
  <c r="M78" i="5"/>
  <c r="H78" i="5"/>
  <c r="M76" i="5"/>
  <c r="H76" i="5"/>
  <c r="M74" i="5"/>
  <c r="H74" i="5"/>
  <c r="M72" i="5"/>
  <c r="H72" i="5"/>
  <c r="M70" i="5"/>
  <c r="H70" i="5"/>
  <c r="I68" i="5"/>
  <c r="M68" i="5"/>
  <c r="K66" i="5"/>
  <c r="I66" i="5"/>
  <c r="M89" i="5"/>
  <c r="M87" i="5"/>
  <c r="M85" i="5"/>
  <c r="M83" i="5"/>
  <c r="M81" i="5"/>
  <c r="M79" i="5"/>
  <c r="M77" i="5"/>
  <c r="M75" i="5"/>
  <c r="M73" i="5"/>
  <c r="M71" i="5"/>
  <c r="M69" i="5"/>
  <c r="M66" i="5"/>
  <c r="I65" i="5"/>
  <c r="M64" i="5"/>
  <c r="I63" i="5"/>
  <c r="M62" i="5"/>
  <c r="I61" i="5"/>
  <c r="M60" i="5"/>
  <c r="I59" i="5"/>
  <c r="M58" i="5"/>
  <c r="I57" i="5"/>
  <c r="M56" i="5"/>
  <c r="I55" i="5"/>
  <c r="M54" i="5"/>
  <c r="I53" i="5"/>
  <c r="M52" i="5"/>
  <c r="I51" i="5"/>
  <c r="M50" i="5"/>
  <c r="I49" i="5"/>
  <c r="M48" i="5"/>
  <c r="I47" i="5"/>
  <c r="M46" i="5"/>
  <c r="I45" i="5"/>
  <c r="M44" i="5"/>
  <c r="I43" i="5"/>
  <c r="M42" i="5"/>
  <c r="I41" i="5"/>
  <c r="M40" i="5"/>
  <c r="I39" i="5"/>
  <c r="M38" i="5"/>
  <c r="L37" i="5"/>
  <c r="J37" i="5"/>
  <c r="H37" i="5"/>
  <c r="M37" i="5"/>
  <c r="M36" i="5"/>
  <c r="H36" i="5"/>
  <c r="M34" i="5"/>
  <c r="H34" i="5"/>
  <c r="M32" i="5"/>
  <c r="H32" i="5"/>
  <c r="M30" i="5"/>
  <c r="H30" i="5"/>
  <c r="M28" i="5"/>
  <c r="H28" i="5"/>
  <c r="M26" i="5"/>
  <c r="H26" i="5"/>
  <c r="M24" i="5"/>
  <c r="H24" i="5"/>
  <c r="J23" i="5"/>
  <c r="H23" i="5"/>
  <c r="M22" i="5"/>
  <c r="M35" i="5"/>
  <c r="M33" i="5"/>
  <c r="M31" i="5"/>
  <c r="M29" i="5"/>
  <c r="M27" i="5"/>
  <c r="M25" i="5"/>
  <c r="M23" i="5"/>
  <c r="H22" i="5"/>
  <c r="K21" i="5"/>
  <c r="I21" i="5"/>
  <c r="L21" i="5"/>
  <c r="J21" i="5"/>
  <c r="H21" i="5"/>
  <c r="M20" i="5"/>
  <c r="H20" i="5"/>
  <c r="M18" i="5"/>
  <c r="H18" i="5"/>
  <c r="M16" i="5"/>
  <c r="H16" i="5"/>
  <c r="M14" i="5"/>
  <c r="H14" i="5"/>
  <c r="M12" i="5"/>
  <c r="H12" i="5"/>
  <c r="M10" i="5"/>
  <c r="H10" i="5"/>
  <c r="M8" i="5"/>
  <c r="H8" i="5"/>
  <c r="M21" i="5"/>
  <c r="M19" i="5"/>
  <c r="M17" i="5"/>
  <c r="M15" i="5"/>
  <c r="M13" i="5"/>
  <c r="M11" i="5"/>
  <c r="M9" i="5"/>
  <c r="M7" i="5"/>
  <c r="M40" i="4"/>
  <c r="M7" i="4"/>
  <c r="M76" i="4"/>
  <c r="M74" i="4"/>
  <c r="M72" i="4"/>
  <c r="M70" i="4"/>
  <c r="M68" i="4"/>
  <c r="M67" i="4"/>
  <c r="L76" i="4"/>
  <c r="H76" i="4"/>
  <c r="L74" i="4"/>
  <c r="H74" i="4"/>
  <c r="L72" i="4"/>
  <c r="H72" i="4"/>
  <c r="L70" i="4"/>
  <c r="H70" i="4"/>
  <c r="L68" i="4"/>
  <c r="H68" i="4"/>
  <c r="J66" i="4"/>
  <c r="L64" i="4"/>
  <c r="K11" i="4"/>
  <c r="I11" i="4"/>
  <c r="K9" i="4"/>
  <c r="I9" i="4"/>
  <c r="G8" i="4"/>
  <c r="L13" i="4"/>
  <c r="G75" i="4"/>
  <c r="G73" i="4"/>
  <c r="G71" i="4"/>
  <c r="G69" i="4"/>
  <c r="I76" i="4"/>
  <c r="M75" i="4"/>
  <c r="I74" i="4"/>
  <c r="M73" i="4"/>
  <c r="I72" i="4"/>
  <c r="M71" i="4"/>
  <c r="I70" i="4"/>
  <c r="M69" i="4"/>
  <c r="I68" i="4"/>
  <c r="H66" i="4"/>
  <c r="K65" i="4"/>
  <c r="I65" i="4"/>
  <c r="J67" i="4"/>
  <c r="H67" i="4"/>
  <c r="M66" i="4"/>
  <c r="L65" i="4"/>
  <c r="J65" i="4"/>
  <c r="H65" i="4"/>
  <c r="G63" i="4"/>
  <c r="G60" i="4"/>
  <c r="G58" i="4"/>
  <c r="G56" i="4"/>
  <c r="G54" i="4"/>
  <c r="G52" i="4"/>
  <c r="G50" i="4"/>
  <c r="G48" i="4"/>
  <c r="G46" i="4"/>
  <c r="G45" i="4"/>
  <c r="G44" i="4"/>
  <c r="G43" i="4"/>
  <c r="G42" i="4"/>
  <c r="G41" i="4"/>
  <c r="G39" i="4"/>
  <c r="M64" i="4"/>
  <c r="H64" i="4"/>
  <c r="M62" i="4"/>
  <c r="H62" i="4"/>
  <c r="G62" i="4" s="1"/>
  <c r="M59" i="4"/>
  <c r="H59" i="4"/>
  <c r="G59" i="4" s="1"/>
  <c r="M57" i="4"/>
  <c r="H57" i="4"/>
  <c r="G57" i="4" s="1"/>
  <c r="M55" i="4"/>
  <c r="H55" i="4"/>
  <c r="G55" i="4" s="1"/>
  <c r="M53" i="4"/>
  <c r="H53" i="4"/>
  <c r="G53" i="4" s="1"/>
  <c r="M51" i="4"/>
  <c r="H51" i="4"/>
  <c r="G51" i="4" s="1"/>
  <c r="M49" i="4"/>
  <c r="H49" i="4"/>
  <c r="G49" i="4" s="1"/>
  <c r="M47" i="4"/>
  <c r="H47" i="4"/>
  <c r="G47" i="4" s="1"/>
  <c r="M45" i="4"/>
  <c r="M43" i="4"/>
  <c r="M41" i="4"/>
  <c r="I40" i="4"/>
  <c r="G40" i="4" s="1"/>
  <c r="M39" i="4"/>
  <c r="L38" i="4"/>
  <c r="J38" i="4"/>
  <c r="H38" i="4"/>
  <c r="M65" i="4"/>
  <c r="M63" i="4"/>
  <c r="M60" i="4"/>
  <c r="M58" i="4"/>
  <c r="M56" i="4"/>
  <c r="M54" i="4"/>
  <c r="M52" i="4"/>
  <c r="M50" i="4"/>
  <c r="M48" i="4"/>
  <c r="M46" i="4"/>
  <c r="M44" i="4"/>
  <c r="M42" i="4"/>
  <c r="K38" i="4"/>
  <c r="I38" i="4"/>
  <c r="M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M36" i="4"/>
  <c r="M34" i="4"/>
  <c r="M32" i="4"/>
  <c r="M30" i="4"/>
  <c r="M28" i="4"/>
  <c r="M26" i="4"/>
  <c r="M24" i="4"/>
  <c r="J23" i="4"/>
  <c r="H23" i="4"/>
  <c r="M37" i="4"/>
  <c r="M35" i="4"/>
  <c r="M33" i="4"/>
  <c r="M31" i="4"/>
  <c r="M29" i="4"/>
  <c r="M27" i="4"/>
  <c r="M25" i="4"/>
  <c r="K23" i="4"/>
  <c r="I23" i="4"/>
  <c r="M23" i="4"/>
  <c r="G22" i="4"/>
  <c r="G21" i="4"/>
  <c r="G20" i="4"/>
  <c r="G19" i="4"/>
  <c r="G18" i="4"/>
  <c r="G17" i="4"/>
  <c r="G16" i="4"/>
  <c r="G15" i="4"/>
  <c r="G14" i="4"/>
  <c r="G12" i="4"/>
  <c r="G10" i="4"/>
  <c r="M22" i="4"/>
  <c r="M20" i="4"/>
  <c r="M18" i="4"/>
  <c r="M16" i="4"/>
  <c r="M14" i="4"/>
  <c r="M12" i="4"/>
  <c r="M10" i="4"/>
  <c r="M8" i="4"/>
  <c r="M21" i="4"/>
  <c r="M19" i="4"/>
  <c r="M17" i="4"/>
  <c r="M15" i="4"/>
  <c r="M13" i="4"/>
  <c r="M11" i="4"/>
  <c r="M9" i="4"/>
  <c r="AE7" i="4"/>
  <c r="S7" i="4"/>
  <c r="Y93" i="5" l="1"/>
  <c r="M93" i="5"/>
  <c r="G66" i="4"/>
  <c r="G9" i="4"/>
  <c r="G11" i="4"/>
  <c r="G38" i="5"/>
  <c r="G58" i="5"/>
  <c r="G79" i="5"/>
  <c r="G81" i="5"/>
  <c r="G83" i="5"/>
  <c r="G85" i="5"/>
  <c r="G87" i="5"/>
  <c r="G89" i="5"/>
  <c r="G72" i="5"/>
  <c r="G76" i="5"/>
  <c r="G80" i="5"/>
  <c r="G84" i="5"/>
  <c r="G88" i="5"/>
  <c r="G39" i="5"/>
  <c r="G43" i="5"/>
  <c r="G47" i="5"/>
  <c r="G51" i="5"/>
  <c r="G55" i="5"/>
  <c r="G59" i="5"/>
  <c r="G63" i="5"/>
  <c r="G29" i="5"/>
  <c r="G50" i="5"/>
  <c r="G75" i="5"/>
  <c r="G68" i="4"/>
  <c r="G72" i="4"/>
  <c r="G76" i="4"/>
  <c r="G11" i="9"/>
  <c r="G8" i="9"/>
  <c r="G12" i="9"/>
  <c r="G9" i="9"/>
  <c r="G13" i="9"/>
  <c r="G10" i="9"/>
  <c r="G10" i="5"/>
  <c r="G14" i="5"/>
  <c r="G18" i="5"/>
  <c r="G15" i="5"/>
  <c r="G25" i="5"/>
  <c r="G27" i="5"/>
  <c r="G40" i="5"/>
  <c r="G42" i="5"/>
  <c r="G44" i="5"/>
  <c r="G48" i="5"/>
  <c r="G52" i="5"/>
  <c r="G54" i="5"/>
  <c r="G56" i="5"/>
  <c r="G60" i="5"/>
  <c r="G62" i="5"/>
  <c r="G64" i="5"/>
  <c r="G73" i="5"/>
  <c r="G77" i="5"/>
  <c r="G66" i="5"/>
  <c r="G31" i="5"/>
  <c r="G71" i="5"/>
  <c r="G11" i="5"/>
  <c r="G19" i="5"/>
  <c r="G33" i="5"/>
  <c r="G9" i="5"/>
  <c r="G13" i="5"/>
  <c r="G17" i="5"/>
  <c r="G35" i="5"/>
  <c r="G46" i="5"/>
  <c r="G69" i="5"/>
  <c r="G22" i="5"/>
  <c r="G23" i="5"/>
  <c r="G24" i="5"/>
  <c r="G28" i="5"/>
  <c r="G32" i="5"/>
  <c r="G36" i="5"/>
  <c r="G8" i="5"/>
  <c r="G12" i="5"/>
  <c r="G16" i="5"/>
  <c r="G20" i="5"/>
  <c r="G26" i="5"/>
  <c r="G30" i="5"/>
  <c r="G34" i="5"/>
  <c r="G41" i="5"/>
  <c r="G45" i="5"/>
  <c r="G49" i="5"/>
  <c r="G53" i="5"/>
  <c r="G57" i="5"/>
  <c r="G61" i="5"/>
  <c r="G65" i="5"/>
  <c r="G68" i="5"/>
  <c r="G70" i="5"/>
  <c r="G74" i="5"/>
  <c r="G78" i="5"/>
  <c r="G82" i="5"/>
  <c r="G86" i="5"/>
  <c r="G21" i="5"/>
  <c r="G37" i="5"/>
  <c r="G64" i="4"/>
  <c r="G70" i="4"/>
  <c r="G74" i="4"/>
  <c r="G65" i="4"/>
  <c r="G67" i="4"/>
  <c r="G13" i="4"/>
  <c r="G38" i="4"/>
  <c r="G23" i="4"/>
  <c r="H7" i="16"/>
  <c r="I7" i="16"/>
  <c r="J7" i="16"/>
  <c r="K7" i="16"/>
  <c r="L7" i="16"/>
  <c r="H8" i="16"/>
  <c r="I8" i="16"/>
  <c r="J8" i="16"/>
  <c r="K8" i="16"/>
  <c r="L8" i="16"/>
  <c r="H9" i="16"/>
  <c r="I9" i="16"/>
  <c r="J9" i="16"/>
  <c r="K9" i="16"/>
  <c r="L9" i="16"/>
  <c r="H10" i="16"/>
  <c r="I10" i="16"/>
  <c r="J10" i="16"/>
  <c r="K10" i="16"/>
  <c r="L10" i="16"/>
  <c r="H11" i="16"/>
  <c r="I11" i="16"/>
  <c r="J11" i="16"/>
  <c r="K11" i="16"/>
  <c r="L11" i="16"/>
  <c r="H12" i="16"/>
  <c r="I12" i="16"/>
  <c r="J12" i="16"/>
  <c r="K12" i="16"/>
  <c r="L12" i="16"/>
  <c r="H13" i="16"/>
  <c r="I13" i="16"/>
  <c r="J13" i="16"/>
  <c r="K13" i="16"/>
  <c r="L13" i="16"/>
  <c r="H14" i="16"/>
  <c r="I14" i="16"/>
  <c r="J14" i="16"/>
  <c r="K14" i="16"/>
  <c r="L14" i="16"/>
  <c r="H15" i="16"/>
  <c r="I15" i="16"/>
  <c r="J15" i="16"/>
  <c r="K15" i="16"/>
  <c r="L15" i="16"/>
  <c r="H16" i="16"/>
  <c r="I16" i="16"/>
  <c r="J16" i="16"/>
  <c r="K16" i="16"/>
  <c r="L16" i="16"/>
  <c r="H17" i="16"/>
  <c r="I17" i="16"/>
  <c r="J17" i="16"/>
  <c r="K17" i="16"/>
  <c r="L17" i="16"/>
  <c r="H18" i="16"/>
  <c r="I18" i="16"/>
  <c r="J18" i="16"/>
  <c r="K18" i="16"/>
  <c r="L18" i="16"/>
  <c r="H19" i="16"/>
  <c r="I19" i="16"/>
  <c r="J19" i="16"/>
  <c r="K19" i="16"/>
  <c r="L19" i="16"/>
  <c r="H20" i="16"/>
  <c r="I20" i="16"/>
  <c r="J20" i="16"/>
  <c r="K20" i="16"/>
  <c r="L20" i="16"/>
  <c r="H21" i="16"/>
  <c r="I21" i="16"/>
  <c r="J21" i="16"/>
  <c r="K21" i="16"/>
  <c r="L21" i="16"/>
  <c r="H22" i="16"/>
  <c r="I22" i="16"/>
  <c r="J22" i="16"/>
  <c r="K22" i="16"/>
  <c r="L22" i="16"/>
  <c r="H23" i="16"/>
  <c r="I23" i="16"/>
  <c r="J23" i="16"/>
  <c r="K23" i="16"/>
  <c r="L23" i="16"/>
  <c r="H24" i="16"/>
  <c r="I24" i="16"/>
  <c r="J24" i="16"/>
  <c r="K24" i="16"/>
  <c r="L24" i="16"/>
  <c r="H25" i="16"/>
  <c r="I25" i="16"/>
  <c r="J25" i="16"/>
  <c r="K25" i="16"/>
  <c r="L25" i="16"/>
  <c r="H26" i="16"/>
  <c r="I26" i="16"/>
  <c r="J26" i="16"/>
  <c r="K26" i="16"/>
  <c r="L26" i="16"/>
  <c r="H27" i="16"/>
  <c r="I27" i="16"/>
  <c r="J27" i="16"/>
  <c r="K27" i="16"/>
  <c r="L27" i="16"/>
  <c r="H28" i="16"/>
  <c r="I28" i="16"/>
  <c r="J28" i="16"/>
  <c r="K28" i="16"/>
  <c r="L28" i="16"/>
  <c r="H29" i="16"/>
  <c r="I29" i="16"/>
  <c r="J29" i="16"/>
  <c r="K29" i="16"/>
  <c r="L29" i="16"/>
  <c r="H30" i="16"/>
  <c r="I30" i="16"/>
  <c r="J30" i="16"/>
  <c r="K30" i="16"/>
  <c r="L30" i="16"/>
  <c r="H31" i="16"/>
  <c r="I31" i="16"/>
  <c r="J31" i="16"/>
  <c r="K31" i="16"/>
  <c r="L31" i="16"/>
  <c r="H32" i="16"/>
  <c r="I32" i="16"/>
  <c r="J32" i="16"/>
  <c r="K32" i="16"/>
  <c r="L32" i="16"/>
  <c r="H33" i="16"/>
  <c r="I33" i="16"/>
  <c r="J33" i="16"/>
  <c r="K33" i="16"/>
  <c r="L33" i="16"/>
  <c r="H34" i="16"/>
  <c r="I34" i="16"/>
  <c r="J34" i="16"/>
  <c r="K34" i="16"/>
  <c r="L34" i="16"/>
  <c r="H35" i="16"/>
  <c r="I35" i="16"/>
  <c r="J35" i="16"/>
  <c r="K35" i="16"/>
  <c r="L35" i="16"/>
  <c r="H36" i="16"/>
  <c r="I36" i="16"/>
  <c r="J36" i="16"/>
  <c r="K36" i="16"/>
  <c r="L36" i="16"/>
  <c r="H37" i="16"/>
  <c r="I37" i="16"/>
  <c r="J37" i="16"/>
  <c r="K37" i="16"/>
  <c r="L37" i="16"/>
  <c r="H38" i="16"/>
  <c r="I38" i="16"/>
  <c r="J38" i="16"/>
  <c r="K38" i="16"/>
  <c r="L38" i="16"/>
  <c r="H39" i="16"/>
  <c r="I39" i="16"/>
  <c r="J39" i="16"/>
  <c r="K39" i="16"/>
  <c r="L39" i="16"/>
  <c r="H40" i="16"/>
  <c r="I40" i="16"/>
  <c r="J40" i="16"/>
  <c r="K40" i="16"/>
  <c r="L40" i="16"/>
  <c r="H41" i="16"/>
  <c r="I41" i="16"/>
  <c r="J41" i="16"/>
  <c r="K41" i="16"/>
  <c r="L41" i="16"/>
  <c r="H42" i="16"/>
  <c r="I42" i="16"/>
  <c r="J42" i="16"/>
  <c r="K42" i="16"/>
  <c r="L42" i="16"/>
  <c r="H43" i="16"/>
  <c r="I43" i="16"/>
  <c r="J43" i="16"/>
  <c r="K43" i="16"/>
  <c r="L43" i="16"/>
  <c r="H44" i="16"/>
  <c r="I44" i="16"/>
  <c r="J44" i="16"/>
  <c r="K44" i="16"/>
  <c r="L44" i="16"/>
  <c r="H45" i="16"/>
  <c r="I45" i="16"/>
  <c r="J45" i="16"/>
  <c r="K45" i="16"/>
  <c r="L45" i="16"/>
  <c r="H46" i="16"/>
  <c r="I46" i="16"/>
  <c r="J46" i="16"/>
  <c r="K46" i="16"/>
  <c r="L46" i="16"/>
  <c r="H47" i="16"/>
  <c r="I47" i="16"/>
  <c r="J47" i="16"/>
  <c r="K47" i="16"/>
  <c r="L47" i="16"/>
  <c r="H48" i="16"/>
  <c r="I48" i="16"/>
  <c r="J48" i="16"/>
  <c r="K48" i="16"/>
  <c r="L48" i="16"/>
  <c r="H49" i="16"/>
  <c r="I49" i="16"/>
  <c r="J49" i="16"/>
  <c r="K49" i="16"/>
  <c r="L49" i="16"/>
  <c r="H50" i="16"/>
  <c r="I50" i="16"/>
  <c r="J50" i="16"/>
  <c r="K50" i="16"/>
  <c r="L50" i="16"/>
  <c r="H51" i="16"/>
  <c r="I51" i="16"/>
  <c r="J51" i="16"/>
  <c r="K51" i="16"/>
  <c r="L51" i="16"/>
  <c r="H52" i="16"/>
  <c r="I52" i="16"/>
  <c r="J52" i="16"/>
  <c r="K52" i="16"/>
  <c r="L52" i="16"/>
  <c r="H53" i="16"/>
  <c r="I53" i="16"/>
  <c r="J53" i="16"/>
  <c r="K53" i="16"/>
  <c r="L53" i="16"/>
  <c r="H54" i="16"/>
  <c r="I54" i="16"/>
  <c r="J54" i="16"/>
  <c r="K54" i="16"/>
  <c r="L54" i="16"/>
  <c r="H55" i="16"/>
  <c r="I55" i="16"/>
  <c r="J55" i="16"/>
  <c r="K55" i="16"/>
  <c r="L55" i="16"/>
  <c r="H56" i="16"/>
  <c r="I56" i="16"/>
  <c r="J56" i="16"/>
  <c r="K56" i="16"/>
  <c r="L56" i="16"/>
  <c r="H57" i="16"/>
  <c r="I57" i="16"/>
  <c r="J57" i="16"/>
  <c r="K57" i="16"/>
  <c r="L57" i="16"/>
  <c r="H58" i="16"/>
  <c r="I58" i="16"/>
  <c r="J58" i="16"/>
  <c r="K58" i="16"/>
  <c r="L58" i="16"/>
  <c r="H59" i="16"/>
  <c r="I59" i="16"/>
  <c r="J59" i="16"/>
  <c r="K59" i="16"/>
  <c r="L59" i="16"/>
  <c r="H60" i="16"/>
  <c r="I60" i="16"/>
  <c r="J60" i="16"/>
  <c r="K60" i="16"/>
  <c r="L60" i="16"/>
  <c r="H61" i="16"/>
  <c r="I61" i="16"/>
  <c r="J61" i="16"/>
  <c r="K61" i="16"/>
  <c r="L61" i="16"/>
  <c r="H62" i="16"/>
  <c r="I62" i="16"/>
  <c r="J62" i="16"/>
  <c r="K62" i="16"/>
  <c r="L62" i="16"/>
  <c r="H63" i="16"/>
  <c r="I63" i="16"/>
  <c r="J63" i="16"/>
  <c r="K63" i="16"/>
  <c r="L63" i="16"/>
  <c r="H64" i="16"/>
  <c r="I64" i="16"/>
  <c r="J64" i="16"/>
  <c r="K64" i="16"/>
  <c r="L64" i="16"/>
  <c r="H65" i="16"/>
  <c r="I65" i="16"/>
  <c r="J65" i="16"/>
  <c r="K65" i="16"/>
  <c r="L65" i="16"/>
  <c r="H66" i="16"/>
  <c r="I66" i="16"/>
  <c r="J66" i="16"/>
  <c r="K66" i="16"/>
  <c r="L66" i="16"/>
  <c r="H67" i="16"/>
  <c r="I67" i="16"/>
  <c r="J67" i="16"/>
  <c r="K67" i="16"/>
  <c r="L67" i="16"/>
  <c r="H68" i="16"/>
  <c r="I68" i="16"/>
  <c r="J68" i="16"/>
  <c r="K68" i="16"/>
  <c r="L68" i="16"/>
  <c r="H69" i="16"/>
  <c r="I69" i="16"/>
  <c r="J69" i="16"/>
  <c r="K69" i="16"/>
  <c r="L69" i="16"/>
  <c r="H70" i="16"/>
  <c r="I70" i="16"/>
  <c r="J70" i="16"/>
  <c r="K70" i="16"/>
  <c r="L70" i="16"/>
  <c r="H71" i="16"/>
  <c r="I71" i="16"/>
  <c r="J71" i="16"/>
  <c r="K71" i="16"/>
  <c r="L71" i="16"/>
  <c r="H72" i="16"/>
  <c r="I72" i="16"/>
  <c r="J72" i="16"/>
  <c r="K72" i="16"/>
  <c r="L72" i="16"/>
  <c r="H73" i="16"/>
  <c r="I73" i="16"/>
  <c r="J73" i="16"/>
  <c r="K73" i="16"/>
  <c r="L73" i="16"/>
  <c r="H74" i="16"/>
  <c r="I74" i="16"/>
  <c r="J74" i="16"/>
  <c r="K74" i="16"/>
  <c r="L74" i="16"/>
  <c r="H75" i="16"/>
  <c r="I75" i="16"/>
  <c r="J75" i="16"/>
  <c r="K75" i="16"/>
  <c r="L75" i="16"/>
  <c r="H76" i="16"/>
  <c r="I76" i="16"/>
  <c r="J76" i="16"/>
  <c r="K76" i="16"/>
  <c r="L76" i="16"/>
  <c r="H77" i="16"/>
  <c r="I77" i="16"/>
  <c r="J77" i="16"/>
  <c r="K77" i="16"/>
  <c r="L77" i="16"/>
  <c r="H78" i="16"/>
  <c r="I78" i="16"/>
  <c r="J78" i="16"/>
  <c r="K78" i="16"/>
  <c r="L78" i="16"/>
  <c r="H79" i="16"/>
  <c r="I79" i="16"/>
  <c r="J79" i="16"/>
  <c r="K79" i="16"/>
  <c r="L79" i="16"/>
  <c r="H80" i="16"/>
  <c r="I80" i="16"/>
  <c r="J80" i="16"/>
  <c r="K80" i="16"/>
  <c r="L80" i="16"/>
  <c r="H81" i="16"/>
  <c r="I81" i="16"/>
  <c r="J81" i="16"/>
  <c r="K81" i="16"/>
  <c r="L81" i="16"/>
  <c r="H82" i="16"/>
  <c r="I82" i="16"/>
  <c r="J82" i="16"/>
  <c r="K82" i="16"/>
  <c r="L82" i="16"/>
  <c r="H83" i="16"/>
  <c r="I83" i="16"/>
  <c r="J83" i="16"/>
  <c r="K83" i="16"/>
  <c r="L83" i="16"/>
  <c r="H84" i="16"/>
  <c r="I84" i="16"/>
  <c r="J84" i="16"/>
  <c r="K84" i="16"/>
  <c r="L84" i="16"/>
  <c r="H85" i="16"/>
  <c r="I85" i="16"/>
  <c r="J85" i="16"/>
  <c r="K85" i="16"/>
  <c r="L85" i="16"/>
  <c r="H86" i="16"/>
  <c r="I86" i="16"/>
  <c r="J86" i="16"/>
  <c r="K86" i="16"/>
  <c r="L86" i="16"/>
  <c r="H87" i="16"/>
  <c r="I87" i="16"/>
  <c r="J87" i="16"/>
  <c r="K87" i="16"/>
  <c r="L87" i="16"/>
  <c r="H88" i="16"/>
  <c r="I88" i="16"/>
  <c r="J88" i="16"/>
  <c r="K88" i="16"/>
  <c r="L88" i="16"/>
  <c r="H89" i="16"/>
  <c r="I89" i="16"/>
  <c r="J89" i="16"/>
  <c r="K89" i="16"/>
  <c r="L89" i="16"/>
  <c r="H90" i="16"/>
  <c r="I90" i="16"/>
  <c r="J90" i="16"/>
  <c r="K90" i="16"/>
  <c r="L90" i="16"/>
  <c r="H91" i="16"/>
  <c r="I91" i="16"/>
  <c r="J91" i="16"/>
  <c r="K91" i="16"/>
  <c r="L91" i="16"/>
  <c r="H92" i="16"/>
  <c r="I92" i="16"/>
  <c r="J92" i="16"/>
  <c r="K92" i="16"/>
  <c r="L92" i="16"/>
  <c r="H93" i="16"/>
  <c r="I93" i="16"/>
  <c r="J93" i="16"/>
  <c r="K93" i="16"/>
  <c r="L93" i="16"/>
  <c r="H94" i="16"/>
  <c r="I94" i="16"/>
  <c r="J94" i="16"/>
  <c r="K94" i="16"/>
  <c r="L94" i="16"/>
  <c r="H95" i="16"/>
  <c r="I95" i="16"/>
  <c r="J95" i="16"/>
  <c r="K95" i="16"/>
  <c r="L95" i="16"/>
  <c r="H96" i="16"/>
  <c r="I96" i="16"/>
  <c r="J96" i="16"/>
  <c r="K96" i="16"/>
  <c r="L96" i="16"/>
  <c r="H97" i="16"/>
  <c r="I97" i="16"/>
  <c r="J97" i="16"/>
  <c r="K97" i="16"/>
  <c r="L97" i="16"/>
  <c r="H98" i="16"/>
  <c r="I98" i="16"/>
  <c r="J98" i="16"/>
  <c r="K98" i="16"/>
  <c r="L98" i="16"/>
  <c r="H99" i="16"/>
  <c r="I99" i="16"/>
  <c r="J99" i="16"/>
  <c r="K99" i="16"/>
  <c r="L99" i="16"/>
  <c r="H100" i="16"/>
  <c r="I100" i="16"/>
  <c r="J100" i="16"/>
  <c r="K100" i="16"/>
  <c r="L100" i="16"/>
  <c r="H101" i="16"/>
  <c r="I101" i="16"/>
  <c r="J101" i="16"/>
  <c r="K101" i="16"/>
  <c r="L101" i="16"/>
  <c r="H102" i="16"/>
  <c r="I102" i="16"/>
  <c r="J102" i="16"/>
  <c r="K102" i="16"/>
  <c r="L102" i="16"/>
  <c r="H103" i="16"/>
  <c r="I103" i="16"/>
  <c r="J103" i="16"/>
  <c r="K103" i="16"/>
  <c r="L103" i="16"/>
  <c r="H104" i="16"/>
  <c r="I104" i="16"/>
  <c r="J104" i="16"/>
  <c r="K104" i="16"/>
  <c r="L104" i="16"/>
  <c r="H105" i="16"/>
  <c r="I105" i="16"/>
  <c r="J105" i="16"/>
  <c r="K105" i="16"/>
  <c r="L105" i="16"/>
  <c r="H106" i="16"/>
  <c r="I106" i="16"/>
  <c r="J106" i="16"/>
  <c r="K106" i="16"/>
  <c r="L106" i="16"/>
  <c r="H107" i="16"/>
  <c r="I107" i="16"/>
  <c r="J107" i="16"/>
  <c r="K107" i="16"/>
  <c r="L107" i="16"/>
  <c r="H108" i="16"/>
  <c r="I108" i="16"/>
  <c r="J108" i="16"/>
  <c r="K108" i="16"/>
  <c r="L108" i="16"/>
  <c r="H109" i="16"/>
  <c r="I109" i="16"/>
  <c r="J109" i="16"/>
  <c r="K109" i="16"/>
  <c r="L109" i="16"/>
  <c r="H110" i="16"/>
  <c r="I110" i="16"/>
  <c r="J110" i="16"/>
  <c r="K110" i="16"/>
  <c r="L110" i="16"/>
  <c r="H111" i="16"/>
  <c r="I111" i="16"/>
  <c r="J111" i="16"/>
  <c r="K111" i="16"/>
  <c r="L111" i="16"/>
  <c r="H112" i="16"/>
  <c r="I112" i="16"/>
  <c r="J112" i="16"/>
  <c r="K112" i="16"/>
  <c r="L112" i="16"/>
  <c r="H113" i="16"/>
  <c r="I113" i="16"/>
  <c r="J113" i="16"/>
  <c r="K113" i="16"/>
  <c r="L113" i="16"/>
  <c r="H114" i="16"/>
  <c r="I114" i="16"/>
  <c r="J114" i="16"/>
  <c r="K114" i="16"/>
  <c r="L114" i="16"/>
  <c r="H115" i="16"/>
  <c r="I115" i="16"/>
  <c r="J115" i="16"/>
  <c r="K115" i="16"/>
  <c r="L115" i="16"/>
  <c r="H116" i="16"/>
  <c r="I116" i="16"/>
  <c r="J116" i="16"/>
  <c r="K116" i="16"/>
  <c r="L116" i="16"/>
  <c r="H117" i="16"/>
  <c r="I117" i="16"/>
  <c r="J117" i="16"/>
  <c r="K117" i="16"/>
  <c r="L117" i="16"/>
  <c r="H118" i="16"/>
  <c r="I118" i="16"/>
  <c r="J118" i="16"/>
  <c r="K118" i="16"/>
  <c r="L118" i="16"/>
  <c r="H119" i="16"/>
  <c r="I119" i="16"/>
  <c r="J119" i="16"/>
  <c r="K119" i="16"/>
  <c r="L119" i="16"/>
  <c r="H120" i="16"/>
  <c r="I120" i="16"/>
  <c r="J120" i="16"/>
  <c r="K120" i="16"/>
  <c r="L120" i="16"/>
  <c r="H121" i="16"/>
  <c r="I121" i="16"/>
  <c r="J121" i="16"/>
  <c r="K121" i="16"/>
  <c r="L121" i="16"/>
  <c r="H122" i="16"/>
  <c r="I122" i="16"/>
  <c r="J122" i="16"/>
  <c r="K122" i="16"/>
  <c r="L122" i="16"/>
  <c r="H123" i="16"/>
  <c r="I123" i="16"/>
  <c r="J123" i="16"/>
  <c r="K123" i="16"/>
  <c r="L123" i="16"/>
  <c r="H124" i="16"/>
  <c r="I124" i="16"/>
  <c r="J124" i="16"/>
  <c r="K124" i="16"/>
  <c r="L124" i="16"/>
  <c r="H125" i="16"/>
  <c r="I125" i="16"/>
  <c r="J125" i="16"/>
  <c r="K125" i="16"/>
  <c r="L125" i="16"/>
  <c r="H126" i="16"/>
  <c r="I126" i="16"/>
  <c r="J126" i="16"/>
  <c r="K126" i="16"/>
  <c r="L126" i="16"/>
  <c r="H127" i="16"/>
  <c r="I127" i="16"/>
  <c r="J127" i="16"/>
  <c r="K127" i="16"/>
  <c r="L127" i="16"/>
  <c r="H128" i="16"/>
  <c r="I128" i="16"/>
  <c r="J128" i="16"/>
  <c r="K128" i="16"/>
  <c r="L128" i="16"/>
  <c r="H129" i="16"/>
  <c r="I129" i="16"/>
  <c r="J129" i="16"/>
  <c r="K129" i="16"/>
  <c r="L129" i="16"/>
  <c r="H130" i="16"/>
  <c r="I130" i="16"/>
  <c r="J130" i="16"/>
  <c r="K130" i="16"/>
  <c r="L130" i="16"/>
  <c r="H131" i="16"/>
  <c r="I131" i="16"/>
  <c r="J131" i="16"/>
  <c r="K131" i="16"/>
  <c r="L131" i="16"/>
  <c r="H132" i="16"/>
  <c r="I132" i="16"/>
  <c r="J132" i="16"/>
  <c r="K132" i="16"/>
  <c r="L132" i="16"/>
  <c r="H133" i="16"/>
  <c r="I133" i="16"/>
  <c r="J133" i="16"/>
  <c r="K133" i="16"/>
  <c r="L133" i="16"/>
  <c r="H134" i="16"/>
  <c r="I134" i="16"/>
  <c r="J134" i="16"/>
  <c r="K134" i="16"/>
  <c r="L134" i="16"/>
  <c r="H135" i="16"/>
  <c r="I135" i="16"/>
  <c r="J135" i="16"/>
  <c r="K135" i="16"/>
  <c r="L135" i="16"/>
  <c r="H136" i="16"/>
  <c r="I136" i="16"/>
  <c r="J136" i="16"/>
  <c r="K136" i="16"/>
  <c r="L136" i="16"/>
  <c r="H137" i="16"/>
  <c r="I137" i="16"/>
  <c r="J137" i="16"/>
  <c r="K137" i="16"/>
  <c r="L137" i="16"/>
  <c r="H138" i="16"/>
  <c r="I138" i="16"/>
  <c r="J138" i="16"/>
  <c r="K138" i="16"/>
  <c r="L138" i="16"/>
  <c r="H139" i="16"/>
  <c r="I139" i="16"/>
  <c r="J139" i="16"/>
  <c r="K139" i="16"/>
  <c r="L139" i="16"/>
  <c r="H140" i="16"/>
  <c r="I140" i="16"/>
  <c r="J140" i="16"/>
  <c r="K140" i="16"/>
  <c r="L140" i="16"/>
  <c r="H141" i="16"/>
  <c r="I141" i="16"/>
  <c r="J141" i="16"/>
  <c r="K141" i="16"/>
  <c r="L141" i="16"/>
  <c r="H142" i="16"/>
  <c r="I142" i="16"/>
  <c r="J142" i="16"/>
  <c r="K142" i="16"/>
  <c r="L142" i="16"/>
  <c r="H143" i="16"/>
  <c r="I143" i="16"/>
  <c r="J143" i="16"/>
  <c r="K143" i="16"/>
  <c r="L143" i="16"/>
  <c r="H144" i="16"/>
  <c r="I144" i="16"/>
  <c r="J144" i="16"/>
  <c r="K144" i="16"/>
  <c r="L144" i="16"/>
  <c r="H145" i="16"/>
  <c r="I145" i="16"/>
  <c r="J145" i="16"/>
  <c r="K145" i="16"/>
  <c r="L145" i="16"/>
  <c r="H146" i="16"/>
  <c r="I146" i="16"/>
  <c r="J146" i="16"/>
  <c r="K146" i="16"/>
  <c r="L146" i="16"/>
  <c r="H147" i="16"/>
  <c r="I147" i="16"/>
  <c r="J147" i="16"/>
  <c r="K147" i="16"/>
  <c r="L147" i="16"/>
  <c r="H148" i="16"/>
  <c r="I148" i="16"/>
  <c r="J148" i="16"/>
  <c r="K148" i="16"/>
  <c r="L148" i="16"/>
  <c r="H149" i="16"/>
  <c r="I149" i="16"/>
  <c r="J149" i="16"/>
  <c r="K149" i="16"/>
  <c r="L149" i="16"/>
  <c r="H150" i="16"/>
  <c r="I150" i="16"/>
  <c r="J150" i="16"/>
  <c r="K150" i="16"/>
  <c r="L150" i="16"/>
  <c r="H151" i="16"/>
  <c r="I151" i="16"/>
  <c r="J151" i="16"/>
  <c r="K151" i="16"/>
  <c r="L151" i="16"/>
  <c r="H152" i="16"/>
  <c r="I152" i="16"/>
  <c r="J152" i="16"/>
  <c r="K152" i="16"/>
  <c r="L152" i="16"/>
  <c r="H153" i="16"/>
  <c r="I153" i="16"/>
  <c r="J153" i="16"/>
  <c r="K153" i="16"/>
  <c r="L153" i="16"/>
  <c r="H154" i="16"/>
  <c r="I154" i="16"/>
  <c r="J154" i="16"/>
  <c r="K154" i="16"/>
  <c r="L154" i="16"/>
  <c r="H155" i="16"/>
  <c r="I155" i="16"/>
  <c r="J155" i="16"/>
  <c r="K155" i="16"/>
  <c r="L155" i="16"/>
  <c r="H156" i="16"/>
  <c r="I156" i="16"/>
  <c r="J156" i="16"/>
  <c r="K156" i="16"/>
  <c r="L156" i="16"/>
  <c r="H157" i="16"/>
  <c r="I157" i="16"/>
  <c r="J157" i="16"/>
  <c r="K157" i="16"/>
  <c r="L157" i="16"/>
  <c r="H158" i="16"/>
  <c r="I158" i="16"/>
  <c r="J158" i="16"/>
  <c r="K158" i="16"/>
  <c r="L158" i="16"/>
  <c r="H159" i="16"/>
  <c r="I159" i="16"/>
  <c r="J159" i="16"/>
  <c r="K159" i="16"/>
  <c r="L159" i="16"/>
  <c r="H160" i="16"/>
  <c r="I160" i="16"/>
  <c r="J160" i="16"/>
  <c r="K160" i="16"/>
  <c r="L160" i="16"/>
  <c r="H161" i="16"/>
  <c r="I161" i="16"/>
  <c r="J161" i="16"/>
  <c r="K161" i="16"/>
  <c r="L161" i="16"/>
  <c r="H162" i="16"/>
  <c r="I162" i="16"/>
  <c r="J162" i="16"/>
  <c r="K162" i="16"/>
  <c r="L162" i="16"/>
  <c r="H163" i="16"/>
  <c r="I163" i="16"/>
  <c r="J163" i="16"/>
  <c r="K163" i="16"/>
  <c r="L163" i="16"/>
  <c r="H164" i="16"/>
  <c r="I164" i="16"/>
  <c r="J164" i="16"/>
  <c r="K164" i="16"/>
  <c r="L164" i="16"/>
  <c r="H165" i="16"/>
  <c r="I165" i="16"/>
  <c r="J165" i="16"/>
  <c r="K165" i="16"/>
  <c r="L165" i="16"/>
  <c r="H166" i="16"/>
  <c r="I166" i="16"/>
  <c r="J166" i="16"/>
  <c r="K166" i="16"/>
  <c r="L166" i="16"/>
  <c r="H167" i="16"/>
  <c r="I167" i="16"/>
  <c r="J167" i="16"/>
  <c r="K167" i="16"/>
  <c r="L167" i="16"/>
  <c r="H168" i="16"/>
  <c r="I168" i="16"/>
  <c r="J168" i="16"/>
  <c r="K168" i="16"/>
  <c r="L168" i="16"/>
  <c r="H169" i="16"/>
  <c r="I169" i="16"/>
  <c r="J169" i="16"/>
  <c r="K169" i="16"/>
  <c r="L169" i="16"/>
  <c r="H170" i="16"/>
  <c r="I170" i="16"/>
  <c r="J170" i="16"/>
  <c r="K170" i="16"/>
  <c r="L170" i="16"/>
  <c r="H171" i="16"/>
  <c r="I171" i="16"/>
  <c r="J171" i="16"/>
  <c r="K171" i="16"/>
  <c r="L171" i="16"/>
  <c r="H172" i="16"/>
  <c r="I172" i="16"/>
  <c r="J172" i="16"/>
  <c r="K172" i="16"/>
  <c r="L172" i="16"/>
  <c r="H173" i="16"/>
  <c r="I173" i="16"/>
  <c r="J173" i="16"/>
  <c r="K173" i="16"/>
  <c r="L173" i="16"/>
  <c r="H174" i="16"/>
  <c r="I174" i="16"/>
  <c r="J174" i="16"/>
  <c r="K174" i="16"/>
  <c r="L174" i="16"/>
  <c r="H175" i="16"/>
  <c r="I175" i="16"/>
  <c r="J175" i="16"/>
  <c r="K175" i="16"/>
  <c r="L175" i="16"/>
  <c r="H176" i="16"/>
  <c r="I176" i="16"/>
  <c r="J176" i="16"/>
  <c r="K176" i="16"/>
  <c r="L176" i="16"/>
  <c r="H177" i="16"/>
  <c r="I177" i="16"/>
  <c r="J177" i="16"/>
  <c r="K177" i="16"/>
  <c r="L177" i="16"/>
  <c r="H178" i="16"/>
  <c r="I178" i="16"/>
  <c r="J178" i="16"/>
  <c r="K178" i="16"/>
  <c r="L178" i="16"/>
  <c r="H179" i="16"/>
  <c r="I179" i="16"/>
  <c r="J179" i="16"/>
  <c r="K179" i="16"/>
  <c r="L179" i="16"/>
  <c r="H180" i="16"/>
  <c r="I180" i="16"/>
  <c r="J180" i="16"/>
  <c r="K180" i="16"/>
  <c r="L180" i="16"/>
  <c r="H181" i="16"/>
  <c r="I181" i="16"/>
  <c r="J181" i="16"/>
  <c r="K181" i="16"/>
  <c r="L181" i="16"/>
  <c r="H182" i="16"/>
  <c r="I182" i="16"/>
  <c r="J182" i="16"/>
  <c r="K182" i="16"/>
  <c r="L182" i="16"/>
  <c r="H183" i="16"/>
  <c r="I183" i="16"/>
  <c r="J183" i="16"/>
  <c r="K183" i="16"/>
  <c r="L183" i="16"/>
  <c r="H184" i="16"/>
  <c r="I184" i="16"/>
  <c r="J184" i="16"/>
  <c r="K184" i="16"/>
  <c r="L184" i="16"/>
  <c r="H185" i="16"/>
  <c r="I185" i="16"/>
  <c r="J185" i="16"/>
  <c r="K185" i="16"/>
  <c r="L185" i="16"/>
  <c r="H186" i="16"/>
  <c r="I186" i="16"/>
  <c r="J186" i="16"/>
  <c r="K186" i="16"/>
  <c r="L186" i="16"/>
  <c r="H187" i="16"/>
  <c r="I187" i="16"/>
  <c r="J187" i="16"/>
  <c r="K187" i="16"/>
  <c r="L187" i="16"/>
  <c r="H188" i="16"/>
  <c r="I188" i="16"/>
  <c r="J188" i="16"/>
  <c r="K188" i="16"/>
  <c r="L188" i="16"/>
  <c r="H189" i="16"/>
  <c r="I189" i="16"/>
  <c r="J189" i="16"/>
  <c r="K189" i="16"/>
  <c r="L189" i="16"/>
  <c r="H190" i="16"/>
  <c r="I190" i="16"/>
  <c r="J190" i="16"/>
  <c r="K190" i="16"/>
  <c r="L190" i="16"/>
  <c r="H191" i="16"/>
  <c r="I191" i="16"/>
  <c r="J191" i="16"/>
  <c r="K191" i="16"/>
  <c r="L191" i="16"/>
  <c r="H192" i="16"/>
  <c r="I192" i="16"/>
  <c r="J192" i="16"/>
  <c r="K192" i="16"/>
  <c r="L192" i="16"/>
  <c r="H193" i="16"/>
  <c r="I193" i="16"/>
  <c r="J193" i="16"/>
  <c r="K193" i="16"/>
  <c r="L193" i="16"/>
  <c r="H194" i="16"/>
  <c r="I194" i="16"/>
  <c r="J194" i="16"/>
  <c r="K194" i="16"/>
  <c r="L194" i="16"/>
  <c r="H195" i="16"/>
  <c r="I195" i="16"/>
  <c r="J195" i="16"/>
  <c r="K195" i="16"/>
  <c r="L195" i="16"/>
  <c r="H196" i="16"/>
  <c r="I196" i="16"/>
  <c r="J196" i="16"/>
  <c r="K196" i="16"/>
  <c r="L196" i="16"/>
  <c r="H197" i="16"/>
  <c r="I197" i="16"/>
  <c r="J197" i="16"/>
  <c r="K197" i="16"/>
  <c r="L197" i="16"/>
  <c r="H198" i="16"/>
  <c r="I198" i="16"/>
  <c r="J198" i="16"/>
  <c r="K198" i="16"/>
  <c r="L198" i="16"/>
  <c r="H199" i="16"/>
  <c r="I199" i="16"/>
  <c r="J199" i="16"/>
  <c r="K199" i="16"/>
  <c r="L199" i="16"/>
  <c r="H200" i="16"/>
  <c r="I200" i="16"/>
  <c r="J200" i="16"/>
  <c r="K200" i="16"/>
  <c r="L200" i="16"/>
  <c r="H201" i="16"/>
  <c r="I201" i="16"/>
  <c r="J201" i="16"/>
  <c r="K201" i="16"/>
  <c r="L201" i="16"/>
  <c r="H202" i="16"/>
  <c r="I202" i="16"/>
  <c r="J202" i="16"/>
  <c r="K202" i="16"/>
  <c r="L202" i="16"/>
  <c r="H204" i="16"/>
  <c r="I204" i="16"/>
  <c r="J204" i="16"/>
  <c r="K204" i="16"/>
  <c r="L204" i="16"/>
  <c r="H205" i="16"/>
  <c r="I205" i="16"/>
  <c r="J205" i="16"/>
  <c r="K205" i="16"/>
  <c r="L205" i="16"/>
  <c r="H206" i="16"/>
  <c r="I206" i="16"/>
  <c r="J206" i="16"/>
  <c r="K206" i="16"/>
  <c r="L206" i="16"/>
  <c r="H207" i="16"/>
  <c r="I207" i="16"/>
  <c r="J207" i="16"/>
  <c r="K207" i="16"/>
  <c r="L207" i="16"/>
  <c r="H211" i="16"/>
  <c r="I211" i="16"/>
  <c r="J211" i="16"/>
  <c r="K211" i="16"/>
  <c r="L211" i="16"/>
  <c r="H212" i="16"/>
  <c r="I212" i="16"/>
  <c r="J212" i="16"/>
  <c r="K212" i="16"/>
  <c r="L212" i="16"/>
  <c r="H213" i="16"/>
  <c r="I213" i="16"/>
  <c r="J213" i="16"/>
  <c r="K213" i="16"/>
  <c r="L213" i="16"/>
  <c r="H214" i="16"/>
  <c r="I214" i="16"/>
  <c r="J214" i="16"/>
  <c r="K214" i="16"/>
  <c r="L214" i="16"/>
  <c r="H215" i="16"/>
  <c r="I215" i="16"/>
  <c r="J215" i="16"/>
  <c r="K215" i="16"/>
  <c r="L215" i="16"/>
  <c r="H216" i="16"/>
  <c r="I216" i="16"/>
  <c r="J216" i="16"/>
  <c r="K216" i="16"/>
  <c r="L216" i="16"/>
  <c r="H217" i="16"/>
  <c r="I217" i="16"/>
  <c r="J217" i="16"/>
  <c r="K217" i="16"/>
  <c r="L217" i="16"/>
  <c r="H218" i="16"/>
  <c r="I218" i="16"/>
  <c r="J218" i="16"/>
  <c r="K218" i="16"/>
  <c r="L218" i="16"/>
  <c r="H219" i="16"/>
  <c r="I219" i="16"/>
  <c r="J219" i="16"/>
  <c r="K219" i="16"/>
  <c r="L219" i="16"/>
  <c r="H220" i="16"/>
  <c r="I220" i="16"/>
  <c r="J220" i="16"/>
  <c r="K220" i="16"/>
  <c r="L220" i="16"/>
  <c r="H221" i="16"/>
  <c r="I221" i="16"/>
  <c r="J221" i="16"/>
  <c r="K221" i="16"/>
  <c r="L221" i="16"/>
  <c r="H222" i="16"/>
  <c r="I222" i="16"/>
  <c r="J222" i="16"/>
  <c r="K222" i="16"/>
  <c r="L222" i="16"/>
  <c r="H223" i="16"/>
  <c r="I223" i="16"/>
  <c r="J223" i="16"/>
  <c r="K223" i="16"/>
  <c r="L223" i="16"/>
  <c r="H224" i="16"/>
  <c r="I224" i="16"/>
  <c r="J224" i="16"/>
  <c r="K224" i="16"/>
  <c r="L224" i="16"/>
  <c r="H225" i="16"/>
  <c r="I225" i="16"/>
  <c r="J225" i="16"/>
  <c r="K225" i="16"/>
  <c r="L225" i="16"/>
  <c r="H226" i="16"/>
  <c r="I226" i="16"/>
  <c r="J226" i="16"/>
  <c r="K226" i="16"/>
  <c r="L226" i="16"/>
  <c r="H227" i="16"/>
  <c r="I227" i="16"/>
  <c r="J227" i="16"/>
  <c r="K227" i="16"/>
  <c r="L227" i="16"/>
  <c r="H228" i="16"/>
  <c r="I228" i="16"/>
  <c r="J228" i="16"/>
  <c r="K228" i="16"/>
  <c r="L228" i="16"/>
  <c r="H229" i="16"/>
  <c r="I229" i="16"/>
  <c r="J229" i="16"/>
  <c r="K229" i="16"/>
  <c r="L229" i="16"/>
  <c r="H230" i="16"/>
  <c r="I230" i="16"/>
  <c r="J230" i="16"/>
  <c r="K230" i="16"/>
  <c r="L230" i="16"/>
  <c r="H231" i="16"/>
  <c r="I231" i="16"/>
  <c r="J231" i="16"/>
  <c r="K231" i="16"/>
  <c r="L231" i="16"/>
  <c r="H232" i="16"/>
  <c r="I232" i="16"/>
  <c r="J232" i="16"/>
  <c r="K232" i="16"/>
  <c r="L232" i="16"/>
  <c r="H233" i="16"/>
  <c r="I233" i="16"/>
  <c r="J233" i="16"/>
  <c r="K233" i="16"/>
  <c r="L233" i="16"/>
  <c r="H234" i="16"/>
  <c r="I234" i="16"/>
  <c r="J234" i="16"/>
  <c r="K234" i="16"/>
  <c r="L234" i="16"/>
  <c r="H235" i="16"/>
  <c r="I235" i="16"/>
  <c r="J235" i="16"/>
  <c r="K235" i="16"/>
  <c r="L235" i="16"/>
  <c r="H236" i="16"/>
  <c r="I236" i="16"/>
  <c r="J236" i="16"/>
  <c r="K236" i="16"/>
  <c r="L236" i="16"/>
  <c r="H237" i="16"/>
  <c r="I237" i="16"/>
  <c r="J237" i="16"/>
  <c r="K237" i="16"/>
  <c r="L237" i="16"/>
  <c r="H238" i="16"/>
  <c r="I238" i="16"/>
  <c r="J238" i="16"/>
  <c r="K238" i="16"/>
  <c r="L238" i="16"/>
  <c r="H239" i="16"/>
  <c r="I239" i="16"/>
  <c r="J239" i="16"/>
  <c r="K239" i="16"/>
  <c r="L239" i="16"/>
  <c r="H240" i="16"/>
  <c r="I240" i="16"/>
  <c r="J240" i="16"/>
  <c r="K240" i="16"/>
  <c r="L240" i="16"/>
  <c r="H241" i="16"/>
  <c r="I241" i="16"/>
  <c r="J241" i="16"/>
  <c r="K241" i="16"/>
  <c r="L241" i="16"/>
  <c r="H242" i="16"/>
  <c r="I242" i="16"/>
  <c r="J242" i="16"/>
  <c r="K242" i="16"/>
  <c r="L242" i="16"/>
  <c r="H243" i="16"/>
  <c r="I243" i="16"/>
  <c r="J243" i="16"/>
  <c r="K243" i="16"/>
  <c r="L243" i="16"/>
  <c r="H244" i="16"/>
  <c r="I244" i="16"/>
  <c r="J244" i="16"/>
  <c r="K244" i="16"/>
  <c r="L244" i="16"/>
  <c r="H245" i="16"/>
  <c r="I245" i="16"/>
  <c r="J245" i="16"/>
  <c r="K245" i="16"/>
  <c r="L245" i="16"/>
  <c r="H246" i="16"/>
  <c r="I246" i="16"/>
  <c r="J246" i="16"/>
  <c r="K246" i="16"/>
  <c r="L246" i="16"/>
  <c r="H248" i="16"/>
  <c r="I248" i="16"/>
  <c r="J248" i="16"/>
  <c r="K248" i="16"/>
  <c r="L248" i="16"/>
  <c r="H249" i="16"/>
  <c r="I249" i="16"/>
  <c r="J249" i="16"/>
  <c r="K249" i="16"/>
  <c r="L249" i="16"/>
  <c r="H250" i="16"/>
  <c r="I250" i="16"/>
  <c r="J250" i="16"/>
  <c r="K250" i="16"/>
  <c r="L250" i="16"/>
  <c r="H251" i="16"/>
  <c r="I251" i="16"/>
  <c r="J251" i="16"/>
  <c r="K251" i="16"/>
  <c r="L251" i="16"/>
  <c r="H252" i="16"/>
  <c r="I252" i="16"/>
  <c r="J252" i="16"/>
  <c r="K252" i="16"/>
  <c r="L252" i="16"/>
  <c r="H253" i="16"/>
  <c r="I253" i="16"/>
  <c r="J253" i="16"/>
  <c r="K253" i="16"/>
  <c r="L253" i="16"/>
  <c r="H254" i="16"/>
  <c r="I254" i="16"/>
  <c r="J254" i="16"/>
  <c r="K254" i="16"/>
  <c r="L254" i="16"/>
  <c r="H255" i="16"/>
  <c r="I255" i="16"/>
  <c r="J255" i="16"/>
  <c r="K255" i="16"/>
  <c r="L255" i="16"/>
  <c r="H256" i="16"/>
  <c r="I256" i="16"/>
  <c r="J256" i="16"/>
  <c r="K256" i="16"/>
  <c r="L256" i="16"/>
  <c r="H257" i="16"/>
  <c r="I257" i="16"/>
  <c r="J257" i="16"/>
  <c r="K257" i="16"/>
  <c r="L257" i="16"/>
  <c r="H258" i="16"/>
  <c r="I258" i="16"/>
  <c r="J258" i="16"/>
  <c r="K258" i="16"/>
  <c r="L258" i="16"/>
  <c r="H259" i="16"/>
  <c r="I259" i="16"/>
  <c r="J259" i="16"/>
  <c r="K259" i="16"/>
  <c r="L259" i="16"/>
  <c r="H260" i="16"/>
  <c r="I260" i="16"/>
  <c r="J260" i="16"/>
  <c r="K260" i="16"/>
  <c r="L260" i="16"/>
  <c r="H261" i="16"/>
  <c r="I261" i="16"/>
  <c r="J261" i="16"/>
  <c r="K261" i="16"/>
  <c r="L261" i="16"/>
  <c r="H262" i="16"/>
  <c r="I262" i="16"/>
  <c r="J262" i="16"/>
  <c r="K262" i="16"/>
  <c r="L262" i="16"/>
  <c r="H263" i="16"/>
  <c r="I263" i="16"/>
  <c r="J263" i="16"/>
  <c r="K263" i="16"/>
  <c r="L263" i="16"/>
  <c r="H264" i="16"/>
  <c r="I264" i="16"/>
  <c r="J264" i="16"/>
  <c r="K264" i="16"/>
  <c r="L264" i="16"/>
  <c r="H265" i="16"/>
  <c r="I265" i="16"/>
  <c r="J265" i="16"/>
  <c r="K265" i="16"/>
  <c r="L265" i="16"/>
  <c r="H266" i="16"/>
  <c r="I266" i="16"/>
  <c r="J266" i="16"/>
  <c r="K266" i="16"/>
  <c r="L266" i="16"/>
  <c r="H267" i="16"/>
  <c r="I267" i="16"/>
  <c r="J267" i="16"/>
  <c r="K267" i="16"/>
  <c r="L267" i="16"/>
  <c r="H268" i="16"/>
  <c r="I268" i="16"/>
  <c r="J268" i="16"/>
  <c r="K268" i="16"/>
  <c r="L268" i="16"/>
  <c r="H269" i="16"/>
  <c r="I269" i="16"/>
  <c r="J269" i="16"/>
  <c r="K269" i="16"/>
  <c r="L269" i="16"/>
  <c r="H270" i="16"/>
  <c r="I270" i="16"/>
  <c r="J270" i="16"/>
  <c r="K270" i="16"/>
  <c r="L270" i="16"/>
  <c r="H271" i="16"/>
  <c r="I271" i="16"/>
  <c r="J271" i="16"/>
  <c r="K271" i="16"/>
  <c r="L271" i="16"/>
  <c r="H272" i="16"/>
  <c r="I272" i="16"/>
  <c r="J272" i="16"/>
  <c r="K272" i="16"/>
  <c r="L272" i="16"/>
  <c r="H273" i="16"/>
  <c r="I273" i="16"/>
  <c r="J273" i="16"/>
  <c r="K273" i="16"/>
  <c r="L273" i="16"/>
  <c r="H274" i="16"/>
  <c r="I274" i="16"/>
  <c r="J274" i="16"/>
  <c r="K274" i="16"/>
  <c r="L274" i="16"/>
  <c r="H275" i="16"/>
  <c r="I275" i="16"/>
  <c r="J275" i="16"/>
  <c r="K275" i="16"/>
  <c r="L275" i="16"/>
  <c r="H276" i="16"/>
  <c r="I276" i="16"/>
  <c r="J276" i="16"/>
  <c r="K276" i="16"/>
  <c r="L276" i="16"/>
  <c r="H277" i="16"/>
  <c r="I277" i="16"/>
  <c r="J277" i="16"/>
  <c r="K277" i="16"/>
  <c r="L277" i="16"/>
  <c r="H278" i="16"/>
  <c r="I278" i="16"/>
  <c r="J278" i="16"/>
  <c r="K278" i="16"/>
  <c r="L278" i="16"/>
  <c r="H279" i="16"/>
  <c r="I279" i="16"/>
  <c r="J279" i="16"/>
  <c r="K279" i="16"/>
  <c r="L279" i="16"/>
  <c r="H280" i="16"/>
  <c r="I280" i="16"/>
  <c r="J280" i="16"/>
  <c r="K280" i="16"/>
  <c r="L280" i="16"/>
  <c r="H281" i="16"/>
  <c r="I281" i="16"/>
  <c r="J281" i="16"/>
  <c r="K281" i="16"/>
  <c r="L281" i="16"/>
  <c r="H282" i="16"/>
  <c r="I282" i="16"/>
  <c r="J282" i="16"/>
  <c r="K282" i="16"/>
  <c r="L282" i="16"/>
  <c r="H283" i="16"/>
  <c r="I283" i="16"/>
  <c r="J283" i="16"/>
  <c r="K283" i="16"/>
  <c r="L283" i="16"/>
  <c r="H284" i="16"/>
  <c r="I284" i="16"/>
  <c r="J284" i="16"/>
  <c r="K284" i="16"/>
  <c r="L284" i="16"/>
  <c r="H285" i="16"/>
  <c r="I285" i="16"/>
  <c r="J285" i="16"/>
  <c r="K285" i="16"/>
  <c r="L285" i="16"/>
  <c r="H286" i="16"/>
  <c r="I286" i="16"/>
  <c r="J286" i="16"/>
  <c r="K286" i="16"/>
  <c r="L286" i="16"/>
  <c r="H287" i="16"/>
  <c r="I287" i="16"/>
  <c r="J287" i="16"/>
  <c r="K287" i="16"/>
  <c r="L287" i="16"/>
  <c r="H288" i="16"/>
  <c r="I288" i="16"/>
  <c r="J288" i="16"/>
  <c r="K288" i="16"/>
  <c r="L288" i="16"/>
  <c r="H289" i="16"/>
  <c r="I289" i="16"/>
  <c r="J289" i="16"/>
  <c r="K289" i="16"/>
  <c r="L289" i="16"/>
  <c r="H290" i="16"/>
  <c r="I290" i="16"/>
  <c r="J290" i="16"/>
  <c r="K290" i="16"/>
  <c r="L290" i="16"/>
  <c r="H291" i="16"/>
  <c r="I291" i="16"/>
  <c r="J291" i="16"/>
  <c r="K291" i="16"/>
  <c r="L291" i="16"/>
  <c r="H292" i="16"/>
  <c r="I292" i="16"/>
  <c r="J292" i="16"/>
  <c r="K292" i="16"/>
  <c r="L292" i="16"/>
  <c r="H293" i="16"/>
  <c r="I293" i="16"/>
  <c r="J293" i="16"/>
  <c r="K293" i="16"/>
  <c r="L293" i="16"/>
  <c r="H294" i="16"/>
  <c r="I294" i="16"/>
  <c r="J294" i="16"/>
  <c r="K294" i="16"/>
  <c r="L294" i="16"/>
  <c r="H295" i="16"/>
  <c r="I295" i="16"/>
  <c r="J295" i="16"/>
  <c r="K295" i="16"/>
  <c r="L295" i="16"/>
  <c r="H296" i="16"/>
  <c r="I296" i="16"/>
  <c r="J296" i="16"/>
  <c r="K296" i="16"/>
  <c r="L296" i="16"/>
  <c r="H297" i="16"/>
  <c r="I297" i="16"/>
  <c r="J297" i="16"/>
  <c r="K297" i="16"/>
  <c r="L297" i="16"/>
  <c r="H298" i="16"/>
  <c r="I298" i="16"/>
  <c r="J298" i="16"/>
  <c r="K298" i="16"/>
  <c r="L298" i="16"/>
  <c r="G14" i="9" l="1"/>
  <c r="L299" i="16"/>
  <c r="K299" i="16"/>
  <c r="J299" i="16"/>
  <c r="H299" i="16"/>
  <c r="I299" i="16"/>
  <c r="G286" i="16"/>
  <c r="G283" i="16"/>
  <c r="G254" i="16"/>
  <c r="G201" i="16"/>
  <c r="G189" i="16"/>
  <c r="G173" i="16"/>
  <c r="G125" i="16"/>
  <c r="G61" i="16"/>
  <c r="G25" i="16"/>
  <c r="G17" i="16"/>
  <c r="G9" i="16"/>
  <c r="G296" i="16"/>
  <c r="G292" i="16"/>
  <c r="G284" i="16"/>
  <c r="G274" i="16"/>
  <c r="G270" i="16"/>
  <c r="G266" i="16"/>
  <c r="G258" i="16"/>
  <c r="G244" i="16"/>
  <c r="G238" i="16"/>
  <c r="G232" i="16"/>
  <c r="G228" i="16"/>
  <c r="G222" i="16"/>
  <c r="G218" i="16"/>
  <c r="G205" i="16"/>
  <c r="G199" i="16"/>
  <c r="G193" i="16"/>
  <c r="G187" i="16"/>
  <c r="G179" i="16"/>
  <c r="G177" i="16"/>
  <c r="G171" i="16"/>
  <c r="G167" i="16"/>
  <c r="G157" i="16"/>
  <c r="G153" i="16"/>
  <c r="G141" i="16"/>
  <c r="G137" i="16"/>
  <c r="G131" i="16"/>
  <c r="G129" i="16"/>
  <c r="G123" i="16"/>
  <c r="G121" i="16"/>
  <c r="G115" i="16"/>
  <c r="G113" i="16"/>
  <c r="G109" i="16"/>
  <c r="G103" i="16"/>
  <c r="G93" i="16"/>
  <c r="G87" i="16"/>
  <c r="G77" i="16"/>
  <c r="G73" i="16"/>
  <c r="G67" i="16"/>
  <c r="G65" i="16"/>
  <c r="G59" i="16"/>
  <c r="G51" i="16"/>
  <c r="G45" i="16"/>
  <c r="G39" i="16"/>
  <c r="G29" i="16"/>
  <c r="G21" i="16"/>
  <c r="G13" i="16"/>
  <c r="G267" i="16"/>
  <c r="G239" i="16"/>
  <c r="G223" i="16"/>
  <c r="G219" i="16"/>
  <c r="G158" i="16"/>
  <c r="G154" i="16"/>
  <c r="G138" i="16"/>
  <c r="G110" i="16"/>
  <c r="G94" i="16"/>
  <c r="G74" i="16"/>
  <c r="G58" i="16"/>
  <c r="G46" i="16"/>
  <c r="G24" i="16"/>
  <c r="G8" i="16"/>
  <c r="G287" i="16"/>
  <c r="G282" i="16"/>
  <c r="G279" i="16"/>
  <c r="G263" i="16"/>
  <c r="G260" i="16"/>
  <c r="G255" i="16"/>
  <c r="G252" i="16"/>
  <c r="G250" i="16"/>
  <c r="G242" i="16"/>
  <c r="G235" i="16"/>
  <c r="G215" i="16"/>
  <c r="G202" i="16"/>
  <c r="G195" i="16"/>
  <c r="G190" i="16"/>
  <c r="G185" i="16"/>
  <c r="G182" i="16"/>
  <c r="G174" i="16"/>
  <c r="G163" i="16"/>
  <c r="G150" i="16"/>
  <c r="G145" i="16"/>
  <c r="G134" i="16"/>
  <c r="G126" i="16"/>
  <c r="G118" i="16"/>
  <c r="G106" i="16"/>
  <c r="G99" i="16"/>
  <c r="G90" i="16"/>
  <c r="G89" i="16"/>
  <c r="G81" i="16"/>
  <c r="G70" i="16"/>
  <c r="G62" i="16"/>
  <c r="G54" i="16"/>
  <c r="G42" i="16"/>
  <c r="G26" i="16"/>
  <c r="G18" i="16"/>
  <c r="G10" i="16"/>
  <c r="G295" i="16"/>
  <c r="G280" i="16"/>
  <c r="G264" i="16"/>
  <c r="G236" i="16"/>
  <c r="G231" i="16"/>
  <c r="G220" i="16"/>
  <c r="G216" i="16"/>
  <c r="G198" i="16"/>
  <c r="G170" i="16"/>
  <c r="G166" i="16"/>
  <c r="G155" i="16"/>
  <c r="G151" i="16"/>
  <c r="G135" i="16"/>
  <c r="G107" i="16"/>
  <c r="G102" i="16"/>
  <c r="G91" i="16"/>
  <c r="G86" i="16"/>
  <c r="G71" i="16"/>
  <c r="G55" i="16"/>
  <c r="G43" i="16"/>
  <c r="G38" i="16"/>
  <c r="G290" i="16"/>
  <c r="G281" i="16"/>
  <c r="G261" i="16"/>
  <c r="G256" i="16"/>
  <c r="G251" i="16"/>
  <c r="G241" i="16"/>
  <c r="G233" i="16"/>
  <c r="G207" i="16"/>
  <c r="G197" i="16"/>
  <c r="G194" i="16"/>
  <c r="G184" i="16"/>
  <c r="G169" i="16"/>
  <c r="G148" i="16"/>
  <c r="G146" i="16"/>
  <c r="G139" i="16"/>
  <c r="G116" i="16"/>
  <c r="G111" i="16"/>
  <c r="G101" i="16"/>
  <c r="G98" i="16"/>
  <c r="G96" i="16"/>
  <c r="G85" i="16"/>
  <c r="G83" i="16"/>
  <c r="G80" i="16"/>
  <c r="G78" i="16"/>
  <c r="G37" i="16"/>
  <c r="G35" i="16"/>
  <c r="G33" i="16"/>
  <c r="G11" i="16"/>
  <c r="G297" i="16"/>
  <c r="G272" i="16"/>
  <c r="G262" i="16"/>
  <c r="G259" i="16"/>
  <c r="G249" i="16"/>
  <c r="G234" i="16"/>
  <c r="G213" i="16"/>
  <c r="G211" i="16"/>
  <c r="G180" i="16"/>
  <c r="G175" i="16"/>
  <c r="G165" i="16"/>
  <c r="G162" i="16"/>
  <c r="G160" i="16"/>
  <c r="G149" i="16"/>
  <c r="G147" i="16"/>
  <c r="G144" i="16"/>
  <c r="G142" i="16"/>
  <c r="G119" i="16"/>
  <c r="G97" i="16"/>
  <c r="G88" i="16"/>
  <c r="G68" i="16"/>
  <c r="G63" i="16"/>
  <c r="G56" i="16"/>
  <c r="G22" i="16"/>
  <c r="G298" i="16"/>
  <c r="G277" i="16"/>
  <c r="G275" i="16"/>
  <c r="G268" i="16"/>
  <c r="G245" i="16"/>
  <c r="G240" i="16"/>
  <c r="G230" i="16"/>
  <c r="G227" i="16"/>
  <c r="G225" i="16"/>
  <c r="G214" i="16"/>
  <c r="G212" i="16"/>
  <c r="G206" i="16"/>
  <c r="G183" i="16"/>
  <c r="G161" i="16"/>
  <c r="G152" i="16"/>
  <c r="G132" i="16"/>
  <c r="G127" i="16"/>
  <c r="G122" i="16"/>
  <c r="G112" i="16"/>
  <c r="G104" i="16"/>
  <c r="G79" i="16"/>
  <c r="G57" i="16"/>
  <c r="G48" i="16"/>
  <c r="G40" i="16"/>
  <c r="G27" i="16"/>
  <c r="G294" i="16"/>
  <c r="G291" i="16"/>
  <c r="G289" i="16"/>
  <c r="G278" i="16"/>
  <c r="G276" i="16"/>
  <c r="G273" i="16"/>
  <c r="G271" i="16"/>
  <c r="G248" i="16"/>
  <c r="G226" i="16"/>
  <c r="G217" i="16"/>
  <c r="G196" i="16"/>
  <c r="G191" i="16"/>
  <c r="G186" i="16"/>
  <c r="G176" i="16"/>
  <c r="G168" i="16"/>
  <c r="G143" i="16"/>
  <c r="G133" i="16"/>
  <c r="G130" i="16"/>
  <c r="G120" i="16"/>
  <c r="G105" i="16"/>
  <c r="G84" i="16"/>
  <c r="G82" i="16"/>
  <c r="G75" i="16"/>
  <c r="G49" i="16"/>
  <c r="G41" i="16"/>
  <c r="G34" i="16"/>
  <c r="G32" i="16"/>
  <c r="G30" i="16"/>
  <c r="G69" i="16"/>
  <c r="G66" i="16"/>
  <c r="G52" i="16"/>
  <c r="G47" i="16"/>
  <c r="G16" i="16"/>
  <c r="G14" i="16"/>
  <c r="G293" i="16"/>
  <c r="G288" i="16"/>
  <c r="G265" i="16"/>
  <c r="G257" i="16"/>
  <c r="G246" i="16"/>
  <c r="G243" i="16"/>
  <c r="G229" i="16"/>
  <c r="G224" i="16"/>
  <c r="G200" i="16"/>
  <c r="G192" i="16"/>
  <c r="G181" i="16"/>
  <c r="G178" i="16"/>
  <c r="G164" i="16"/>
  <c r="G159" i="16"/>
  <c r="G136" i="16"/>
  <c r="G128" i="16"/>
  <c r="G117" i="16"/>
  <c r="G114" i="16"/>
  <c r="G100" i="16"/>
  <c r="G95" i="16"/>
  <c r="G72" i="16"/>
  <c r="G64" i="16"/>
  <c r="G53" i="16"/>
  <c r="G50" i="16"/>
  <c r="G36" i="16"/>
  <c r="G31" i="16"/>
  <c r="G19" i="16"/>
  <c r="G285" i="16"/>
  <c r="G269" i="16"/>
  <c r="G253" i="16"/>
  <c r="G237" i="16"/>
  <c r="G221" i="16"/>
  <c r="G204" i="16"/>
  <c r="G188" i="16"/>
  <c r="G172" i="16"/>
  <c r="G156" i="16"/>
  <c r="G140" i="16"/>
  <c r="G124" i="16"/>
  <c r="G108" i="16"/>
  <c r="G92" i="16"/>
  <c r="G76" i="16"/>
  <c r="G60" i="16"/>
  <c r="G44" i="16"/>
  <c r="G28" i="16"/>
  <c r="G23" i="16"/>
  <c r="G20" i="16"/>
  <c r="G15" i="16"/>
  <c r="G12" i="16"/>
  <c r="M7" i="16"/>
  <c r="G7" i="16"/>
  <c r="M299" i="16" l="1"/>
  <c r="G299" i="16"/>
  <c r="L24" i="23"/>
  <c r="I24" i="23"/>
  <c r="K24" i="23"/>
  <c r="H24" i="23"/>
  <c r="J24" i="23"/>
  <c r="L23" i="23"/>
  <c r="I23" i="23"/>
  <c r="K23" i="23"/>
  <c r="H23" i="23"/>
  <c r="J23" i="23"/>
  <c r="L22" i="23"/>
  <c r="K22" i="23"/>
  <c r="I22" i="23"/>
  <c r="M22" i="23"/>
  <c r="H22" i="23"/>
  <c r="J21" i="23"/>
  <c r="L21" i="23"/>
  <c r="I21" i="23"/>
  <c r="M21" i="23"/>
  <c r="K21" i="23"/>
  <c r="H21" i="23"/>
  <c r="J20" i="23"/>
  <c r="L20" i="23"/>
  <c r="I20" i="23"/>
  <c r="M20" i="23"/>
  <c r="K20" i="23"/>
  <c r="K19" i="23"/>
  <c r="H19" i="23"/>
  <c r="L19" i="23"/>
  <c r="M19" i="23"/>
  <c r="I19" i="23"/>
  <c r="K18" i="23"/>
  <c r="H18" i="23"/>
  <c r="J18" i="23"/>
  <c r="L18" i="23"/>
  <c r="I18" i="23"/>
  <c r="L17" i="23"/>
  <c r="K17" i="23"/>
  <c r="I17" i="23"/>
  <c r="J17" i="23"/>
  <c r="M17" i="23"/>
  <c r="L16" i="23"/>
  <c r="I16" i="23"/>
  <c r="K16" i="23"/>
  <c r="H16" i="23"/>
  <c r="J16" i="23"/>
  <c r="L15" i="23"/>
  <c r="I15" i="23"/>
  <c r="K15" i="23"/>
  <c r="H15" i="23"/>
  <c r="J15" i="23"/>
  <c r="L14" i="23"/>
  <c r="K14" i="23"/>
  <c r="I14" i="23"/>
  <c r="M14" i="23"/>
  <c r="H14" i="23"/>
  <c r="J13" i="23"/>
  <c r="L13" i="23"/>
  <c r="I13" i="23"/>
  <c r="M13" i="23"/>
  <c r="K13" i="23"/>
  <c r="H13" i="23"/>
  <c r="J12" i="23"/>
  <c r="L12" i="23"/>
  <c r="I12" i="23"/>
  <c r="M12" i="23"/>
  <c r="K12" i="23"/>
  <c r="K11" i="23"/>
  <c r="H11" i="23"/>
  <c r="L11" i="23"/>
  <c r="M11" i="23"/>
  <c r="I11" i="23"/>
  <c r="K10" i="23"/>
  <c r="H10" i="23"/>
  <c r="J10" i="23"/>
  <c r="L10" i="23"/>
  <c r="I10" i="23"/>
  <c r="K9" i="23"/>
  <c r="I9" i="23"/>
  <c r="J9" i="23"/>
  <c r="M9" i="23"/>
  <c r="L9" i="23"/>
  <c r="L8" i="23"/>
  <c r="I8" i="23"/>
  <c r="K8" i="23"/>
  <c r="H8" i="23"/>
  <c r="J8" i="23"/>
  <c r="AE7" i="23"/>
  <c r="AE28" i="23" s="1"/>
  <c r="Y7" i="23"/>
  <c r="Y28" i="23" s="1"/>
  <c r="L7" i="23"/>
  <c r="S7" i="23"/>
  <c r="S28" i="23" s="1"/>
  <c r="K7" i="23"/>
  <c r="J7" i="23"/>
  <c r="AE46" i="22"/>
  <c r="K46" i="22"/>
  <c r="Y46" i="22"/>
  <c r="S46" i="22"/>
  <c r="L46" i="22"/>
  <c r="J46" i="22"/>
  <c r="I46" i="22"/>
  <c r="M46" i="22"/>
  <c r="H46" i="22"/>
  <c r="AE45" i="22"/>
  <c r="I45" i="22"/>
  <c r="Y45" i="22"/>
  <c r="S45" i="22"/>
  <c r="L45" i="22"/>
  <c r="M45" i="22"/>
  <c r="H45" i="22"/>
  <c r="K45" i="22"/>
  <c r="J45" i="22"/>
  <c r="AE44" i="22"/>
  <c r="L44" i="22"/>
  <c r="I44" i="22"/>
  <c r="Y44" i="22"/>
  <c r="S44" i="22"/>
  <c r="K44" i="22"/>
  <c r="J44" i="22"/>
  <c r="H44" i="22"/>
  <c r="M44" i="22"/>
  <c r="AE43" i="22"/>
  <c r="L43" i="22"/>
  <c r="Y43" i="22"/>
  <c r="S43" i="22"/>
  <c r="K43" i="22"/>
  <c r="J43" i="22"/>
  <c r="M43" i="22"/>
  <c r="I43" i="22"/>
  <c r="H43" i="22"/>
  <c r="AE42" i="22"/>
  <c r="J42" i="22"/>
  <c r="Y42" i="22"/>
  <c r="S42" i="22"/>
  <c r="M42" i="22"/>
  <c r="L42" i="22"/>
  <c r="K42" i="22"/>
  <c r="AI47" i="22"/>
  <c r="AE41" i="22"/>
  <c r="AB47" i="22"/>
  <c r="Y41" i="22"/>
  <c r="L41" i="22"/>
  <c r="U47" i="22"/>
  <c r="S41" i="22"/>
  <c r="K41" i="22"/>
  <c r="I41" i="22"/>
  <c r="H41" i="22"/>
  <c r="AE40" i="22"/>
  <c r="Y40" i="22"/>
  <c r="S40" i="22"/>
  <c r="L40" i="22"/>
  <c r="K40" i="22"/>
  <c r="M40" i="22"/>
  <c r="J40" i="22"/>
  <c r="I40" i="22"/>
  <c r="AJ47" i="22"/>
  <c r="AH47" i="22"/>
  <c r="AG47" i="22"/>
  <c r="AE39" i="22"/>
  <c r="AD47" i="22"/>
  <c r="AC47" i="22"/>
  <c r="AA47" i="22"/>
  <c r="Y39" i="22"/>
  <c r="X47" i="22"/>
  <c r="W47" i="22"/>
  <c r="V47" i="22"/>
  <c r="T47" i="22"/>
  <c r="S39" i="22"/>
  <c r="R47" i="22"/>
  <c r="K39" i="22"/>
  <c r="P47" i="22"/>
  <c r="O47" i="22"/>
  <c r="M39" i="22"/>
  <c r="L39" i="22"/>
  <c r="J33" i="22"/>
  <c r="M33" i="22"/>
  <c r="L33" i="22"/>
  <c r="K33" i="22"/>
  <c r="J32" i="22"/>
  <c r="L32" i="22"/>
  <c r="K32" i="22"/>
  <c r="I32" i="22"/>
  <c r="H32" i="22"/>
  <c r="L31" i="22"/>
  <c r="K31" i="22"/>
  <c r="H31" i="22"/>
  <c r="J31" i="22"/>
  <c r="I31" i="22"/>
  <c r="J30" i="22"/>
  <c r="K30" i="22"/>
  <c r="I30" i="22"/>
  <c r="M30" i="22"/>
  <c r="L30" i="22"/>
  <c r="K29" i="22"/>
  <c r="L29" i="22"/>
  <c r="J29" i="22"/>
  <c r="I29" i="22"/>
  <c r="M29" i="22"/>
  <c r="H29" i="22"/>
  <c r="L28" i="22"/>
  <c r="I28" i="22"/>
  <c r="H28" i="22"/>
  <c r="K28" i="22"/>
  <c r="J28" i="22"/>
  <c r="J27" i="22"/>
  <c r="I27" i="22"/>
  <c r="L27" i="22"/>
  <c r="K27" i="22"/>
  <c r="H27" i="22"/>
  <c r="M27" i="22"/>
  <c r="L26" i="22"/>
  <c r="H26" i="22"/>
  <c r="K26" i="22"/>
  <c r="J26" i="22"/>
  <c r="M26" i="22"/>
  <c r="I26" i="22"/>
  <c r="K25" i="22"/>
  <c r="J25" i="22"/>
  <c r="I25" i="22"/>
  <c r="M25" i="22"/>
  <c r="L25" i="22"/>
  <c r="K24" i="22"/>
  <c r="J24" i="22"/>
  <c r="L24" i="22"/>
  <c r="I24" i="22"/>
  <c r="H24" i="22"/>
  <c r="I23" i="22"/>
  <c r="L23" i="22"/>
  <c r="K23" i="22"/>
  <c r="H23" i="22"/>
  <c r="J23" i="22"/>
  <c r="I22" i="22"/>
  <c r="L22" i="22"/>
  <c r="K22" i="22"/>
  <c r="J22" i="22"/>
  <c r="M22" i="22"/>
  <c r="L21" i="22"/>
  <c r="J21" i="22"/>
  <c r="I21" i="22"/>
  <c r="M21" i="22"/>
  <c r="H21" i="22"/>
  <c r="J20" i="22"/>
  <c r="L20" i="22"/>
  <c r="I20" i="22"/>
  <c r="H20" i="22"/>
  <c r="K20" i="22"/>
  <c r="J19" i="22"/>
  <c r="I19" i="22"/>
  <c r="L19" i="22"/>
  <c r="K19" i="22"/>
  <c r="H19" i="22"/>
  <c r="M19" i="22"/>
  <c r="L18" i="22"/>
  <c r="H18" i="22"/>
  <c r="K18" i="22"/>
  <c r="J18" i="22"/>
  <c r="M18" i="22"/>
  <c r="I18" i="22"/>
  <c r="K17" i="22"/>
  <c r="J17" i="22"/>
  <c r="I17" i="22"/>
  <c r="M17" i="22"/>
  <c r="L17" i="22"/>
  <c r="J16" i="22"/>
  <c r="L16" i="22"/>
  <c r="I16" i="22"/>
  <c r="H16" i="22"/>
  <c r="I15" i="22"/>
  <c r="L15" i="22"/>
  <c r="K15" i="22"/>
  <c r="H15" i="22"/>
  <c r="J15" i="22"/>
  <c r="I14" i="22"/>
  <c r="L14" i="22"/>
  <c r="K14" i="22"/>
  <c r="J14" i="22"/>
  <c r="M14" i="22"/>
  <c r="L13" i="22"/>
  <c r="J13" i="22"/>
  <c r="I13" i="22"/>
  <c r="M13" i="22"/>
  <c r="H13" i="22"/>
  <c r="J12" i="22"/>
  <c r="L12" i="22"/>
  <c r="I12" i="22"/>
  <c r="H12" i="22"/>
  <c r="K12" i="22"/>
  <c r="J11" i="22"/>
  <c r="I11" i="22"/>
  <c r="L11" i="22"/>
  <c r="K11" i="22"/>
  <c r="H11" i="22"/>
  <c r="M11" i="22"/>
  <c r="H10" i="22"/>
  <c r="L10" i="22"/>
  <c r="K10" i="22"/>
  <c r="J10" i="22"/>
  <c r="M10" i="22"/>
  <c r="I10" i="22"/>
  <c r="J9" i="22"/>
  <c r="M9" i="22"/>
  <c r="L9" i="22"/>
  <c r="J8" i="22"/>
  <c r="L8" i="22"/>
  <c r="I8" i="22"/>
  <c r="H8" i="22"/>
  <c r="AE7" i="22"/>
  <c r="AE34" i="22" s="1"/>
  <c r="I7" i="22"/>
  <c r="L7" i="22"/>
  <c r="K28" i="23" l="1"/>
  <c r="L28" i="23"/>
  <c r="G13" i="23"/>
  <c r="G24" i="23"/>
  <c r="G8" i="23"/>
  <c r="G18" i="23"/>
  <c r="G16" i="23"/>
  <c r="G10" i="23"/>
  <c r="G23" i="23"/>
  <c r="G15" i="23"/>
  <c r="G21" i="23"/>
  <c r="M7" i="23"/>
  <c r="H9" i="23"/>
  <c r="G9" i="23" s="1"/>
  <c r="J11" i="23"/>
  <c r="J28" i="23" s="1"/>
  <c r="M15" i="23"/>
  <c r="H17" i="23"/>
  <c r="G17" i="23" s="1"/>
  <c r="J19" i="23"/>
  <c r="G19" i="23" s="1"/>
  <c r="M23" i="23"/>
  <c r="M10" i="23"/>
  <c r="H12" i="23"/>
  <c r="G12" i="23" s="1"/>
  <c r="J14" i="23"/>
  <c r="G14" i="23" s="1"/>
  <c r="M18" i="23"/>
  <c r="H20" i="23"/>
  <c r="G20" i="23" s="1"/>
  <c r="J22" i="23"/>
  <c r="G22" i="23" s="1"/>
  <c r="H7" i="23"/>
  <c r="I7" i="23"/>
  <c r="I28" i="23" s="1"/>
  <c r="M8" i="23"/>
  <c r="M16" i="23"/>
  <c r="M24" i="23"/>
  <c r="K47" i="22"/>
  <c r="G11" i="22"/>
  <c r="G23" i="22"/>
  <c r="G19" i="22"/>
  <c r="G24" i="22"/>
  <c r="G27" i="22"/>
  <c r="AE47" i="22"/>
  <c r="G18" i="22"/>
  <c r="G31" i="22"/>
  <c r="G32" i="22"/>
  <c r="G45" i="22"/>
  <c r="G10" i="22"/>
  <c r="G20" i="22"/>
  <c r="G15" i="22"/>
  <c r="G28" i="22"/>
  <c r="Y47" i="22"/>
  <c r="G46" i="22"/>
  <c r="G26" i="22"/>
  <c r="G29" i="22"/>
  <c r="L47" i="22"/>
  <c r="S47" i="22"/>
  <c r="G43" i="22"/>
  <c r="G12" i="22"/>
  <c r="G44" i="22"/>
  <c r="S7" i="22"/>
  <c r="S34" i="22" s="1"/>
  <c r="M12" i="22"/>
  <c r="K13" i="22"/>
  <c r="G13" i="22" s="1"/>
  <c r="H14" i="22"/>
  <c r="G14" i="22" s="1"/>
  <c r="M20" i="22"/>
  <c r="K21" i="22"/>
  <c r="G21" i="22" s="1"/>
  <c r="H22" i="22"/>
  <c r="G22" i="22" s="1"/>
  <c r="M28" i="22"/>
  <c r="H30" i="22"/>
  <c r="G30" i="22" s="1"/>
  <c r="L34" i="22"/>
  <c r="H39" i="22"/>
  <c r="J41" i="22"/>
  <c r="G41" i="22" s="1"/>
  <c r="Q47" i="22"/>
  <c r="K8" i="22"/>
  <c r="G8" i="22" s="1"/>
  <c r="K16" i="22"/>
  <c r="G16" i="22" s="1"/>
  <c r="M31" i="22"/>
  <c r="H33" i="22"/>
  <c r="I39" i="22"/>
  <c r="H42" i="22"/>
  <c r="M7" i="22"/>
  <c r="H17" i="22"/>
  <c r="G17" i="22" s="1"/>
  <c r="H25" i="22"/>
  <c r="G25" i="22" s="1"/>
  <c r="I9" i="22"/>
  <c r="I33" i="22"/>
  <c r="J39" i="22"/>
  <c r="I42" i="22"/>
  <c r="AF47" i="22"/>
  <c r="H9" i="22"/>
  <c r="M15" i="22"/>
  <c r="M23" i="22"/>
  <c r="H7" i="22"/>
  <c r="H40" i="22"/>
  <c r="G40" i="22" s="1"/>
  <c r="Z47" i="22"/>
  <c r="M8" i="22"/>
  <c r="K9" i="22"/>
  <c r="M16" i="22"/>
  <c r="M24" i="22"/>
  <c r="M32" i="22"/>
  <c r="M41" i="22"/>
  <c r="N47" i="22"/>
  <c r="K7" i="22"/>
  <c r="M47" i="22" l="1"/>
  <c r="H28" i="23"/>
  <c r="M28" i="23"/>
  <c r="K34" i="22"/>
  <c r="I34" i="22"/>
  <c r="H34" i="22"/>
  <c r="M34" i="22"/>
  <c r="J47" i="22"/>
  <c r="G7" i="23"/>
  <c r="G11" i="23"/>
  <c r="G42" i="22"/>
  <c r="I47" i="22"/>
  <c r="G33" i="22"/>
  <c r="G9" i="22"/>
  <c r="G39" i="22"/>
  <c r="H47" i="22"/>
  <c r="G28" i="23" l="1"/>
  <c r="G47" i="22"/>
  <c r="I8" i="11" l="1"/>
  <c r="J8" i="11"/>
  <c r="K8" i="11"/>
  <c r="L8" i="11"/>
  <c r="AJ13" i="15"/>
  <c r="AI13" i="15"/>
  <c r="AH13" i="15"/>
  <c r="AG13" i="15"/>
  <c r="AF13" i="15"/>
  <c r="X13" i="15"/>
  <c r="W13" i="15"/>
  <c r="V13" i="15"/>
  <c r="U13" i="15"/>
  <c r="T13" i="15"/>
  <c r="Q13" i="15"/>
  <c r="P13" i="15"/>
  <c r="O13" i="15"/>
  <c r="N13" i="15"/>
  <c r="AE12" i="15"/>
  <c r="Y12" i="15"/>
  <c r="S12" i="15"/>
  <c r="M12" i="15"/>
  <c r="AE11" i="15"/>
  <c r="Y11" i="15"/>
  <c r="S11" i="15"/>
  <c r="M11" i="15"/>
  <c r="AE10" i="15"/>
  <c r="Y10" i="15"/>
  <c r="S10" i="15"/>
  <c r="M10" i="15"/>
  <c r="AE9" i="15"/>
  <c r="Y9" i="15"/>
  <c r="S9" i="15"/>
  <c r="M9" i="15"/>
  <c r="AE8" i="15"/>
  <c r="Y8" i="15"/>
  <c r="S8" i="15"/>
  <c r="M8" i="15"/>
  <c r="AE7" i="15"/>
  <c r="Y7" i="15"/>
  <c r="S7" i="15"/>
  <c r="K7" i="15"/>
  <c r="J7" i="15"/>
  <c r="I7" i="15"/>
  <c r="H7" i="15"/>
  <c r="L7" i="14"/>
  <c r="L121" i="14" s="1"/>
  <c r="K7" i="14"/>
  <c r="K121" i="14" s="1"/>
  <c r="J7" i="14"/>
  <c r="J121" i="14" s="1"/>
  <c r="I7" i="14"/>
  <c r="I121" i="14" s="1"/>
  <c r="L7" i="13"/>
  <c r="L113" i="13" s="1"/>
  <c r="K7" i="13"/>
  <c r="K113" i="13" s="1"/>
  <c r="J7" i="13"/>
  <c r="J113" i="13" s="1"/>
  <c r="H7" i="13"/>
  <c r="H113" i="13" s="1"/>
  <c r="K7" i="12"/>
  <c r="J7" i="12"/>
  <c r="H7" i="12"/>
  <c r="L7" i="11"/>
  <c r="K7" i="11"/>
  <c r="J7" i="11"/>
  <c r="I7" i="11"/>
  <c r="H7" i="11"/>
  <c r="M10" i="10"/>
  <c r="L7" i="9"/>
  <c r="K7" i="9"/>
  <c r="J7" i="9"/>
  <c r="I7" i="9"/>
  <c r="H7" i="9"/>
  <c r="L7" i="7"/>
  <c r="L17" i="7" s="1"/>
  <c r="K7" i="7"/>
  <c r="K17" i="7" s="1"/>
  <c r="J7" i="7"/>
  <c r="J17" i="7" s="1"/>
  <c r="I7" i="7"/>
  <c r="I17" i="7" s="1"/>
  <c r="H7" i="7"/>
  <c r="H17" i="7" s="1"/>
  <c r="L7" i="6"/>
  <c r="L32" i="6" s="1"/>
  <c r="K7" i="6"/>
  <c r="K32" i="6" s="1"/>
  <c r="J7" i="6"/>
  <c r="J32" i="6" s="1"/>
  <c r="I7" i="6"/>
  <c r="I32" i="6" s="1"/>
  <c r="H7" i="6"/>
  <c r="H32" i="6" s="1"/>
  <c r="L7" i="5"/>
  <c r="L93" i="5" s="1"/>
  <c r="K7" i="5"/>
  <c r="K93" i="5" s="1"/>
  <c r="J7" i="5"/>
  <c r="J93" i="5" s="1"/>
  <c r="I7" i="5"/>
  <c r="I93" i="5" s="1"/>
  <c r="H7" i="5"/>
  <c r="H93" i="5" s="1"/>
  <c r="L7" i="4"/>
  <c r="K7" i="4"/>
  <c r="J7" i="4"/>
  <c r="I7" i="4"/>
  <c r="H7" i="4"/>
  <c r="G7" i="9" l="1"/>
  <c r="G7" i="7"/>
  <c r="S10" i="10"/>
  <c r="Y10" i="10"/>
  <c r="AE10" i="10"/>
  <c r="G7" i="6"/>
  <c r="G7" i="5"/>
  <c r="G7" i="4"/>
  <c r="G12" i="15"/>
  <c r="Y13" i="15"/>
  <c r="AE13" i="15"/>
  <c r="J13" i="15"/>
  <c r="I13" i="15"/>
  <c r="H13" i="15"/>
  <c r="K13" i="15"/>
  <c r="G8" i="15"/>
  <c r="G9" i="15"/>
  <c r="S13" i="15"/>
  <c r="G10" i="15"/>
  <c r="G11" i="15"/>
  <c r="G7" i="10"/>
  <c r="H10" i="10"/>
  <c r="G7" i="11"/>
  <c r="I7" i="12"/>
  <c r="I7" i="13"/>
  <c r="I113" i="13" s="1"/>
  <c r="H7" i="14"/>
  <c r="H121" i="14" s="1"/>
  <c r="G32" i="6" l="1"/>
  <c r="G17" i="7"/>
  <c r="G93" i="5"/>
  <c r="G7" i="13"/>
  <c r="G7" i="14"/>
  <c r="G10" i="10"/>
  <c r="G113" i="13" l="1"/>
  <c r="G121" i="14"/>
  <c r="AA7" i="3" l="1"/>
  <c r="O7" i="3"/>
  <c r="N372" i="3"/>
  <c r="L7" i="3"/>
  <c r="L372" i="3" s="1"/>
  <c r="J7" i="3"/>
  <c r="J372" i="3" s="1"/>
  <c r="AA7" i="2"/>
  <c r="O291" i="2"/>
  <c r="N7" i="2"/>
  <c r="N291" i="2" s="1"/>
  <c r="L7" i="2"/>
  <c r="L291" i="2" s="1"/>
  <c r="J7" i="2"/>
  <c r="M96" i="1"/>
  <c r="K96" i="1"/>
  <c r="N96" i="1"/>
  <c r="L96" i="1"/>
  <c r="J96" i="1"/>
  <c r="M95" i="1"/>
  <c r="K95" i="1"/>
  <c r="N94" i="1"/>
  <c r="L94" i="1"/>
  <c r="M94" i="1"/>
  <c r="K94" i="1"/>
  <c r="M93" i="1"/>
  <c r="K93" i="1"/>
  <c r="M92" i="1"/>
  <c r="K92" i="1"/>
  <c r="M91" i="1"/>
  <c r="K91" i="1"/>
  <c r="N91" i="1"/>
  <c r="L91" i="1"/>
  <c r="L90" i="1"/>
  <c r="N90" i="1"/>
  <c r="J90" i="1"/>
  <c r="K89" i="1"/>
  <c r="N89" i="1"/>
  <c r="L89" i="1"/>
  <c r="M89" i="1"/>
  <c r="J89" i="1"/>
  <c r="N88" i="1"/>
  <c r="L88" i="1"/>
  <c r="M88" i="1"/>
  <c r="K88" i="1"/>
  <c r="M87" i="1"/>
  <c r="K87" i="1"/>
  <c r="N87" i="1"/>
  <c r="L87" i="1"/>
  <c r="J87" i="1"/>
  <c r="N86" i="1"/>
  <c r="M86" i="1"/>
  <c r="L86" i="1"/>
  <c r="K86" i="1"/>
  <c r="K85" i="1"/>
  <c r="N85" i="1"/>
  <c r="M85" i="1"/>
  <c r="L85" i="1"/>
  <c r="J85" i="1"/>
  <c r="L84" i="1"/>
  <c r="N84" i="1"/>
  <c r="M84" i="1"/>
  <c r="K84" i="1"/>
  <c r="M83" i="1"/>
  <c r="K83" i="1"/>
  <c r="N83" i="1"/>
  <c r="L83" i="1"/>
  <c r="J83" i="1"/>
  <c r="N82" i="1"/>
  <c r="L82" i="1"/>
  <c r="M82" i="1"/>
  <c r="K82" i="1"/>
  <c r="M81" i="1"/>
  <c r="K81" i="1"/>
  <c r="N81" i="1"/>
  <c r="L81" i="1"/>
  <c r="J81" i="1"/>
  <c r="N80" i="1"/>
  <c r="L80" i="1"/>
  <c r="M80" i="1"/>
  <c r="K80" i="1"/>
  <c r="M79" i="1"/>
  <c r="K79" i="1"/>
  <c r="N79" i="1"/>
  <c r="L79" i="1"/>
  <c r="J79" i="1"/>
  <c r="N78" i="1"/>
  <c r="L78" i="1"/>
  <c r="M78" i="1"/>
  <c r="K78" i="1"/>
  <c r="M77" i="1"/>
  <c r="K77" i="1"/>
  <c r="N77" i="1"/>
  <c r="L77" i="1"/>
  <c r="J77" i="1"/>
  <c r="N76" i="1"/>
  <c r="L76" i="1"/>
  <c r="M76" i="1"/>
  <c r="K76" i="1"/>
  <c r="M75" i="1"/>
  <c r="K75" i="1"/>
  <c r="N75" i="1"/>
  <c r="L75" i="1"/>
  <c r="J75" i="1"/>
  <c r="N74" i="1"/>
  <c r="L74" i="1"/>
  <c r="M74" i="1"/>
  <c r="K74" i="1"/>
  <c r="M73" i="1"/>
  <c r="K73" i="1"/>
  <c r="N73" i="1"/>
  <c r="L73" i="1"/>
  <c r="J73" i="1"/>
  <c r="N72" i="1"/>
  <c r="L72" i="1"/>
  <c r="M72" i="1"/>
  <c r="K72" i="1"/>
  <c r="M71" i="1"/>
  <c r="K71" i="1"/>
  <c r="N71" i="1"/>
  <c r="L71" i="1"/>
  <c r="J71" i="1"/>
  <c r="N70" i="1"/>
  <c r="L70" i="1"/>
  <c r="M70" i="1"/>
  <c r="K70" i="1"/>
  <c r="K69" i="1"/>
  <c r="N69" i="1"/>
  <c r="M69" i="1"/>
  <c r="L69" i="1"/>
  <c r="J69" i="1"/>
  <c r="M68" i="1"/>
  <c r="K68" i="1"/>
  <c r="N68" i="1"/>
  <c r="L68" i="1"/>
  <c r="J68" i="1"/>
  <c r="M67" i="1"/>
  <c r="K67" i="1"/>
  <c r="N67" i="1"/>
  <c r="L67" i="1"/>
  <c r="J67" i="1"/>
  <c r="N66" i="1"/>
  <c r="L66" i="1"/>
  <c r="M66" i="1"/>
  <c r="K66" i="1"/>
  <c r="M65" i="1"/>
  <c r="K65" i="1"/>
  <c r="N65" i="1"/>
  <c r="L65" i="1"/>
  <c r="J65" i="1"/>
  <c r="N64" i="1"/>
  <c r="L64" i="1"/>
  <c r="M64" i="1"/>
  <c r="K64" i="1"/>
  <c r="M63" i="1"/>
  <c r="K63" i="1"/>
  <c r="N63" i="1"/>
  <c r="L63" i="1"/>
  <c r="J63" i="1"/>
  <c r="N62" i="1"/>
  <c r="L62" i="1"/>
  <c r="M62" i="1"/>
  <c r="K62" i="1"/>
  <c r="M61" i="1"/>
  <c r="K61" i="1"/>
  <c r="N61" i="1"/>
  <c r="L61" i="1"/>
  <c r="J61" i="1"/>
  <c r="N60" i="1"/>
  <c r="L60" i="1"/>
  <c r="M60" i="1"/>
  <c r="K60" i="1"/>
  <c r="M59" i="1"/>
  <c r="K59" i="1"/>
  <c r="N59" i="1"/>
  <c r="L59" i="1"/>
  <c r="J59" i="1"/>
  <c r="N58" i="1"/>
  <c r="L58" i="1"/>
  <c r="M58" i="1"/>
  <c r="K58" i="1"/>
  <c r="M57" i="1"/>
  <c r="K57" i="1"/>
  <c r="N57" i="1"/>
  <c r="L57" i="1"/>
  <c r="J57" i="1"/>
  <c r="N56" i="1"/>
  <c r="L56" i="1"/>
  <c r="M56" i="1"/>
  <c r="K56" i="1"/>
  <c r="M55" i="1"/>
  <c r="K55" i="1"/>
  <c r="N55" i="1"/>
  <c r="L55" i="1"/>
  <c r="J55" i="1"/>
  <c r="N54" i="1"/>
  <c r="L54" i="1"/>
  <c r="M54" i="1"/>
  <c r="K54" i="1"/>
  <c r="M53" i="1"/>
  <c r="K53" i="1"/>
  <c r="N53" i="1"/>
  <c r="L53" i="1"/>
  <c r="J53" i="1"/>
  <c r="N52" i="1"/>
  <c r="L52" i="1"/>
  <c r="M52" i="1"/>
  <c r="K52" i="1"/>
  <c r="M51" i="1"/>
  <c r="K51" i="1"/>
  <c r="N51" i="1"/>
  <c r="L51" i="1"/>
  <c r="J51" i="1"/>
  <c r="L50" i="1"/>
  <c r="N50" i="1"/>
  <c r="J50" i="1"/>
  <c r="K49" i="1"/>
  <c r="N49" i="1"/>
  <c r="L49" i="1"/>
  <c r="M49" i="1"/>
  <c r="L48" i="1"/>
  <c r="N48" i="1"/>
  <c r="J48" i="1"/>
  <c r="K47" i="1"/>
  <c r="N47" i="1"/>
  <c r="L47" i="1"/>
  <c r="M47" i="1"/>
  <c r="L46" i="1"/>
  <c r="N46" i="1"/>
  <c r="J46" i="1"/>
  <c r="K45" i="1"/>
  <c r="N45" i="1"/>
  <c r="L45" i="1"/>
  <c r="M45" i="1"/>
  <c r="L44" i="1"/>
  <c r="N44" i="1"/>
  <c r="J44" i="1"/>
  <c r="K43" i="1"/>
  <c r="N43" i="1"/>
  <c r="L43" i="1"/>
  <c r="M43" i="1"/>
  <c r="L42" i="1"/>
  <c r="M42" i="1"/>
  <c r="N42" i="1"/>
  <c r="J42" i="1"/>
  <c r="N41" i="1"/>
  <c r="L41" i="1"/>
  <c r="M41" i="1"/>
  <c r="K41" i="1"/>
  <c r="L40" i="1"/>
  <c r="M40" i="1"/>
  <c r="K40" i="1"/>
  <c r="N40" i="1"/>
  <c r="J40" i="1"/>
  <c r="N39" i="1"/>
  <c r="L39" i="1"/>
  <c r="M39" i="1"/>
  <c r="K39" i="1"/>
  <c r="M38" i="1"/>
  <c r="K38" i="1"/>
  <c r="N38" i="1"/>
  <c r="L38" i="1"/>
  <c r="J38" i="1"/>
  <c r="M37" i="1"/>
  <c r="K37" i="1"/>
  <c r="M36" i="1"/>
  <c r="K36" i="1"/>
  <c r="N36" i="1"/>
  <c r="L36" i="1"/>
  <c r="J36" i="1"/>
  <c r="M35" i="1"/>
  <c r="K35" i="1"/>
  <c r="M34" i="1"/>
  <c r="K34" i="1"/>
  <c r="N34" i="1"/>
  <c r="L34" i="1"/>
  <c r="J34" i="1"/>
  <c r="M33" i="1"/>
  <c r="K33" i="1"/>
  <c r="M32" i="1"/>
  <c r="K32" i="1"/>
  <c r="N32" i="1"/>
  <c r="L32" i="1"/>
  <c r="M31" i="1"/>
  <c r="K31" i="1"/>
  <c r="M30" i="1"/>
  <c r="K30" i="1"/>
  <c r="N30" i="1"/>
  <c r="L30" i="1"/>
  <c r="M29" i="1"/>
  <c r="K29" i="1"/>
  <c r="N29" i="1"/>
  <c r="L29" i="1"/>
  <c r="J29" i="1"/>
  <c r="N28" i="1"/>
  <c r="L28" i="1"/>
  <c r="M28" i="1"/>
  <c r="K28" i="1"/>
  <c r="M27" i="1"/>
  <c r="K27" i="1"/>
  <c r="N27" i="1"/>
  <c r="L27" i="1"/>
  <c r="J27" i="1"/>
  <c r="N26" i="1"/>
  <c r="L26" i="1"/>
  <c r="M26" i="1"/>
  <c r="K26" i="1"/>
  <c r="M25" i="1"/>
  <c r="K25" i="1"/>
  <c r="N25" i="1"/>
  <c r="L25" i="1"/>
  <c r="J25" i="1"/>
  <c r="N24" i="1"/>
  <c r="L24" i="1"/>
  <c r="M24" i="1"/>
  <c r="K24" i="1"/>
  <c r="M23" i="1"/>
  <c r="K23" i="1"/>
  <c r="N23" i="1"/>
  <c r="L23" i="1"/>
  <c r="J23" i="1"/>
  <c r="M22" i="1"/>
  <c r="K22" i="1"/>
  <c r="N22" i="1"/>
  <c r="L22" i="1"/>
  <c r="J22" i="1"/>
  <c r="N21" i="1"/>
  <c r="L21" i="1"/>
  <c r="M21" i="1"/>
  <c r="K21" i="1"/>
  <c r="M20" i="1"/>
  <c r="K20" i="1"/>
  <c r="N20" i="1"/>
  <c r="L20" i="1"/>
  <c r="J20" i="1"/>
  <c r="N19" i="1"/>
  <c r="L19" i="1"/>
  <c r="M19" i="1"/>
  <c r="K19" i="1"/>
  <c r="M18" i="1"/>
  <c r="K18" i="1"/>
  <c r="N18" i="1"/>
  <c r="L18" i="1"/>
  <c r="J18" i="1"/>
  <c r="N17" i="1"/>
  <c r="L17" i="1"/>
  <c r="M17" i="1"/>
  <c r="K17" i="1"/>
  <c r="M16" i="1"/>
  <c r="K16" i="1"/>
  <c r="N16" i="1"/>
  <c r="L16" i="1"/>
  <c r="J16" i="1"/>
  <c r="N15" i="1"/>
  <c r="M15" i="1"/>
  <c r="L15" i="1"/>
  <c r="K15" i="1"/>
  <c r="N14" i="1"/>
  <c r="M14" i="1"/>
  <c r="L14" i="1"/>
  <c r="K14" i="1"/>
  <c r="K13" i="1"/>
  <c r="N13" i="1"/>
  <c r="M13" i="1"/>
  <c r="L13" i="1"/>
  <c r="J13" i="1"/>
  <c r="N12" i="1"/>
  <c r="L12" i="1"/>
  <c r="M12" i="1"/>
  <c r="K12" i="1"/>
  <c r="M11" i="1"/>
  <c r="K11" i="1"/>
  <c r="N11" i="1"/>
  <c r="L11" i="1"/>
  <c r="J11" i="1"/>
  <c r="N10" i="1"/>
  <c r="L10" i="1"/>
  <c r="M10" i="1"/>
  <c r="K10" i="1"/>
  <c r="M9" i="1"/>
  <c r="K9" i="1"/>
  <c r="N9" i="1"/>
  <c r="L9" i="1"/>
  <c r="J9" i="1"/>
  <c r="N8" i="1"/>
  <c r="M8" i="1"/>
  <c r="K8" i="1"/>
  <c r="AA7" i="1"/>
  <c r="O7" i="1"/>
  <c r="N7" i="1"/>
  <c r="L7" i="1"/>
  <c r="J7" i="1"/>
  <c r="AA291" i="2" l="1"/>
  <c r="J291" i="2"/>
  <c r="AA372" i="3"/>
  <c r="O372" i="3"/>
  <c r="O99" i="1"/>
  <c r="AA99" i="1"/>
  <c r="K7" i="3"/>
  <c r="M7" i="3"/>
  <c r="M372" i="3" s="1"/>
  <c r="U7" i="3"/>
  <c r="AG7" i="3"/>
  <c r="K7" i="2"/>
  <c r="K291" i="2" s="1"/>
  <c r="M7" i="2"/>
  <c r="M291" i="2" s="1"/>
  <c r="U7" i="2"/>
  <c r="AG7" i="2"/>
  <c r="I18" i="1"/>
  <c r="I22" i="1"/>
  <c r="I71" i="1"/>
  <c r="I75" i="1"/>
  <c r="I79" i="1"/>
  <c r="I83" i="1"/>
  <c r="I89" i="1"/>
  <c r="I16" i="1"/>
  <c r="I20" i="1"/>
  <c r="I38" i="1"/>
  <c r="I73" i="1"/>
  <c r="I77" i="1"/>
  <c r="I81" i="1"/>
  <c r="I23" i="1"/>
  <c r="I25" i="1"/>
  <c r="I27" i="1"/>
  <c r="I29" i="1"/>
  <c r="I53" i="1"/>
  <c r="I55" i="1"/>
  <c r="I57" i="1"/>
  <c r="I59" i="1"/>
  <c r="I61" i="1"/>
  <c r="I63" i="1"/>
  <c r="I65" i="1"/>
  <c r="I67" i="1"/>
  <c r="I69" i="1"/>
  <c r="I85" i="1"/>
  <c r="I9" i="1"/>
  <c r="I11" i="1"/>
  <c r="I13" i="1"/>
  <c r="K7" i="1"/>
  <c r="M7" i="1"/>
  <c r="U7" i="1"/>
  <c r="AG7" i="1"/>
  <c r="J8" i="1"/>
  <c r="L8" i="1"/>
  <c r="J10" i="1"/>
  <c r="I10" i="1" s="1"/>
  <c r="J12" i="1"/>
  <c r="I12" i="1" s="1"/>
  <c r="J14" i="1"/>
  <c r="I14" i="1" s="1"/>
  <c r="K42" i="1"/>
  <c r="I42" i="1" s="1"/>
  <c r="K44" i="1"/>
  <c r="M44" i="1"/>
  <c r="K46" i="1"/>
  <c r="M46" i="1"/>
  <c r="K48" i="1"/>
  <c r="M48" i="1"/>
  <c r="K50" i="1"/>
  <c r="M50" i="1"/>
  <c r="I51" i="1"/>
  <c r="J52" i="1"/>
  <c r="I52" i="1" s="1"/>
  <c r="I68" i="1"/>
  <c r="J15" i="1"/>
  <c r="I15" i="1" s="1"/>
  <c r="J17" i="1"/>
  <c r="I17" i="1" s="1"/>
  <c r="J19" i="1"/>
  <c r="I19" i="1" s="1"/>
  <c r="J21" i="1"/>
  <c r="I21" i="1" s="1"/>
  <c r="J24" i="1"/>
  <c r="I24" i="1" s="1"/>
  <c r="J26" i="1"/>
  <c r="I26" i="1" s="1"/>
  <c r="J28" i="1"/>
  <c r="I28" i="1" s="1"/>
  <c r="J30" i="1"/>
  <c r="I30" i="1" s="1"/>
  <c r="J31" i="1"/>
  <c r="L31" i="1"/>
  <c r="N31" i="1"/>
  <c r="J32" i="1"/>
  <c r="I32" i="1" s="1"/>
  <c r="J33" i="1"/>
  <c r="L33" i="1"/>
  <c r="N33" i="1"/>
  <c r="I34" i="1"/>
  <c r="J35" i="1"/>
  <c r="L35" i="1"/>
  <c r="N35" i="1"/>
  <c r="I36" i="1"/>
  <c r="J37" i="1"/>
  <c r="L37" i="1"/>
  <c r="N37" i="1"/>
  <c r="J39" i="1"/>
  <c r="I39" i="1" s="1"/>
  <c r="I40" i="1"/>
  <c r="J41" i="1"/>
  <c r="I41" i="1" s="1"/>
  <c r="J43" i="1"/>
  <c r="I43" i="1" s="1"/>
  <c r="J45" i="1"/>
  <c r="I45" i="1" s="1"/>
  <c r="J47" i="1"/>
  <c r="I47" i="1" s="1"/>
  <c r="J49" i="1"/>
  <c r="I49" i="1" s="1"/>
  <c r="J54" i="1"/>
  <c r="I54" i="1" s="1"/>
  <c r="J56" i="1"/>
  <c r="I56" i="1" s="1"/>
  <c r="J58" i="1"/>
  <c r="I58" i="1" s="1"/>
  <c r="J60" i="1"/>
  <c r="I60" i="1" s="1"/>
  <c r="J62" i="1"/>
  <c r="I62" i="1" s="1"/>
  <c r="J64" i="1"/>
  <c r="I64" i="1" s="1"/>
  <c r="J66" i="1"/>
  <c r="I66" i="1" s="1"/>
  <c r="J70" i="1"/>
  <c r="I70" i="1" s="1"/>
  <c r="I87" i="1"/>
  <c r="J72" i="1"/>
  <c r="I72" i="1" s="1"/>
  <c r="J74" i="1"/>
  <c r="I74" i="1" s="1"/>
  <c r="J76" i="1"/>
  <c r="I76" i="1" s="1"/>
  <c r="J78" i="1"/>
  <c r="I78" i="1" s="1"/>
  <c r="J80" i="1"/>
  <c r="I80" i="1" s="1"/>
  <c r="J82" i="1"/>
  <c r="I82" i="1" s="1"/>
  <c r="J84" i="1"/>
  <c r="I84" i="1" s="1"/>
  <c r="J86" i="1"/>
  <c r="I86" i="1" s="1"/>
  <c r="J88" i="1"/>
  <c r="I88" i="1" s="1"/>
  <c r="K90" i="1"/>
  <c r="M90" i="1"/>
  <c r="J91" i="1"/>
  <c r="I91" i="1" s="1"/>
  <c r="J92" i="1"/>
  <c r="L92" i="1"/>
  <c r="N92" i="1"/>
  <c r="N100" i="1" s="1"/>
  <c r="J94" i="1"/>
  <c r="I94" i="1" s="1"/>
  <c r="J93" i="1"/>
  <c r="L93" i="1"/>
  <c r="N93" i="1"/>
  <c r="J95" i="1"/>
  <c r="L95" i="1"/>
  <c r="N95" i="1"/>
  <c r="I96" i="1"/>
  <c r="AG291" i="2" l="1"/>
  <c r="U291" i="2"/>
  <c r="I7" i="2"/>
  <c r="K372" i="3"/>
  <c r="AG372" i="3"/>
  <c r="U372" i="3"/>
  <c r="U99" i="1"/>
  <c r="AG99" i="1"/>
  <c r="N99" i="1"/>
  <c r="M100" i="1"/>
  <c r="L99" i="1"/>
  <c r="K99" i="1"/>
  <c r="J100" i="1"/>
  <c r="L100" i="1"/>
  <c r="M99" i="1"/>
  <c r="J99" i="1"/>
  <c r="K100" i="1"/>
  <c r="I48" i="1"/>
  <c r="I7" i="3"/>
  <c r="I44" i="1"/>
  <c r="I50" i="1"/>
  <c r="I46" i="1"/>
  <c r="I90" i="1"/>
  <c r="I93" i="1"/>
  <c r="I35" i="1"/>
  <c r="I31" i="1"/>
  <c r="I8" i="1"/>
  <c r="I95" i="1"/>
  <c r="I92" i="1"/>
  <c r="I37" i="1"/>
  <c r="I33" i="1"/>
  <c r="I7" i="1"/>
  <c r="I291" i="2" l="1"/>
  <c r="I100" i="1"/>
  <c r="I99" i="1"/>
  <c r="M7" i="12"/>
  <c r="L7" i="12"/>
  <c r="G7" i="12" l="1"/>
  <c r="R13" i="15" l="1"/>
  <c r="L7" i="15"/>
  <c r="L13" i="15" s="1"/>
  <c r="M7" i="15"/>
  <c r="M13" i="15" l="1"/>
  <c r="G7" i="15"/>
  <c r="I372" i="3"/>
  <c r="I373" i="3"/>
  <c r="G13" i="15" l="1"/>
  <c r="J7" i="22"/>
  <c r="J34" i="22" s="1"/>
  <c r="Y7" i="22"/>
  <c r="Y34" i="22" s="1"/>
  <c r="G7" i="22" l="1"/>
  <c r="G34" i="22" l="1"/>
</calcChain>
</file>

<file path=xl/sharedStrings.xml><?xml version="1.0" encoding="utf-8"?>
<sst xmlns="http://schemas.openxmlformats.org/spreadsheetml/2006/main" count="7367" uniqueCount="444">
  <si>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</si>
  <si>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</si>
  <si>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</si>
  <si>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</si>
  <si>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</si>
  <si>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</si>
  <si>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</si>
  <si>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</si>
  <si>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Всего</t>
  </si>
  <si>
    <t>1 КВАРТАЛ</t>
  </si>
  <si>
    <t>2 КВАРТАЛ</t>
  </si>
  <si>
    <t>3 КВАРТАЛ</t>
  </si>
  <si>
    <t>4 КВАРТАЛ</t>
  </si>
  <si>
    <t>Всего (СМО)</t>
  </si>
  <si>
    <t>в том числе по СМО</t>
  </si>
  <si>
    <t>АО "МАКС-М"</t>
  </si>
  <si>
    <t>АО "СК "СОГАЗ-Мед"</t>
  </si>
  <si>
    <t xml:space="preserve">ООО "Капитал МС"
</t>
  </si>
  <si>
    <t xml:space="preserve">ООО "СМК "РЕСО-Мед"
</t>
  </si>
  <si>
    <t>ООО "МСК "Медстрах"</t>
  </si>
  <si>
    <t>ГУЗ</t>
  </si>
  <si>
    <t>ВМП</t>
  </si>
  <si>
    <t>-</t>
  </si>
  <si>
    <t>Все профили</t>
  </si>
  <si>
    <t>в том числе "онкология"</t>
  </si>
  <si>
    <t>ЧУЗ</t>
  </si>
  <si>
    <t>ФУЗ</t>
  </si>
  <si>
    <t>Итого</t>
  </si>
  <si>
    <t>Круглосуточный стационар</t>
  </si>
  <si>
    <t>ГБУЗ МО "ЩЕЛКОВСКАЯ ОБЛАСТНАЯ БОЛЬНИЦА"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</si>
  <si>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</si>
  <si>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Дневной стационар</t>
  </si>
  <si>
    <t>ООО "ЦЕНТР НОВЫХ МЕДТЕХНОЛОГИЙ"</t>
  </si>
  <si>
    <t>УЧРЕЖДЕНИЕ "ЦЕНТР ВОССТАНОВИТЕЛЬНОЙ ТЕРАПИИ ДЛЯ ВОИНОВ-ИНТЕРНАЦИОНАЛИСТОВ ИМ. М. А. ЛИХОДЕЯ"</t>
  </si>
  <si>
    <t>Код МО в кодировке единого реестра МО</t>
  </si>
  <si>
    <t>Наименование МО</t>
  </si>
  <si>
    <t>Амбулаторно-поликлиническая помощь</t>
  </si>
  <si>
    <t>ГБУЗ МО "ОДИНЦОВСКАЯ ОБЛАСТНАЯ БОЛЬНИЦА"</t>
  </si>
  <si>
    <t>МЕДИЦИНСКОЕ ЧАСТНОЕ УЧРЕЖДЕНИЕ ЖЕНСКОГО ЗДОРОВЬЯ "БЕЛАЯ РОЗА"</t>
  </si>
  <si>
    <t>ГОСУДАРСТВЕННОЕ БЮДЖЕТНОЕ
УЧРЕЖДЕНИЕ ЗДРАВООХРАНЕНИЯ
МОСКОВСКОЙ ОБЛАСТИ "ДЕТСКИЙ
КЛИНИЧЕСКИЙ МНОГОПРОФИЛЬНЫЙ
ЦЕНТР МОСКОВСКОЙ ОБЛАСТИ"</t>
  </si>
  <si>
    <t>ГБУЗ МО "МОСКОВСКАЯ ОБЛАСТНАЯ СТАНЦИЯ СКОРОЙ МЕДИЦИНСКОЙ ПОМОЩИ"</t>
  </si>
  <si>
    <t>Скорая медицинская помощь</t>
  </si>
  <si>
    <t>ГБУЗ МО "БАЛАШИХИНСКАЯ ОБЛАСТНАЯ БОЛЬНИЦА"</t>
  </si>
  <si>
    <t>Наименование процедуры</t>
  </si>
  <si>
    <t xml:space="preserve">Гемодиализ, гемодиафильтрация </t>
  </si>
  <si>
    <t>ГБУЗ МО "ЛЮБЕРЕЦКАЯ ОБЛАСТНАЯ БОЛЬНИЦА"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</si>
  <si>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</si>
  <si>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</si>
  <si>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Перитонеальный диализ</t>
  </si>
  <si>
    <t>ЭКО</t>
  </si>
  <si>
    <t>ГБУЗ МО "МОСКОВСКИЙ ОБЛАСТНОЙ НАУЧНО-ИССЛЕДОВАТЕЛЬСКИЙ КЛИНИЧЕСКИЙ ИНСТИТУТ ИМ. М.Ф. ВЛАДИМИРСКОГО"</t>
  </si>
  <si>
    <t>509901</t>
  </si>
  <si>
    <t>990101</t>
  </si>
  <si>
    <t>ГБУЗ МО "МОНИКИ ИМ. М.Ф. ВЛАДИМИРСКОГО"</t>
  </si>
  <si>
    <t>ООО "ХАВЕН"</t>
  </si>
  <si>
    <t>АО "ГРУППА КОМПАНИЙ "МЕДСИ"</t>
  </si>
  <si>
    <t>ООО "МРТ ДИАГНОСТИКА"</t>
  </si>
  <si>
    <t>ГБУЗ МО "БАЛАШИХИНСКИЙ РОДИЛЬНЫЙ ДОМ"</t>
  </si>
  <si>
    <t>ООО "ПЭТ-ТЕХНОЛОДЖИ БАЛАШИХА"</t>
  </si>
  <si>
    <t>ГБУЗ МО "ВОЛОКОЛАМСКАЯ ЦЕНТРАЛЬНАЯ РАЙОННАЯ БОЛЬНИЦА"</t>
  </si>
  <si>
    <t>ГБУЗ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</si>
  <si>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</si>
  <si>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</si>
  <si>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</si>
  <si>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</si>
  <si>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</si>
  <si>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ФБУЗ "МСЧ № 9"ФМБА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</si>
  <si>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</si>
  <si>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</si>
  <si>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</si>
  <si>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</si>
  <si>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</si>
  <si>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</si>
  <si>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</si>
  <si>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</si>
  <si>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</si>
  <si>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"КОРОЛЕВСКАЯ ГОРОДСКАЯ БОЛЬНИЦА 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</si>
  <si>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</si>
  <si>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</si>
  <si>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</si>
  <si>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"КЛИНСКАЯ ГОРОДСКАЯ БОЛЬНИЦА"</t>
  </si>
  <si>
    <t>ГБУЗ МО "КЛИНСКАЯ ДЕТСКАЯ ГОРОДСКАЯ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</si>
  <si>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</si>
  <si>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</si>
  <si>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</si>
  <si>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"КЛИМОВСКАЯ ЦЕНТРАЛЬНАЯ ГОРОДСКАЯ БОЛЬНИЦА"</t>
  </si>
  <si>
    <t>ГБУЗ МО "КЛИМОВСКАЯ ГОРОДСКАЯ БОЛЬНИЦА №2"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</si>
  <si>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</si>
  <si>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</si>
  <si>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</si>
  <si>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</si>
  <si>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</si>
  <si>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</si>
  <si>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</si>
  <si>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</si>
  <si>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</si>
  <si>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</si>
  <si>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</si>
  <si>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</si>
  <si>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</si>
  <si>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</si>
  <si>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</si>
  <si>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</si>
  <si>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</si>
  <si>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</si>
  <si>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</si>
  <si>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</si>
  <si>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</si>
  <si>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ФГБУЗ БОЛЬНИЦА НАУЧНОГО ЦЕНТРА РАН В ЧЕРНОГОЛОВКЕ</t>
  </si>
  <si>
    <t>ФГБУЗ"ФЕДЕРАЛЬНЫЙ НАУЧНО-КЛИНИЧЕСКИЙ ЦЕНТР ФИЗИКО-ХИМИЧЕСКОЙ МЕДИЦИНЫ ФМБА"</t>
  </si>
  <si>
    <t>ГАУЗ МО "ОДИНЦОВСКИЙ КОЖНО-ВЕНЕРОЛОГИЧЕСКИЙ ДИСПАНСЕР"</t>
  </si>
  <si>
    <t>ООО "МИР ЗВУКОВ"</t>
  </si>
  <si>
    <t>ООО "МЕЖДУНАРОДНЫЙ ОНКОЛОГИЧЕСКИЙ ЦЕНТР"</t>
  </si>
  <si>
    <t>ГБУЗ МО "ОЗЕРСКАЯ ЦЕНТРАЛЬНАЯ РАЙОННАЯ БОЛЬНИЦА "</t>
  </si>
  <si>
    <t>ГАУЗ МО "ДРЕЗНЕНСКАЯ ГОРОДСКАЯ БОЛЬНИЦА"</t>
  </si>
  <si>
    <t>ГБУЗ МО "ЛИКИНСКАЯ ГОРОДСКАЯ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</si>
  <si>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</si>
  <si>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</si>
  <si>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</si>
  <si>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</si>
  <si>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</si>
  <si>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ООО "ОРМЕДИКЛ"</t>
  </si>
  <si>
    <t>ООО "КЛИНИКА НОВАЯ МЕДИЦИНА"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</si>
  <si>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</si>
  <si>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</si>
  <si>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</si>
  <si>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"ЛЬВОВСКАЯ РАЙОННАЯ БОЛЬНИЦА"</t>
  </si>
  <si>
    <t>ГБУЗ МО "ПОДОЛЬСКАЯ РАЙОННАЯ БОЛЬНИЦА"</t>
  </si>
  <si>
    <t>ГБУЗ МО "ПОДОЛЬСКАЯ ГОРОДСКАЯ КЛИНИЧЕСКАЯ БОЛЬНИЦА"</t>
  </si>
  <si>
    <t>ГБУЗ МО "ПОДОЛЬСКАЯ ДЕТСКАЯ ГОРОДСКАЯ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</si>
  <si>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</si>
  <si>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</si>
  <si>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"ПОДОЛЬСКИЙ РОДИЛЬНЫЙ ДОМ"</t>
  </si>
  <si>
    <t>ООО "ПЭТ-ТЕХНОЛОДЖИ ПОДОЛЬСК"</t>
  </si>
  <si>
    <t>ГБУЗ МО "МОСКОВСКАЯ ОБЛАСТНАЯ ДЕТСКАЯ БОЛЬНИЦА"</t>
  </si>
  <si>
    <t>ГБУЗ МО "МОСКОВСКАЯ ОБЛАСТНАЯ БОЛЬНИЦА ИМ. ПРОФ. РОЗАНОВА В.Н."</t>
  </si>
  <si>
    <t>ГБУЗ МО "РАМЕНСКАЯ ЦЕНТРАЛЬНАЯ РАЙОННАЯ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</si>
  <si>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</si>
  <si>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</si>
  <si>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</si>
  <si>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</si>
  <si>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</si>
  <si>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</si>
  <si>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</si>
  <si>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</si>
  <si>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</si>
  <si>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</si>
  <si>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</si>
  <si>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</si>
  <si>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</si>
  <si>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</si>
  <si>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</si>
  <si>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</si>
  <si>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ФКУ "ВОЙСКОВАЯ ЧАСТЬ 52583"</t>
  </si>
  <si>
    <t>ООО "ЧЕХОВСКИЙ СОСУДИСТЫЙ ЦЕНТР"</t>
  </si>
  <si>
    <t>ГБУЗ МО "ШАТУРСКАЯ ЦЕНТРАЛЬНАЯ РАЙОННАЯ БОЛЬНИЦА"</t>
  </si>
  <si>
    <t>ГБУЗ МО "РОШАЛЬСКАЯ ГОРОДСКАЯ БОЛЬНИЦА"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</si>
  <si>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</si>
  <si>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</si>
  <si>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</si>
  <si>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</si>
  <si>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</si>
  <si>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</si>
  <si>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ФГБУЗ "МСЧ №154 ФМБА"</t>
  </si>
  <si>
    <t>ГБУЗ МО "БРОННИЦКАЯ ГОРОДСКАЯ БОЛЬНИЦА"</t>
  </si>
  <si>
    <t>ГБУЗ МО "ПРОТВИНСКАЯ ГОРОДСКАЯ БОЛЬНИЦА"</t>
  </si>
  <si>
    <t>ФГАУЗ БОЛЬНИЦА ПУЩИНСКОГО НАУЧНОГО ЦЕНТРА РАН</t>
  </si>
  <si>
    <t>ФГБОУВО "МОСКОВСКИЙ ГОСУДАРСТВЕННЫЙ МЕДИКО-СТОМАТОЛОГИЧЕСКИЙ УНИВЕРСИТЕТИМЕНИ А.И. ЕВДОКИМОВА"МЗ РФ</t>
  </si>
  <si>
    <t>ФГБУЗ "3 ЦЕНТРАЛЬНЫЙ ВОЕННЫЙ КЛИНИЧЕСКИЙ ГОСПИТАЛЬ ИМЕНИ А.А. ВИШНЕВСКОГО"МО РФ</t>
  </si>
  <si>
    <t>ФГКУ "1586 ВОЕННЫЙ КЛИНИЧЕСКИЙ ГОСПИТАЛЬ"МО РФ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</si>
  <si>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</si>
  <si>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</si>
  <si>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</si>
  <si>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ЗАО "САНАТОРИЙ ИМЕНИ ВОРОВСКОГО"</t>
  </si>
  <si>
    <t>ООО МЦВЛ "КОНСИЛИУМ"</t>
  </si>
  <si>
    <t>АО "МЕДИЦИНА"</t>
  </si>
  <si>
    <t>АО "ЦЕНТР ЭНДОХИРУРГИИ И ЛИТОТРИПСИИ"</t>
  </si>
  <si>
    <t>АО "ЦЕНТРАЛЬНЫЙ СОВЕТ ПО ТУРИЗМУ И ОТДЫХУ"(ХОЛДИНГ)</t>
  </si>
  <si>
    <t>ООО "МОСКОВСКИЙ ЦЕНТР ВОССТАНОВИТЕЛЬНОГО ЛЕЧЕНИЯ"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</si>
  <si>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</si>
  <si>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</si>
  <si>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</si>
  <si>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</si>
  <si>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ГАУЗ МО "КЛИНИЧЕСКИЙ ЦЕНТР ВОССТАНОВИТЕЛЬНОЙ МЕДИЦИНЫ И РЕАБИЛИТАЦИИ"</t>
  </si>
  <si>
    <t>ГБУЗ МО "ДЕТСКИЙ КЛИНИЧЕСКИЙ МНОГОПРОФИЛЬНЫЙ ЦЕНТР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</si>
  <si>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</si>
  <si>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</si>
  <si>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ООО "ОНКОКЛИНИКА"</t>
  </si>
  <si>
    <t>ООО "ОНКОСТОП"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</si>
  <si>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</si>
  <si>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</si>
  <si>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ФГБУЗ "МСЧ №170 ФМБА"</t>
  </si>
  <si>
    <t>ЧУЗ ПОЛИКЛИНИКА "РЖД-МЕДИЦИНА"МИКРОРАЙОНА ОЖЕРЕЛЬЕ ГОРОДА КАШИРА"</t>
  </si>
  <si>
    <t>ООО "КЛИНИКА"</t>
  </si>
  <si>
    <t>ГАУЗ МО "АМБУЛАТОРИЯ СОВХОЗА ИМ.ЛЕНИНА"</t>
  </si>
  <si>
    <t>ГБУЗ МО "КОТЕЛЬНИКОВСКАЯ ГОРОДСКАЯ ПОЛИКЛИНИКА"</t>
  </si>
  <si>
    <t>ГБУЗ МО "ЛЮБЕРЕЦКИЙ ОНКОЛОГИЧЕСКИЙ ДИСПАНСЕР"</t>
  </si>
  <si>
    <t>ГАУЗ МО "МЫТИЩИНСКИЙ КОЖНО-ВЕНЕРОЛОГИЧЕСКИЙ ДИСПАНСЕР"</t>
  </si>
  <si>
    <t>ООО МЦ "ГАРМОНИЯ"</t>
  </si>
  <si>
    <t>ООО "ЛЕЧЕБНО-ДИАГНОСТИЧЕСКИЙ ЦЕНТР "МЕДИЦИНА"</t>
  </si>
  <si>
    <t>ООО "ЦЕНТР СОВРЕМЕННОЙ МЕДИЦИНЫ"</t>
  </si>
  <si>
    <t>ГБУЗ МО "ОДИНЦОВСКАЯ ГОРОДСКАЯ ПОЛИКЛИНИКА №3"</t>
  </si>
  <si>
    <t>ООО "ТЕХНИЧЕСКО-ЭКОЛОГИЧЕСКИЙ ЦЕНТР "НЕМЧИНОВКА"</t>
  </si>
  <si>
    <t>ООО "АЛЬТАМЕД+"</t>
  </si>
  <si>
    <t>ООО "ОДИНМЕД"</t>
  </si>
  <si>
    <t>ГБУЗ МО "ЕРШОВСКАЯ АМБУЛАТОРИЯ"</t>
  </si>
  <si>
    <t>ООО "ЭКОМЕД"</t>
  </si>
  <si>
    <t>ООО "ГОРОД ЗДОРОВЬЯ"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</si>
  <si>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</si>
  <si>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</si>
  <si>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</si>
  <si>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</si>
  <si>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</si>
  <si>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</si>
  <si>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</si>
  <si>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</si>
  <si>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</si>
  <si>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ГБУЗ МО "ПОДОЛЬСКАЯ ГОРОДСКАЯ ДЕТСКАЯ ПОЛИКЛИНИКА №1"</t>
  </si>
  <si>
    <t>ГБУЗ МО "ПОДОЛЬСКАЯ ГОРОДСКАЯ ДЕТСКАЯ ПОЛИКЛИНИКА №2"</t>
  </si>
  <si>
    <t>ГБУЗ МО "ПОДОЛЬСКАЯ ГОРОДСКАЯ ДЕТСКАЯ ПОЛИКЛИНИКА №3"</t>
  </si>
  <si>
    <t>ГБУЗ МО "ПОДОЛЬСКАЯ ГОРОДСКАЯ ПОЛИКЛИНИКА №1"</t>
  </si>
  <si>
    <t>ООО "НОВЫЕ МЕДТЕХНОЛОГИИ"</t>
  </si>
  <si>
    <t>ООО «НОВЫЕ МЕДТЕХНОЛОГИИ 1»</t>
  </si>
  <si>
    <t>ООО "ВАШ НЕВРОЛОГ"</t>
  </si>
  <si>
    <t>ООО "КЛИНИКА ЛАБОРАТОРНОЙ ДИАГНОСТИКИ ДНК"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</si>
  <si>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</si>
  <si>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</si>
  <si>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</si>
  <si>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</si>
  <si>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ФГБУЗ "МСЧ №8 ФМБА"</t>
  </si>
  <si>
    <t>ГБУЗ МО "СЕРПУХОВСКИЙ ГОРОДСКОЙ КОНСУЛЬТАТИВНО-ДИАГНОСТИЧЕСКИЙ ЦЕНТР"</t>
  </si>
  <si>
    <t>ООО "ЗМС"</t>
  </si>
  <si>
    <t>ГАУЗ МО "ХИМКИНСКИЙ КОЖНО-ВЕНЕРОЛОГИЧЕСКИЙ ДИСПАНСЕР"</t>
  </si>
  <si>
    <t>ООО ЦЕНТР МИКРОХИРУРГИИ ГЛАЗА "ПРО ЗРЕНИЕ"</t>
  </si>
  <si>
    <t>ГБУЗ МО "КРАСНОЗНАМЕНСКАЯ ГОРОДСКАЯ ПОЛИКЛИНИКА"</t>
  </si>
  <si>
    <t>ГБУЗ МО "КРАСНОЗНАМЕНСКАЯ ГОРОДСКАЯ ДЕТСКАЯ ПОЛИКЛИНИКА"</t>
  </si>
  <si>
    <t>ФГБУЗ "МСЧ № 174 ФМБА"</t>
  </si>
  <si>
    <t>ООО "КЛИНИКА ДОКТОРА ШАТАЛОВА №5"</t>
  </si>
  <si>
    <t>ФГБУЗ "ЦЕНТРАЛЬНАЯ МСЧ №119 ФМБА"</t>
  </si>
  <si>
    <t>ФГБУЗ "12 КОНСУЛЬТАТИВНО-ДИАГНОСТИЧЕСКИЙ ЦЕНТР"МО РФ</t>
  </si>
  <si>
    <t>ООО ГЛАЗНОЙ ЦЕНТР "ВОСТОК-ПРОЗРЕНИЕ"</t>
  </si>
  <si>
    <t>ООО "ПРЕМИУМ КЛИНИК-2"</t>
  </si>
  <si>
    <t>АО "ЦЕНТРАЛЬНАЯ БОЛЬНИЦА ЭКСПЕРТИЗЫ ЛЕТНО-ИСПЫТАТЕЛЬНОГО СОСТАВА"</t>
  </si>
  <si>
    <t>ООО "ХОРОШЕЕ НАСТРОЕНИЕ"</t>
  </si>
  <si>
    <t>ООО "ИННОВАЦИОННЫЙ СОСУДИСТЫЙ ЦЕНТР"</t>
  </si>
  <si>
    <t>ГАУЗ МО "МОСКОВСКАЯ ОБЛАСТНАЯ СТОМАТОЛОГИЧЕСКАЯ ПОЛИКЛИНИКА"</t>
  </si>
  <si>
    <t>ООО "КЛИНИКА РЕПРОДУКТИВНОЙ МЕДИЦИНЫ "ЗДОРОВОЕ НАСЛЕДИЕ"</t>
  </si>
  <si>
    <t>ООО "МЕЖДУНАРОДНАЯ КЛИНИКА "СЕМЬЯ"</t>
  </si>
  <si>
    <t>ООО "ПРИОР КЛИНИКА"</t>
  </si>
  <si>
    <t>ООО "ЭКО ЦЕНТР"</t>
  </si>
  <si>
    <t>ООО "МЕДЭКО"</t>
  </si>
  <si>
    <t>ООО КЛИНИКА ПРОФЕССОРА В.М.ЗДАНОВСКОГО</t>
  </si>
  <si>
    <t>ООО "ПОКОЛЕНИЕ НЕКСТ"</t>
  </si>
  <si>
    <t>ООО КЛИНИКА ВСПОМОГАТЕЛЬНЫХ РЕПРОДУКТИВНЫХ ТЕХНОЛОГИЙ - "ДЕТИ ИЗ ПРОБИРКИ"</t>
  </si>
  <si>
    <t>ООО "КЛИНИКА ЗДОРОВЬЯ"</t>
  </si>
  <si>
    <t>ООО "ИВАМЕД"</t>
  </si>
  <si>
    <t>ООО "ЭКО-СОДЕЙСТВИЕ"</t>
  </si>
  <si>
    <t>ООО "МЕДИНСЕРВИС"</t>
  </si>
  <si>
    <t>ООО "ДЖИ ЭМ ЭС ЭКО"</t>
  </si>
  <si>
    <t>ООО "ЦЕНТР РЕПРОДУКЦИИ "ЛИНИЯ ЖИЗНИ"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</si>
  <si>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</si>
  <si>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</si>
  <si>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</si>
  <si>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</si>
  <si>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</si>
  <si>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</si>
  <si>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</si>
  <si>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</si>
  <si>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</si>
  <si>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</si>
  <si>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"ГИППОКРАТ"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</si>
  <si>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</si>
  <si>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</si>
  <si>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</si>
  <si>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</si>
  <si>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</si>
  <si>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</si>
  <si>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"ДОКТОР Т"</t>
  </si>
  <si>
    <t>ООО "ЭСТЕТ ДЕНТ"</t>
  </si>
  <si>
    <t>ООО "САМОРОДОВ-МЕДИЦИНА"</t>
  </si>
  <si>
    <t>ГАУЗ МО "ДОМОДЕДОВСКАЯ ГОРОДСКАЯ СТОМАТОЛОГИЧЕСКАЯ ПОЛИКЛИНИКА"</t>
  </si>
  <si>
    <t>ГАУЗ МО "ДУБНЕНСКАЯ СТОМАТОЛОГИЧЕСКАЯ ПОЛИКЛИНИКА"</t>
  </si>
  <si>
    <t>ООО "МЕДИ ТЕХНОЛОДЖИ"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</si>
  <si>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</si>
  <si>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</si>
  <si>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</si>
  <si>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</si>
  <si>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"ТВОЕ ДЫХАНИЕ"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</si>
  <si>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</si>
  <si>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</si>
  <si>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</si>
  <si>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</si>
  <si>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</si>
  <si>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</si>
  <si>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</si>
  <si>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ООО "ЧЕСТНАЯ МЕДИЦИНА"</t>
  </si>
  <si>
    <t>ГБУЗ МО "ВИДНОВСКАЯ СТОМАТОЛОГИЧЕСКАЯ ПОЛИКЛИНИКА"</t>
  </si>
  <si>
    <t>ООО "ОРИС-ВИДНОЕ"</t>
  </si>
  <si>
    <t>ООО "ЦЕНТР-М"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</si>
  <si>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</si>
  <si>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</si>
  <si>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</si>
  <si>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</si>
  <si>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</si>
  <si>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</si>
  <si>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</si>
  <si>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ООО "СТОМАТОЛОГИЯ"</t>
  </si>
  <si>
    <t>ГБУЗ МО "НАРО-ФОМИНСКАЯ СТОМАТОЛОГИЧЕСКАЯ ПОЛИКЛИНИКА"</t>
  </si>
  <si>
    <t>ГБУЗ МО "ГОЛИЦЫНСКАЯ ПОЛИКЛИНИКА"</t>
  </si>
  <si>
    <t>ГБУЗ МО "ПОЛИКЛИНИКА ГОРОДСКОГО ОКРУГА ВЛАСИХА"</t>
  </si>
  <si>
    <t>ГАУЗ МО "ОРЕХОВО-ЗУЕВСКАЯ РАЙОННАЯ СТОМАТОЛОГИЧЕСКАЯ ПОЛИКЛИНИКА"</t>
  </si>
  <si>
    <t>ООО "НОВАЯ МЕДИЦИНА ДЛЯ ВАС"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</si>
  <si>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</si>
  <si>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</si>
  <si>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"ПУШКИНСКАЯ ГОРОДСКАЯ СТОМАТОЛОГИЧЕСКАЯ ПОЛИКЛИНИКА"</t>
  </si>
  <si>
    <t>ООО "ДЕНТПРОФИ КИДС"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</si>
  <si>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</si>
  <si>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</si>
  <si>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</si>
  <si>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</si>
  <si>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</si>
  <si>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</si>
  <si>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</si>
  <si>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</si>
  <si>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</si>
  <si>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</si>
  <si>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</si>
  <si>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ООО "КОМПРОМИСС"</t>
  </si>
  <si>
    <t>ООО "МЕДИЦИНСКИЙ ЦЕНТР "ГИППОКРАТ"</t>
  </si>
  <si>
    <t>ООО "БИГМЕД"</t>
  </si>
  <si>
    <t>ГАУЗ МО "ЩЕЛКОВСКАЯ СТОМАТОЛОГИЧЕСКАЯ ПОЛИКЛИНИКА"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</si>
  <si>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</si>
  <si>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</si>
  <si>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</si>
  <si>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ФГБУЗ "ЦЕНТРАЛЬНАЯ КЛИНИЧЕСКАЯ БОЛЬНИЦА ВОССТАНОВИТЕЛЬНОГО ЛЕЧЕНИЯ ФМБА"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</si>
  <si>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</si>
  <si>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ФГБУЗ ЦЕНТР РЕАБИЛИТАЦИИ (ДЛЯ ДЕТЕЙ С НАРУШЕНИЕМ СЛУХА) МЗ РФ</t>
  </si>
  <si>
    <t>ФКУЗ "МСЧ МИНИСТЕРСТВА ВНУТРЕННИХ ДЕЛ РОССИЙСКОЙ ФЕДЕРАЦИИ ПО МОСКОВСКОЙ ОБЛАСТИ"</t>
  </si>
  <si>
    <t>ООО "ПБМК"</t>
  </si>
  <si>
    <t>ООО "АККАДО"</t>
  </si>
  <si>
    <t>ФГБУ "НАЦИОНАЛЬНЫЙ МЕДИКО-ХИРУРГИЧЕСКИЙ ЦЕНТР ИМЕНИ Н.И. ПИРОГОВА" МЗ РФ</t>
  </si>
  <si>
    <t>ФГБУ "НАЦИОНАЛЬНЫЙ МЕДИЦИНСКИЙ ИССЛЕДОВАТЕЛЬСКИЙ ЦЕНТР ГЛАЗНЫХ БОЛЕЗНЕЙ ИМЕНИ ГЕЛЬМГОЛЬЦА" МЗ РФ</t>
  </si>
  <si>
    <t>ГОСУДАРСТВЕННОЕ УНИТАРНОЕ ПРЕДПРИЯТИЕ ГОРОДА МОСКВЫ "МЕДИЦИНСКИЙ ЦЕНТР УПРАВЛЕНИЯ ДЕЛАМИ МЭРА И ПРАВИТЕЛЬСТВА МОСКВЫ"</t>
  </si>
  <si>
    <t>пэт</t>
  </si>
  <si>
    <t>в том числе ПЭТ-исследование</t>
  </si>
  <si>
    <t>ООО "ЦТА и СМ на Минской"</t>
  </si>
  <si>
    <t>ООО "МЕДИЦИНСКИЙ ЦЕНТР ВРТ"</t>
  </si>
  <si>
    <t>ООО "МАК ЭКО"</t>
  </si>
  <si>
    <t>ООО "ЗДОРОВЬЕ"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</si>
  <si>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</si>
  <si>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</si>
  <si>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"ВИП-МЕД"</t>
  </si>
  <si>
    <t>ФГБУ «НАЦИОНАЛЬНЫЙ МЕДИЦИНСКИЙ ИССЛЕДОВАТЕЛЬСКИЙ ЦЕНТР КОЛОПРОКТОЛОГИИ ИМЕНИ А.Н. РЫЖИХ» МЗ РФ</t>
  </si>
  <si>
    <t>ФГБУЗ "НАЦИОНАЛЬНЫЙ МЕДИЦИНСКИЙ ИССЛЕДОВАТЕЛЬСКИЙ ЦЕНТР РЕАБИЛИТАЦИИ И КУРОРТОЛОГИИ"МЗ РФ</t>
  </si>
  <si>
    <t>ФГАУ «НАЦИОНАЛЬНЫЙ МЕДИЦИНСКИЙ ИССЛЕДОВАТЕЛЬСКИЙ ЦЕНТР «ЛЕЧЕБНО-РЕАБИЛИТАЦИОННЫЙ ЦЕНТР» МЗ РФ</t>
  </si>
  <si>
    <t>АО "МЕДСИ-2"</t>
  </si>
  <si>
    <t>ООО "ДИОМАГ"</t>
  </si>
  <si>
    <t>ООО "ДИОМАГ-Р"</t>
  </si>
  <si>
    <t>ООО "МИРАМЕДИКПЛЮС"</t>
  </si>
  <si>
    <t>ООО "МЕДИЦИНСКИЙ ЦЕНТР ТОМОГРАФИЯ ДОМОДЕДОВО"</t>
  </si>
  <si>
    <t>ООО "МЕДИСКАН"</t>
  </si>
  <si>
    <t>ООО "МЕДИЦИНСКИЙ ЦЕНТР-ТОМОГРАФИЯ ПЛЮС"</t>
  </si>
  <si>
    <t>ООО "СФЕРА-СМ"</t>
  </si>
  <si>
    <t>ООО "МЕДИЦИНСКИЙ ЦЕНТР ТОМОГРАФИЯ ПЛЮС"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</si>
  <si>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</si>
  <si>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</si>
  <si>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</si>
  <si>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</si>
  <si>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</si>
  <si>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"МЕДИЦИНСКИЙ ЦЕНТР ТАОРА МЕДИКАЛ"</t>
  </si>
  <si>
    <t>ООО "МРТ-МСК"</t>
  </si>
  <si>
    <t>ООО "ВЫСОКИЕ МЕДИЦИНСКИЕ ТЕХНОЛОГИИ"</t>
  </si>
  <si>
    <t>ООО "МРТ-ЦЕНТР ИМЕНИ ВЫТНОВА Д.И."</t>
  </si>
  <si>
    <t>ООО "ЦЕНТР ДИАГНОСТИКИ НОГИНСК"</t>
  </si>
  <si>
    <t>ООО "СИЯНИЕ ЭЛЕКТРОСТАЛЬ"</t>
  </si>
  <si>
    <t>ООО "ЛАБОРАТОРИЯ ГЕМОТЕСТ"</t>
  </si>
  <si>
    <t>ООО "НЕВА"</t>
  </si>
  <si>
    <t>ООО "МЕДИКО-ДИАГНОСТИЧЕСКИЙ ЦЕНТР "СЕМЕЙНЫЙ"</t>
  </si>
  <si>
    <t>ООО "МЕДЦЕНТР"</t>
  </si>
  <si>
    <t>ФГБУ "12 КОНСУЛЬТАТИВНО-ДИАГНОСТИЧЕСКИЙ ЦЕНТР"МО РФ</t>
  </si>
  <si>
    <t>ООО "НАУЧНО-ПРОИЗВОДСТВЕННАЯ ФИРМА "ХЕЛИКС"</t>
  </si>
  <si>
    <t>ООО "НАУЧНО-МЕТОДИЧЕСКИЙ ЦЕНТР КЛИНИЧЕСКОЙ ЛАБОРАТОРНОЙ ДИАГНОСТИКИ СИТИЛАБ"</t>
  </si>
  <si>
    <t>ФИЛИАЛ ФГБУЗ ЦМСЧ № 119 ФМБА РОССИИ - МСЧ № 2 (ЗАТО ЗВЕЗДНЫЙ ГОРОДОК)</t>
  </si>
  <si>
    <t>ООО "ДОМОДЕДОВО ПЭССЕНДЖЕР ТЕРМИНАЛ"</t>
  </si>
  <si>
    <t>ФГБУЗ "НАЦИОНАЛЬНЫЙ МЕДИЦИНСКИЙ ИССЛЕДОВАТЕЛЬСКИЙ ЦЕНТР ГЛАЗНЫХ БОЛЕЗНЕЙ ИМЕНИ ГЕЛЬМГОЛЬЦА"МЗ РФ</t>
  </si>
  <si>
    <t>ФГБНУ "ФЕДЕРАЛЬНЫЙ НАУЧНО-КЛИНИЧЕСКИЙ ЦЕНТР РЕАНИМАТОЛОГИИ И РЕАБИЛИТОЛОГИИ"</t>
  </si>
  <si>
    <t>ГАУЗ МО "ДОМОДЕДОВСКИЙ КОЖНО-ВЕНЕРОЛОГИЧЕСКИЙ ДИСПАНСЕР"</t>
  </si>
  <si>
    <t>ООО "ХЕЛИКС-КОЛОМНА"</t>
  </si>
  <si>
    <t>ГБУЗ МО "КРАСНОГОРСКИЙ КОЖНО-ВЕНЕРОЛОГИЧЕСКИЙ ДИСПАНСЕР"</t>
  </si>
  <si>
    <t>ООО "МЕДЗДРАВ"</t>
  </si>
  <si>
    <t>ГБУ РЕСПУБЛИКИ САХА (ЯКУТИЯ) "САНАТОРИЙ "БЭС ЧАГДА"</t>
  </si>
  <si>
    <t>ООО "КУРАТОР"</t>
  </si>
  <si>
    <t>ООО "СЕМЕЙНАЯ КЛИНИКА НОВАЯ МЕДИЦИНА"</t>
  </si>
  <si>
    <t>ГАУЗ МО "ПОДОЛЬСКИЙ КОЖНО-ВЕНЕРОЛОГИЧЕСКИЙ ДИСПАНСЕР"</t>
  </si>
  <si>
    <t>ООО "ПОЛИКЛИНИКА №3"</t>
  </si>
  <si>
    <t>ООО "МЕДИЦИНСКИЙ ЦЕНТР МЕДПРЕСТИЖ"</t>
  </si>
  <si>
    <t>ООО "МЕД ЭКСПЕРТ"</t>
  </si>
  <si>
    <t>ООО "МЕДИЦИНСКИЙ ЦЕНТР НА ОКТЯБРЬСКОЙ"</t>
  </si>
  <si>
    <t>ООО "ЮНИТЭЛ"</t>
  </si>
  <si>
    <t>ООО "МЕДАРТ"</t>
  </si>
  <si>
    <t>ООО "МЕДИЦИНА ШКОЛЕ"</t>
  </si>
  <si>
    <t>ФГБУЗ "РОССИЙСКИЙ РЕАБИЛИТАЦИОННЫЙ ЦЕНТР "ДЕТСТВО"МЗ РФ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</si>
  <si>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t>
  </si>
  <si>
    <t>ФГБУЗ "ГОСУДАРСТВЕННЫЙ НАУЧНЫЙ ЦЕНТР ДЕРМАТОВЕНЕРОЛОГИИ И КОСМЕТОЛОГИИ"МЗ РФ</t>
  </si>
  <si>
    <t>ООО "ГЕНОМЕД"</t>
  </si>
  <si>
    <t>ООО "ФАРМАЦЕВТИЧЕСКАЯ КОМПАНИЯ "СЕСАНА"</t>
  </si>
  <si>
    <t>ООО "М-ЛАЙН"</t>
  </si>
  <si>
    <t>ООО "ВИТАМЕД"</t>
  </si>
  <si>
    <t>ООО "КЛИНИКА НА МАРОСЕЙКЕ"</t>
  </si>
  <si>
    <t>ООО "БЕРКАНАМЕДИКА"</t>
  </si>
  <si>
    <t>ООО "НИАРМЕДИК ПЛЮС"</t>
  </si>
  <si>
    <t>ООО "ПРОЗРЕНИЕ+"</t>
  </si>
  <si>
    <t>ООО "ЦЕНТР СЕМЕЙНОЙ МЕДИЦИНЫ"</t>
  </si>
  <si>
    <t>ООО "ОНКОДИАГНОСТИКА"</t>
  </si>
  <si>
    <t>ФГБУЗ "НАУЧНО-ИССЛЕДОВАТЕЛЬСКИЙ ИНСТИТУТ ГЛАЗНЫХ БОЛЕЗНЕЙ"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</si>
  <si>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</si>
  <si>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ГБУЗ Г. МОСКВЫ "ДЕТСКАЯ ГОРОДСКАЯ КЛИНИЧЕСКАЯ БОЛЬНИЦА ИМЕНИ Н. Ф. ФИЛАТОВА ДЕПАРТАМЕНТА ЗДРАВООХРАНЕНИЯ ГОРОДА МОСКВЫ"</t>
  </si>
  <si>
    <t>ГБУЗ МО "МОСКОВСКИЙ ОБЛАСТНОЙ КЛИНИЧЕСКИЙ КОЖНО-ВЕНЕРОЛОГИЧЕСКИЙ ДИСПАНСЕР"</t>
  </si>
  <si>
    <t>в том числе ПЭТ</t>
  </si>
  <si>
    <t>ООО "ЦЕНТР ПАЛЛИАТИВНОЙ МЕДИЦИНСКОЙ ПОМОЩИ" (ЦЕНТР АЛЬТ ОПИНИОН)</t>
  </si>
  <si>
    <t>OOO "ЦЕНТР ИММУННОЙ И ТАРГЕТНОЙ ТЕРАПИИ"</t>
  </si>
  <si>
    <t>Условия оказания (поликлиника -посещение)</t>
  </si>
  <si>
    <t>Условия оказания</t>
  </si>
  <si>
    <t>АО "НАЦИОНАЛЬНЫЙ МЕДИЦИНСКИЙ СЕРВИС"</t>
  </si>
  <si>
    <t>Приложение 1а к Протоколу Комиссии от 25.03.2021 № 117</t>
  </si>
  <si>
    <t>Распределение объемов оказания скорой медицинской помощи, утвержденные протоколом от 25.03.2021 № 117  (приложение 1) на 2021 год</t>
  </si>
  <si>
    <t>Распределение объемов оказания услуг в амбулаторно-поликлинических условиях (Молекулярно-генетическое исследование), утвержденные протоколом от 25.03.2021 № 117  (приложение 1) на 2021 год</t>
  </si>
  <si>
    <t>Распределение объемов оказания услуг в амбулаторно-поликлинических условиях (Гистологические исследования), утвержденные протоколом от 25.03.2021 № 117  (приложение 1) на 2021 год</t>
  </si>
  <si>
    <t>Распределение объемов оказания услуг в амбулаторно-поликлинических условиях (Эндоскопическое диагностическое исследование), утвержденные протоколом от 25.03.2021 № 117  (приложение 1) на 2021 год</t>
  </si>
  <si>
    <t>Распределение объемов оказания услуг в амбулаторно-поликлинических условиях (УЗИ сердечно-сосудистой системы), утвержденные протоколом от 25.03.2021 № 117  (приложение 1) на 2021 год</t>
  </si>
  <si>
    <t>Распределение объемов оказания услуг в амбулаторно-поликлинических условиях (Пренатальная диагностика), утвержденные протоколом от 25.03.2021 № 117  (приложение 1) на 2021 год</t>
  </si>
  <si>
    <t>Распределение объемов оказания услуг в амбулаторно-поликлинических условиях (Скрининг рака шейки матки), утвержденные протоколом от 25.03.2021 № 117  (приложение 1) на 2021 год</t>
  </si>
  <si>
    <t>Распределение объемов оказания услуг в амбулаторно-поликлинических условиях (Исследование коротколатентных вызванных потенциалов и ASSR тест), утвержденные протоколом от 25.03.2021 № 117  (приложение 1) на 2021 год</t>
  </si>
  <si>
    <t>Распределение объемов оказания услуг в амбулаторно-поликлинических условиях (Сцинтиграфическое исследование), утвержденные протоколом от 25.03.2021 № 117  (приложение 1) на 2021 год</t>
  </si>
  <si>
    <t>Распределение объемов оказания услуг в амбулаторно-поликлинических условиях (Магнитно-резонансная томография), утвержденные протоколом от 25.03.2021 № 117  (приложение 1) на 2021 год</t>
  </si>
  <si>
    <t>Распределение объемов оказания услуг в амбулаторно-поликлинических условиях (Компьютерная томография), утвержденные протоколом от 25.03.2021 № 117  (приложение 1) на 2021 год</t>
  </si>
  <si>
    <t>Распределение объемов оказания медицинской помощи в амбулаторно-поликлинических условиях (УЕТ), утвержденные протоколом от 25.03.2021 № 117  (приложение 1) на 2021 год</t>
  </si>
  <si>
    <t>Распределение объемов оказания медицинской помощи в амбулаторно-поликлинических условиях не входящей в подушевое финансирование (Агрегированные посещения), утвержденные протоколом от 25.03.2021 № 117  (приложение 1) на 2021 год</t>
  </si>
  <si>
    <t>Распределение объемов оказания услуг заместительной почечной терапии методом диализа в условиях дневного стационара, утвержденные протоколом от 25.03.2021 № 117  (приложение 1) на 2021 год</t>
  </si>
  <si>
    <t>Распределение объемов оказания услуг экстракорпорального оплодотворения в условиях дневного стационара, утвержденные протоколом от 25.03.2021 № 117  (приложение 1) на 2021 год</t>
  </si>
  <si>
    <t>Распределение объемов предоставления  медицинской помощи в условиях дневного стационара, утвержденные протоколом от 25.03.2021 № 117  (приложение 1) на 2021 год</t>
  </si>
  <si>
    <t>Распределение объемов предоставления высокотехнологичной медицинской помощи, утвержденные протоколом от 25.03.2021 № 117  (приложение 1) на 2021 год</t>
  </si>
  <si>
    <t>Распределение объемов предоставления специализированной медицинской помощи в условиях круглосуточного стационара, утвержденные протоколом от 25.03.2021 № 117  (приложение 1) на 2021 год</t>
  </si>
  <si>
    <t>Установлено решением Комиссии по разработке Московской областной программы ОМС 25.03.2021 (Протокол № 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</si>
</sst>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#,##0.000"/>
    <numFmt numFmtId="166" formatCode="#,##0\ _₽"/>
    <numFmt numFmtId="167" formatCode="#,##0.0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sz val="11"/>
      <color rgb="FF006100"/>
      <name val="Times New Roman"/>
      <family val="2"/>
      <charset val="204"/>
    </font>
    <font>
      <sz val="11"/>
      <color rgb="FF9C0006"/>
      <name val="Times New Roman"/>
      <family val="2"/>
      <charset val="204"/>
    </font>
    <font>
      <sz val="11"/>
      <color rgb="FF9C6500"/>
      <name val="Times New Roman"/>
      <family val="2"/>
      <charset val="204"/>
    </font>
    <font>
      <sz val="11"/>
      <color rgb="FF3F3F76"/>
      <name val="Times New Roman"/>
      <family val="2"/>
      <charset val="204"/>
    </font>
    <font>
      <b/>
      <sz val="11"/>
      <color rgb="FF3F3F3F"/>
      <name val="Times New Roman"/>
      <family val="2"/>
      <charset val="204"/>
    </font>
    <font>
      <b/>
      <sz val="11"/>
      <color rgb="FFFA7D00"/>
      <name val="Times New Roman"/>
      <family val="2"/>
      <charset val="204"/>
    </font>
    <font>
      <sz val="11"/>
      <color rgb="FFFA7D00"/>
      <name val="Times New Roman"/>
      <family val="2"/>
      <charset val="204"/>
    </font>
    <font>
      <b/>
      <sz val="11"/>
      <color theme="0"/>
      <name val="Times New Roman"/>
      <family val="2"/>
      <charset val="204"/>
    </font>
    <font>
      <sz val="11"/>
      <color rgb="FFFF0000"/>
      <name val="Times New Roman"/>
      <family val="2"/>
      <charset val="204"/>
    </font>
    <font>
      <i/>
      <sz val="11"/>
      <color rgb="FF7F7F7F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sz val="11"/>
      <color theme="0"/>
      <name val="Times New Roman"/>
      <family val="2"/>
      <charset val="204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</borders>
  <cellStyleXfs count="81">
    <xf numFmtId="0" fontId="0" fillId="0" borderId="0"/>
    <xf numFmtId="0" fontId="4" fillId="0" borderId="0"/>
    <xf numFmtId="0" fontId="9" fillId="0" borderId="0"/>
    <xf numFmtId="0" fontId="11" fillId="0" borderId="0"/>
    <xf numFmtId="0" fontId="4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21" fillId="0" borderId="0" applyNumberFormat="0" applyFill="0" applyBorder="0" applyAlignment="0" applyProtection="0"/>
    <xf numFmtId="0" fontId="22" fillId="0" borderId="46" applyNumberFormat="0" applyFill="0" applyAlignment="0" applyProtection="0"/>
    <xf numFmtId="0" fontId="23" fillId="0" borderId="47" applyNumberFormat="0" applyFill="0" applyAlignment="0" applyProtection="0"/>
    <xf numFmtId="0" fontId="24" fillId="0" borderId="48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49" applyNumberFormat="0" applyAlignment="0" applyProtection="0"/>
    <xf numFmtId="0" fontId="29" fillId="12" borderId="50" applyNumberFormat="0" applyAlignment="0" applyProtection="0"/>
    <xf numFmtId="0" fontId="30" fillId="12" borderId="49" applyNumberFormat="0" applyAlignment="0" applyProtection="0"/>
    <xf numFmtId="0" fontId="31" fillId="0" borderId="51" applyNumberFormat="0" applyFill="0" applyAlignment="0" applyProtection="0"/>
    <xf numFmtId="0" fontId="32" fillId="13" borderId="52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54" applyNumberFormat="0" applyFill="0" applyAlignment="0" applyProtection="0"/>
    <xf numFmtId="0" fontId="36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36" fillId="38" borderId="0" applyNumberFormat="0" applyBorder="0" applyAlignment="0" applyProtection="0"/>
    <xf numFmtId="0" fontId="3" fillId="0" borderId="0"/>
    <xf numFmtId="0" fontId="3" fillId="14" borderId="53" applyNumberFormat="0" applyFont="0" applyAlignment="0" applyProtection="0"/>
    <xf numFmtId="0" fontId="2" fillId="0" borderId="0"/>
    <xf numFmtId="0" fontId="2" fillId="14" borderId="53" applyNumberFormat="0" applyFont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1" fillId="0" borderId="0"/>
    <xf numFmtId="0" fontId="1" fillId="14" borderId="53" applyNumberFormat="0" applyFont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9" fillId="0" borderId="0"/>
    <xf numFmtId="0" fontId="39" fillId="0" borderId="0"/>
  </cellStyleXfs>
  <cellXfs count="414">
    <xf numFmtId="0" fontId="0" fillId="0" borderId="0" xfId="0"/>
    <xf numFmtId="0" fontId="5" fillId="0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Fill="1" applyAlignment="1">
      <alignment horizontal="left" vertical="center"/>
    </xf>
    <xf numFmtId="1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10" fillId="0" borderId="0" xfId="0" applyFont="1"/>
    <xf numFmtId="3" fontId="8" fillId="3" borderId="8" xfId="2" applyNumberFormat="1" applyFont="1" applyFill="1" applyBorder="1" applyAlignment="1">
      <alignment horizontal="center" vertical="center" wrapText="1"/>
    </xf>
    <xf numFmtId="3" fontId="8" fillId="5" borderId="8" xfId="2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0" fillId="6" borderId="2" xfId="0" applyFont="1" applyFill="1" applyBorder="1" applyAlignment="1">
      <alignment vertical="center" wrapText="1"/>
    </xf>
    <xf numFmtId="3" fontId="10" fillId="6" borderId="2" xfId="0" applyNumberFormat="1" applyFont="1" applyFill="1" applyBorder="1" applyAlignment="1">
      <alignment horizontal="right" vertical="center"/>
    </xf>
    <xf numFmtId="0" fontId="10" fillId="6" borderId="8" xfId="0" applyFont="1" applyFill="1" applyBorder="1" applyAlignment="1">
      <alignment vertical="center" wrapText="1"/>
    </xf>
    <xf numFmtId="3" fontId="10" fillId="6" borderId="8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3" fontId="8" fillId="3" borderId="12" xfId="2" applyNumberFormat="1" applyFont="1" applyFill="1" applyBorder="1" applyAlignment="1">
      <alignment horizontal="center" vertical="center" wrapText="1"/>
    </xf>
    <xf numFmtId="3" fontId="8" fillId="5" borderId="13" xfId="2" applyNumberFormat="1" applyFont="1" applyFill="1" applyBorder="1" applyAlignment="1">
      <alignment horizontal="center" vertical="center" wrapText="1"/>
    </xf>
    <xf numFmtId="3" fontId="12" fillId="3" borderId="5" xfId="0" applyNumberFormat="1" applyFont="1" applyFill="1" applyBorder="1" applyAlignment="1">
      <alignment horizontal="right" vertical="center"/>
    </xf>
    <xf numFmtId="3" fontId="13" fillId="0" borderId="5" xfId="0" applyNumberFormat="1" applyFont="1" applyBorder="1" applyAlignment="1">
      <alignment horizontal="right" vertical="center"/>
    </xf>
    <xf numFmtId="3" fontId="12" fillId="5" borderId="5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3" fontId="10" fillId="3" borderId="5" xfId="0" applyNumberFormat="1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3" fontId="10" fillId="5" borderId="5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0" fillId="6" borderId="1" xfId="0" applyFont="1" applyFill="1" applyBorder="1" applyAlignment="1">
      <alignment vertical="center" wrapText="1"/>
    </xf>
    <xf numFmtId="3" fontId="10" fillId="6" borderId="2" xfId="0" applyNumberFormat="1" applyFont="1" applyFill="1" applyBorder="1"/>
    <xf numFmtId="0" fontId="10" fillId="6" borderId="7" xfId="0" applyFont="1" applyFill="1" applyBorder="1" applyAlignment="1">
      <alignment vertical="center" wrapText="1"/>
    </xf>
    <xf numFmtId="0" fontId="15" fillId="0" borderId="5" xfId="3" applyFont="1" applyBorder="1" applyAlignment="1">
      <alignment horizontal="center" vertical="center" wrapText="1"/>
    </xf>
    <xf numFmtId="0" fontId="15" fillId="0" borderId="5" xfId="3" applyFont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0" fontId="5" fillId="0" borderId="0" xfId="5" applyFont="1" applyFill="1" applyAlignment="1">
      <alignment vertical="center"/>
    </xf>
    <xf numFmtId="0" fontId="14" fillId="0" borderId="0" xfId="5" applyFont="1" applyFill="1" applyAlignment="1">
      <alignment horizontal="center" vertical="center"/>
    </xf>
    <xf numFmtId="0" fontId="14" fillId="0" borderId="0" xfId="5" applyFont="1" applyFill="1" applyAlignment="1">
      <alignment horizontal="left" vertical="center" wrapText="1"/>
    </xf>
    <xf numFmtId="0" fontId="14" fillId="0" borderId="0" xfId="5" applyFont="1" applyFill="1" applyAlignment="1">
      <alignment vertical="center"/>
    </xf>
    <xf numFmtId="3" fontId="13" fillId="0" borderId="0" xfId="5" applyNumberFormat="1" applyFont="1" applyAlignment="1">
      <alignment vertical="center"/>
    </xf>
    <xf numFmtId="0" fontId="6" fillId="0" borderId="0" xfId="4" applyFont="1" applyAlignment="1">
      <alignment vertical="center"/>
    </xf>
    <xf numFmtId="0" fontId="6" fillId="0" borderId="0" xfId="5" applyFont="1"/>
    <xf numFmtId="0" fontId="6" fillId="0" borderId="0" xfId="5" applyFont="1" applyAlignment="1">
      <alignment horizontal="center"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vertical="center" wrapText="1"/>
    </xf>
    <xf numFmtId="3" fontId="6" fillId="0" borderId="0" xfId="5" applyNumberFormat="1" applyFont="1" applyAlignment="1">
      <alignment vertical="center"/>
    </xf>
    <xf numFmtId="3" fontId="8" fillId="3" borderId="8" xfId="7" applyNumberFormat="1" applyFont="1" applyFill="1" applyBorder="1" applyAlignment="1">
      <alignment horizontal="center" vertical="center" wrapText="1"/>
    </xf>
    <xf numFmtId="3" fontId="8" fillId="5" borderId="8" xfId="7" applyNumberFormat="1" applyFont="1" applyFill="1" applyBorder="1" applyAlignment="1">
      <alignment horizontal="center" vertical="center" wrapText="1"/>
    </xf>
    <xf numFmtId="3" fontId="8" fillId="5" borderId="9" xfId="7" applyNumberFormat="1" applyFont="1" applyFill="1" applyBorder="1" applyAlignment="1">
      <alignment horizontal="center" vertical="center" wrapText="1"/>
    </xf>
    <xf numFmtId="0" fontId="15" fillId="0" borderId="10" xfId="3" applyFont="1" applyBorder="1" applyAlignment="1">
      <alignment horizontal="center" vertical="center" wrapText="1"/>
    </xf>
    <xf numFmtId="0" fontId="15" fillId="0" borderId="10" xfId="3" applyFont="1" applyBorder="1" applyAlignment="1">
      <alignment vertical="center" wrapText="1"/>
    </xf>
    <xf numFmtId="0" fontId="15" fillId="0" borderId="31" xfId="3" applyFont="1" applyBorder="1" applyAlignment="1">
      <alignment vertical="center" wrapText="1"/>
    </xf>
    <xf numFmtId="3" fontId="10" fillId="7" borderId="10" xfId="3" applyNumberFormat="1" applyFont="1" applyFill="1" applyBorder="1" applyAlignment="1">
      <alignment vertical="center" wrapText="1"/>
    </xf>
    <xf numFmtId="3" fontId="15" fillId="0" borderId="10" xfId="3" applyNumberFormat="1" applyFont="1" applyBorder="1" applyAlignment="1">
      <alignment vertical="center" wrapText="1"/>
    </xf>
    <xf numFmtId="3" fontId="10" fillId="4" borderId="10" xfId="3" applyNumberFormat="1" applyFont="1" applyFill="1" applyBorder="1" applyAlignment="1">
      <alignment vertical="center"/>
    </xf>
    <xf numFmtId="3" fontId="15" fillId="0" borderId="10" xfId="3" applyNumberFormat="1" applyFont="1" applyBorder="1" applyAlignment="1">
      <alignment vertical="center"/>
    </xf>
    <xf numFmtId="0" fontId="11" fillId="0" borderId="0" xfId="5"/>
    <xf numFmtId="0" fontId="15" fillId="0" borderId="12" xfId="3" applyFont="1" applyBorder="1" applyAlignment="1">
      <alignment horizontal="center" vertical="center" wrapText="1"/>
    </xf>
    <xf numFmtId="0" fontId="15" fillId="0" borderId="12" xfId="3" applyFont="1" applyBorder="1" applyAlignment="1">
      <alignment vertical="center" wrapText="1"/>
    </xf>
    <xf numFmtId="0" fontId="15" fillId="0" borderId="24" xfId="3" applyFont="1" applyBorder="1" applyAlignment="1">
      <alignment vertical="center" wrapText="1"/>
    </xf>
    <xf numFmtId="0" fontId="8" fillId="6" borderId="37" xfId="5" applyFont="1" applyFill="1" applyBorder="1" applyAlignment="1">
      <alignment horizontal="center" vertical="center"/>
    </xf>
    <xf numFmtId="0" fontId="8" fillId="6" borderId="26" xfId="8" applyFont="1" applyFill="1" applyBorder="1" applyAlignment="1">
      <alignment horizontal="center" vertical="center" wrapText="1"/>
    </xf>
    <xf numFmtId="0" fontId="8" fillId="6" borderId="26" xfId="8" applyFont="1" applyFill="1" applyBorder="1" applyAlignment="1">
      <alignment vertical="center" wrapText="1"/>
    </xf>
    <xf numFmtId="3" fontId="16" fillId="6" borderId="26" xfId="3" applyNumberFormat="1" applyFont="1" applyFill="1" applyBorder="1" applyAlignment="1">
      <alignment horizontal="center" vertical="center" wrapText="1"/>
    </xf>
    <xf numFmtId="3" fontId="16" fillId="6" borderId="26" xfId="3" applyNumberFormat="1" applyFont="1" applyFill="1" applyBorder="1" applyAlignment="1">
      <alignment horizontal="center" vertical="center"/>
    </xf>
    <xf numFmtId="3" fontId="16" fillId="6" borderId="38" xfId="3" applyNumberFormat="1" applyFont="1" applyFill="1" applyBorder="1" applyAlignment="1">
      <alignment horizontal="center" vertical="center"/>
    </xf>
    <xf numFmtId="3" fontId="10" fillId="7" borderId="10" xfId="3" applyNumberFormat="1" applyFont="1" applyFill="1" applyBorder="1" applyAlignment="1">
      <alignment horizontal="right" vertical="center" wrapText="1"/>
    </xf>
    <xf numFmtId="3" fontId="15" fillId="0" borderId="10" xfId="3" applyNumberFormat="1" applyFont="1" applyBorder="1" applyAlignment="1">
      <alignment horizontal="right" vertical="center" wrapText="1"/>
    </xf>
    <xf numFmtId="3" fontId="10" fillId="4" borderId="10" xfId="3" applyNumberFormat="1" applyFont="1" applyFill="1" applyBorder="1" applyAlignment="1">
      <alignment horizontal="right" vertical="center"/>
    </xf>
    <xf numFmtId="3" fontId="15" fillId="0" borderId="10" xfId="3" applyNumberFormat="1" applyFont="1" applyBorder="1" applyAlignment="1">
      <alignment horizontal="right" vertical="center"/>
    </xf>
    <xf numFmtId="3" fontId="10" fillId="4" borderId="5" xfId="3" applyNumberFormat="1" applyFont="1" applyFill="1" applyBorder="1" applyAlignment="1">
      <alignment horizontal="right" vertical="center"/>
    </xf>
    <xf numFmtId="0" fontId="8" fillId="6" borderId="37" xfId="5" applyFont="1" applyFill="1" applyBorder="1" applyAlignment="1">
      <alignment vertical="center"/>
    </xf>
    <xf numFmtId="0" fontId="8" fillId="6" borderId="26" xfId="5" applyFont="1" applyFill="1" applyBorder="1" applyAlignment="1">
      <alignment vertical="center"/>
    </xf>
    <xf numFmtId="49" fontId="8" fillId="6" borderId="26" xfId="5" applyNumberFormat="1" applyFont="1" applyFill="1" applyBorder="1" applyAlignment="1">
      <alignment vertical="center" wrapText="1"/>
    </xf>
    <xf numFmtId="2" fontId="8" fillId="6" borderId="26" xfId="5" applyNumberFormat="1" applyFont="1" applyFill="1" applyBorder="1" applyAlignment="1">
      <alignment horizontal="center" vertical="center" wrapText="1"/>
    </xf>
    <xf numFmtId="49" fontId="8" fillId="6" borderId="38" xfId="5" applyNumberFormat="1" applyFont="1" applyFill="1" applyBorder="1" applyAlignment="1">
      <alignment vertical="center" wrapText="1"/>
    </xf>
    <xf numFmtId="166" fontId="10" fillId="7" borderId="10" xfId="3" applyNumberFormat="1" applyFont="1" applyFill="1" applyBorder="1" applyAlignment="1">
      <alignment vertical="center" wrapText="1"/>
    </xf>
    <xf numFmtId="166" fontId="15" fillId="0" borderId="10" xfId="3" applyNumberFormat="1" applyFont="1" applyBorder="1" applyAlignment="1">
      <alignment vertical="center" wrapText="1"/>
    </xf>
    <xf numFmtId="166" fontId="10" fillId="4" borderId="10" xfId="3" applyNumberFormat="1" applyFont="1" applyFill="1" applyBorder="1" applyAlignment="1">
      <alignment vertical="center"/>
    </xf>
    <xf numFmtId="166" fontId="15" fillId="0" borderId="10" xfId="3" applyNumberFormat="1" applyFont="1" applyBorder="1" applyAlignment="1">
      <alignment vertical="center"/>
    </xf>
    <xf numFmtId="3" fontId="16" fillId="6" borderId="37" xfId="3" applyNumberFormat="1" applyFont="1" applyFill="1" applyBorder="1" applyAlignment="1">
      <alignment horizontal="center" vertical="center" wrapText="1"/>
    </xf>
    <xf numFmtId="0" fontId="16" fillId="6" borderId="26" xfId="3" applyFont="1" applyFill="1" applyBorder="1" applyAlignment="1">
      <alignment horizontal="center" vertical="center" wrapText="1"/>
    </xf>
    <xf numFmtId="2" fontId="14" fillId="0" borderId="0" xfId="5" applyNumberFormat="1" applyFont="1" applyFill="1"/>
    <xf numFmtId="0" fontId="14" fillId="0" borderId="0" xfId="5" applyFont="1" applyFill="1" applyAlignment="1">
      <alignment horizontal="center"/>
    </xf>
    <xf numFmtId="0" fontId="14" fillId="0" borderId="0" xfId="5" applyFont="1" applyFill="1"/>
    <xf numFmtId="3" fontId="6" fillId="0" borderId="0" xfId="5" applyNumberFormat="1" applyFont="1" applyAlignment="1">
      <alignment horizontal="center"/>
    </xf>
    <xf numFmtId="3" fontId="6" fillId="0" borderId="0" xfId="5" applyNumberFormat="1" applyFont="1"/>
    <xf numFmtId="3" fontId="8" fillId="3" borderId="10" xfId="5" applyNumberFormat="1" applyFont="1" applyFill="1" applyBorder="1" applyAlignment="1">
      <alignment horizontal="right" vertical="center"/>
    </xf>
    <xf numFmtId="3" fontId="14" fillId="0" borderId="10" xfId="5" applyNumberFormat="1" applyFont="1" applyFill="1" applyBorder="1" applyAlignment="1">
      <alignment horizontal="right" vertical="center"/>
    </xf>
    <xf numFmtId="3" fontId="8" fillId="5" borderId="10" xfId="5" applyNumberFormat="1" applyFont="1" applyFill="1" applyBorder="1" applyAlignment="1">
      <alignment horizontal="right" vertical="center"/>
    </xf>
    <xf numFmtId="3" fontId="8" fillId="3" borderId="5" xfId="5" applyNumberFormat="1" applyFont="1" applyFill="1" applyBorder="1" applyAlignment="1">
      <alignment horizontal="right" vertical="center"/>
    </xf>
    <xf numFmtId="3" fontId="8" fillId="5" borderId="5" xfId="5" applyNumberFormat="1" applyFont="1" applyFill="1" applyBorder="1" applyAlignment="1">
      <alignment horizontal="right" vertical="center"/>
    </xf>
    <xf numFmtId="3" fontId="8" fillId="3" borderId="12" xfId="5" applyNumberFormat="1" applyFont="1" applyFill="1" applyBorder="1" applyAlignment="1">
      <alignment horizontal="right" vertical="center"/>
    </xf>
    <xf numFmtId="3" fontId="8" fillId="5" borderId="12" xfId="5" applyNumberFormat="1" applyFont="1" applyFill="1" applyBorder="1" applyAlignment="1">
      <alignment horizontal="right" vertical="center"/>
    </xf>
    <xf numFmtId="3" fontId="8" fillId="6" borderId="26" xfId="5" applyNumberFormat="1" applyFont="1" applyFill="1" applyBorder="1" applyAlignment="1">
      <alignment vertical="center" wrapText="1"/>
    </xf>
    <xf numFmtId="3" fontId="17" fillId="0" borderId="0" xfId="5" applyNumberFormat="1" applyFont="1" applyFill="1" applyAlignment="1">
      <alignment horizontal="right"/>
    </xf>
    <xf numFmtId="3" fontId="14" fillId="0" borderId="0" xfId="5" applyNumberFormat="1" applyFont="1" applyFill="1" applyAlignment="1">
      <alignment horizontal="right"/>
    </xf>
    <xf numFmtId="0" fontId="14" fillId="0" borderId="0" xfId="5" applyFont="1" applyFill="1" applyAlignment="1">
      <alignment horizontal="left"/>
    </xf>
    <xf numFmtId="0" fontId="6" fillId="0" borderId="0" xfId="5" applyFont="1" applyAlignment="1">
      <alignment horizontal="center"/>
    </xf>
    <xf numFmtId="0" fontId="14" fillId="0" borderId="10" xfId="8" applyNumberFormat="1" applyFont="1" applyFill="1" applyBorder="1" applyAlignment="1">
      <alignment horizontal="center" vertical="center" wrapText="1"/>
    </xf>
    <xf numFmtId="0" fontId="14" fillId="0" borderId="10" xfId="8" applyFont="1" applyFill="1" applyBorder="1" applyAlignment="1">
      <alignment horizontal="left" vertical="center" wrapText="1"/>
    </xf>
    <xf numFmtId="0" fontId="14" fillId="0" borderId="10" xfId="8" applyFont="1" applyFill="1" applyBorder="1" applyAlignment="1">
      <alignment horizontal="center" vertical="center" wrapText="1"/>
    </xf>
    <xf numFmtId="0" fontId="14" fillId="0" borderId="31" xfId="8" applyFont="1" applyFill="1" applyBorder="1" applyAlignment="1">
      <alignment vertical="center" wrapText="1"/>
    </xf>
    <xf numFmtId="3" fontId="12" fillId="3" borderId="10" xfId="5" applyNumberFormat="1" applyFont="1" applyFill="1" applyBorder="1" applyAlignment="1">
      <alignment horizontal="right" vertical="center"/>
    </xf>
    <xf numFmtId="3" fontId="13" fillId="0" borderId="10" xfId="5" applyNumberFormat="1" applyFont="1" applyBorder="1" applyAlignment="1">
      <alignment horizontal="right" vertical="center"/>
    </xf>
    <xf numFmtId="3" fontId="12" fillId="5" borderId="10" xfId="5" applyNumberFormat="1" applyFont="1" applyFill="1" applyBorder="1" applyAlignment="1">
      <alignment horizontal="right" vertical="center"/>
    </xf>
    <xf numFmtId="0" fontId="14" fillId="0" borderId="5" xfId="8" applyFont="1" applyFill="1" applyBorder="1" applyAlignment="1">
      <alignment horizontal="center" vertical="center" wrapText="1"/>
    </xf>
    <xf numFmtId="0" fontId="14" fillId="0" borderId="5" xfId="8" applyFont="1" applyFill="1" applyBorder="1" applyAlignment="1">
      <alignment horizontal="left" vertical="center" wrapText="1"/>
    </xf>
    <xf numFmtId="0" fontId="14" fillId="0" borderId="23" xfId="8" applyFont="1" applyFill="1" applyBorder="1" applyAlignment="1">
      <alignment vertical="center" wrapText="1"/>
    </xf>
    <xf numFmtId="0" fontId="14" fillId="0" borderId="5" xfId="8" applyNumberFormat="1" applyFont="1" applyFill="1" applyBorder="1" applyAlignment="1">
      <alignment horizontal="center" vertical="center" wrapText="1"/>
    </xf>
    <xf numFmtId="0" fontId="8" fillId="5" borderId="37" xfId="5" applyFont="1" applyFill="1" applyBorder="1" applyAlignment="1">
      <alignment horizontal="center"/>
    </xf>
    <xf numFmtId="0" fontId="8" fillId="5" borderId="26" xfId="8" applyFont="1" applyFill="1" applyBorder="1" applyAlignment="1">
      <alignment horizontal="center" wrapText="1"/>
    </xf>
    <xf numFmtId="0" fontId="8" fillId="5" borderId="42" xfId="8" applyFont="1" applyFill="1" applyBorder="1" applyAlignment="1">
      <alignment wrapText="1"/>
    </xf>
    <xf numFmtId="0" fontId="14" fillId="0" borderId="0" xfId="5" applyFont="1" applyFill="1" applyAlignment="1">
      <alignment horizontal="left" vertical="center"/>
    </xf>
    <xf numFmtId="0" fontId="11" fillId="0" borderId="0" xfId="5" applyAlignment="1">
      <alignment vertical="center"/>
    </xf>
    <xf numFmtId="0" fontId="6" fillId="0" borderId="0" xfId="5" applyFont="1" applyAlignment="1">
      <alignment horizontal="left" vertical="center"/>
    </xf>
    <xf numFmtId="3" fontId="15" fillId="0" borderId="28" xfId="3" applyNumberFormat="1" applyFont="1" applyBorder="1" applyAlignment="1">
      <alignment horizontal="center" vertical="center"/>
    </xf>
    <xf numFmtId="3" fontId="15" fillId="0" borderId="5" xfId="3" applyNumberFormat="1" applyFont="1" applyBorder="1" applyAlignment="1">
      <alignment horizontal="center" vertical="center"/>
    </xf>
    <xf numFmtId="0" fontId="8" fillId="6" borderId="37" xfId="0" applyFont="1" applyFill="1" applyBorder="1" applyAlignment="1">
      <alignment vertical="center"/>
    </xf>
    <xf numFmtId="0" fontId="8" fillId="6" borderId="26" xfId="0" applyFont="1" applyFill="1" applyBorder="1" applyAlignment="1">
      <alignment vertical="center"/>
    </xf>
    <xf numFmtId="49" fontId="8" fillId="6" borderId="26" xfId="0" applyNumberFormat="1" applyFont="1" applyFill="1" applyBorder="1" applyAlignment="1">
      <alignment vertical="center" wrapText="1"/>
    </xf>
    <xf numFmtId="2" fontId="8" fillId="6" borderId="26" xfId="0" applyNumberFormat="1" applyFont="1" applyFill="1" applyBorder="1" applyAlignment="1">
      <alignment horizontal="center" vertical="center" wrapText="1"/>
    </xf>
    <xf numFmtId="49" fontId="8" fillId="6" borderId="38" xfId="0" applyNumberFormat="1" applyFont="1" applyFill="1" applyBorder="1" applyAlignment="1">
      <alignment vertical="center" wrapText="1"/>
    </xf>
    <xf numFmtId="3" fontId="8" fillId="3" borderId="12" xfId="7" applyNumberFormat="1" applyFont="1" applyFill="1" applyBorder="1" applyAlignment="1">
      <alignment horizontal="center" vertical="center" wrapText="1"/>
    </xf>
    <xf numFmtId="3" fontId="8" fillId="5" borderId="12" xfId="7" applyNumberFormat="1" applyFont="1" applyFill="1" applyBorder="1" applyAlignment="1">
      <alignment horizontal="center" vertical="center" wrapText="1"/>
    </xf>
    <xf numFmtId="0" fontId="10" fillId="7" borderId="5" xfId="3" applyFont="1" applyFill="1" applyBorder="1" applyAlignment="1">
      <alignment horizontal="right" vertical="center" wrapText="1"/>
    </xf>
    <xf numFmtId="0" fontId="15" fillId="0" borderId="5" xfId="3" applyFont="1" applyBorder="1" applyAlignment="1">
      <alignment horizontal="right" vertical="center" wrapText="1"/>
    </xf>
    <xf numFmtId="0" fontId="8" fillId="6" borderId="37" xfId="0" applyFont="1" applyFill="1" applyBorder="1" applyAlignment="1">
      <alignment horizontal="center" vertical="center"/>
    </xf>
    <xf numFmtId="49" fontId="14" fillId="0" borderId="0" xfId="5" applyNumberFormat="1" applyFont="1" applyFill="1" applyAlignment="1">
      <alignment horizontal="center" vertical="center"/>
    </xf>
    <xf numFmtId="3" fontId="13" fillId="0" borderId="0" xfId="5" applyNumberFormat="1" applyFont="1" applyAlignment="1">
      <alignment vertical="center" wrapText="1"/>
    </xf>
    <xf numFmtId="0" fontId="17" fillId="0" borderId="0" xfId="5" applyFont="1" applyFill="1"/>
    <xf numFmtId="3" fontId="6" fillId="0" borderId="0" xfId="5" applyNumberFormat="1" applyFont="1" applyAlignment="1">
      <alignment horizontal="right"/>
    </xf>
    <xf numFmtId="0" fontId="17" fillId="0" borderId="0" xfId="5" applyFont="1"/>
    <xf numFmtId="1" fontId="14" fillId="0" borderId="0" xfId="5" applyNumberFormat="1" applyFont="1" applyFill="1"/>
    <xf numFmtId="0" fontId="18" fillId="0" borderId="0" xfId="5" applyFont="1" applyFill="1" applyAlignment="1">
      <alignment horizontal="center" vertical="center"/>
    </xf>
    <xf numFmtId="0" fontId="8" fillId="0" borderId="0" xfId="5" applyFont="1" applyFill="1" applyAlignment="1">
      <alignment horizontal="center" vertical="center"/>
    </xf>
    <xf numFmtId="0" fontId="6" fillId="0" borderId="10" xfId="5" applyFont="1" applyBorder="1" applyAlignment="1">
      <alignment horizontal="center" vertical="center" wrapText="1"/>
    </xf>
    <xf numFmtId="0" fontId="6" fillId="0" borderId="43" xfId="5" applyFont="1" applyBorder="1" applyAlignment="1">
      <alignment horizontal="center" vertical="center" wrapText="1"/>
    </xf>
    <xf numFmtId="3" fontId="12" fillId="3" borderId="25" xfId="5" applyNumberFormat="1" applyFont="1" applyFill="1" applyBorder="1" applyAlignment="1">
      <alignment vertical="center"/>
    </xf>
    <xf numFmtId="3" fontId="13" fillId="0" borderId="10" xfId="5" applyNumberFormat="1" applyFont="1" applyBorder="1" applyAlignment="1">
      <alignment vertical="center"/>
    </xf>
    <xf numFmtId="3" fontId="12" fillId="5" borderId="4" xfId="5" applyNumberFormat="1" applyFont="1" applyFill="1" applyBorder="1" applyAlignment="1">
      <alignment vertical="center"/>
    </xf>
    <xf numFmtId="0" fontId="6" fillId="0" borderId="5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10" fillId="6" borderId="37" xfId="5" applyFont="1" applyFill="1" applyBorder="1" applyAlignment="1">
      <alignment horizontal="center" vertical="center"/>
    </xf>
    <xf numFmtId="0" fontId="8" fillId="6" borderId="26" xfId="5" applyFont="1" applyFill="1" applyBorder="1" applyAlignment="1">
      <alignment horizontal="center" vertical="center" wrapText="1"/>
    </xf>
    <xf numFmtId="49" fontId="10" fillId="6" borderId="26" xfId="5" applyNumberFormat="1" applyFont="1" applyFill="1" applyBorder="1" applyAlignment="1">
      <alignment horizontal="center" vertical="center"/>
    </xf>
    <xf numFmtId="0" fontId="10" fillId="6" borderId="26" xfId="5" applyFont="1" applyFill="1" applyBorder="1" applyAlignment="1">
      <alignment horizontal="center" vertical="center" wrapText="1"/>
    </xf>
    <xf numFmtId="3" fontId="12" fillId="6" borderId="26" xfId="5" applyNumberFormat="1" applyFont="1" applyFill="1" applyBorder="1" applyAlignment="1">
      <alignment vertical="center"/>
    </xf>
    <xf numFmtId="1" fontId="8" fillId="0" borderId="0" xfId="5" applyNumberFormat="1" applyFont="1" applyFill="1" applyBorder="1" applyAlignment="1">
      <alignment vertical="center"/>
    </xf>
    <xf numFmtId="0" fontId="8" fillId="0" borderId="0" xfId="5" applyFont="1" applyFill="1" applyBorder="1" applyAlignment="1">
      <alignment vertical="center"/>
    </xf>
    <xf numFmtId="49" fontId="8" fillId="0" borderId="0" xfId="5" applyNumberFormat="1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wrapText="1"/>
    </xf>
    <xf numFmtId="0" fontId="8" fillId="0" borderId="0" xfId="5" applyFont="1" applyFill="1" applyBorder="1" applyAlignment="1">
      <alignment horizontal="center" vertical="center" wrapText="1"/>
    </xf>
    <xf numFmtId="0" fontId="8" fillId="0" borderId="0" xfId="7" applyFont="1" applyFill="1" applyBorder="1" applyAlignment="1">
      <alignment vertical="center" wrapText="1"/>
    </xf>
    <xf numFmtId="3" fontId="19" fillId="0" borderId="0" xfId="7" applyNumberFormat="1" applyFont="1" applyFill="1" applyBorder="1" applyAlignment="1">
      <alignment horizontal="right" wrapText="1"/>
    </xf>
    <xf numFmtId="0" fontId="10" fillId="6" borderId="37" xfId="5" applyFont="1" applyFill="1" applyBorder="1" applyAlignment="1">
      <alignment horizontal="right" vertical="center"/>
    </xf>
    <xf numFmtId="0" fontId="10" fillId="6" borderId="26" xfId="5" applyFont="1" applyFill="1" applyBorder="1" applyAlignment="1">
      <alignment horizontal="right" vertical="center"/>
    </xf>
    <xf numFmtId="49" fontId="10" fillId="6" borderId="26" xfId="5" applyNumberFormat="1" applyFont="1" applyFill="1" applyBorder="1" applyAlignment="1">
      <alignment horizontal="right" vertical="center"/>
    </xf>
    <xf numFmtId="0" fontId="10" fillId="6" borderId="26" xfId="5" applyFont="1" applyFill="1" applyBorder="1" applyAlignment="1">
      <alignment horizontal="right" vertical="center" wrapText="1"/>
    </xf>
    <xf numFmtId="3" fontId="12" fillId="6" borderId="26" xfId="5" applyNumberFormat="1" applyFont="1" applyFill="1" applyBorder="1" applyAlignment="1">
      <alignment horizontal="right" vertical="center"/>
    </xf>
    <xf numFmtId="0" fontId="8" fillId="0" borderId="0" xfId="5" applyFont="1" applyFill="1"/>
    <xf numFmtId="49" fontId="6" fillId="0" borderId="0" xfId="5" applyNumberFormat="1" applyFont="1" applyAlignment="1">
      <alignment horizontal="center" vertical="center"/>
    </xf>
    <xf numFmtId="0" fontId="6" fillId="0" borderId="0" xfId="5" applyFont="1" applyAlignment="1">
      <alignment horizontal="left" vertical="center" wrapText="1"/>
    </xf>
    <xf numFmtId="0" fontId="6" fillId="0" borderId="0" xfId="5" applyFont="1" applyAlignment="1">
      <alignment horizontal="center" vertical="center" wrapText="1"/>
    </xf>
    <xf numFmtId="3" fontId="6" fillId="0" borderId="0" xfId="5" applyNumberFormat="1" applyFont="1" applyAlignment="1">
      <alignment horizontal="center" vertical="center"/>
    </xf>
    <xf numFmtId="0" fontId="10" fillId="0" borderId="0" xfId="5" applyFont="1" applyAlignment="1">
      <alignment vertical="center"/>
    </xf>
    <xf numFmtId="0" fontId="10" fillId="0" borderId="0" xfId="5" applyFont="1"/>
    <xf numFmtId="49" fontId="6" fillId="0" borderId="0" xfId="5" applyNumberFormat="1" applyFont="1"/>
    <xf numFmtId="0" fontId="10" fillId="6" borderId="26" xfId="5" applyFont="1" applyFill="1" applyBorder="1" applyAlignment="1">
      <alignment horizontal="center" vertical="center"/>
    </xf>
    <xf numFmtId="0" fontId="10" fillId="6" borderId="38" xfId="5" applyFont="1" applyFill="1" applyBorder="1" applyAlignment="1">
      <alignment horizontal="center" vertical="center" wrapText="1"/>
    </xf>
    <xf numFmtId="3" fontId="12" fillId="6" borderId="26" xfId="5" applyNumberFormat="1" applyFont="1" applyFill="1" applyBorder="1" applyAlignment="1">
      <alignment vertical="center" wrapText="1"/>
    </xf>
    <xf numFmtId="3" fontId="20" fillId="0" borderId="0" xfId="5" applyNumberFormat="1" applyFont="1" applyAlignment="1">
      <alignment vertical="center" wrapText="1"/>
    </xf>
    <xf numFmtId="3" fontId="15" fillId="0" borderId="5" xfId="3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49" fontId="8" fillId="6" borderId="26" xfId="5" applyNumberFormat="1" applyFont="1" applyFill="1" applyBorder="1" applyAlignment="1">
      <alignment horizontal="center" vertical="center" wrapText="1"/>
    </xf>
    <xf numFmtId="0" fontId="11" fillId="0" borderId="0" xfId="5" applyAlignment="1">
      <alignment horizontal="center"/>
    </xf>
    <xf numFmtId="49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9" fontId="8" fillId="6" borderId="26" xfId="0" applyNumberFormat="1" applyFont="1" applyFill="1" applyBorder="1" applyAlignment="1">
      <alignment horizontal="center" vertical="center" wrapText="1"/>
    </xf>
    <xf numFmtId="3" fontId="8" fillId="5" borderId="12" xfId="2" applyNumberFormat="1" applyFont="1" applyFill="1" applyBorder="1" applyAlignment="1">
      <alignment horizontal="center" vertical="center" wrapText="1"/>
    </xf>
    <xf numFmtId="3" fontId="8" fillId="5" borderId="8" xfId="7" applyNumberFormat="1" applyFont="1" applyFill="1" applyBorder="1" applyAlignment="1">
      <alignment horizontal="center" vertical="center" wrapText="1"/>
    </xf>
    <xf numFmtId="3" fontId="8" fillId="5" borderId="8" xfId="7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vertical="center" wrapText="1"/>
    </xf>
    <xf numFmtId="1" fontId="6" fillId="0" borderId="10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left" vertical="center" wrapText="1"/>
    </xf>
    <xf numFmtId="3" fontId="12" fillId="6" borderId="38" xfId="5" applyNumberFormat="1" applyFont="1" applyFill="1" applyBorder="1" applyAlignment="1">
      <alignment horizontal="right" vertical="center"/>
    </xf>
    <xf numFmtId="3" fontId="11" fillId="0" borderId="0" xfId="5" applyNumberFormat="1"/>
    <xf numFmtId="0" fontId="15" fillId="0" borderId="25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3" fontId="8" fillId="3" borderId="10" xfId="7" applyNumberFormat="1" applyFont="1" applyFill="1" applyBorder="1" applyAlignment="1">
      <alignment horizontal="center" vertical="center" wrapText="1"/>
    </xf>
    <xf numFmtId="3" fontId="15" fillId="0" borderId="28" xfId="3" applyNumberFormat="1" applyFont="1" applyBorder="1" applyAlignment="1">
      <alignment horizontal="right" vertical="center"/>
    </xf>
    <xf numFmtId="3" fontId="10" fillId="4" borderId="10" xfId="3" applyNumberFormat="1" applyFont="1" applyFill="1" applyBorder="1" applyAlignment="1">
      <alignment horizontal="center" vertical="center"/>
    </xf>
    <xf numFmtId="3" fontId="10" fillId="7" borderId="10" xfId="3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 shrinkToFit="1"/>
    </xf>
    <xf numFmtId="3" fontId="10" fillId="5" borderId="10" xfId="0" applyNumberFormat="1" applyFont="1" applyFill="1" applyBorder="1" applyAlignment="1">
      <alignment wrapText="1" shrinkToFit="1"/>
    </xf>
    <xf numFmtId="3" fontId="6" fillId="0" borderId="10" xfId="0" applyNumberFormat="1" applyFont="1" applyBorder="1" applyAlignment="1">
      <alignment wrapText="1" shrinkToFit="1"/>
    </xf>
    <xf numFmtId="3" fontId="10" fillId="3" borderId="10" xfId="0" applyNumberFormat="1" applyFont="1" applyFill="1" applyBorder="1" applyAlignment="1">
      <alignment wrapText="1" shrinkToFit="1"/>
    </xf>
    <xf numFmtId="49" fontId="8" fillId="6" borderId="42" xfId="0" applyNumberFormat="1" applyFont="1" applyFill="1" applyBorder="1" applyAlignment="1">
      <alignment vertical="center" wrapText="1"/>
    </xf>
    <xf numFmtId="3" fontId="16" fillId="6" borderId="37" xfId="3" applyNumberFormat="1" applyFont="1" applyFill="1" applyBorder="1" applyAlignment="1">
      <alignment horizontal="center" vertical="center"/>
    </xf>
    <xf numFmtId="3" fontId="0" fillId="0" borderId="0" xfId="0" applyNumberFormat="1"/>
    <xf numFmtId="0" fontId="6" fillId="0" borderId="2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 wrapText="1"/>
    </xf>
    <xf numFmtId="0" fontId="6" fillId="0" borderId="43" xfId="0" applyFont="1" applyFill="1" applyBorder="1" applyAlignment="1">
      <alignment vertical="center" wrapText="1"/>
    </xf>
    <xf numFmtId="0" fontId="10" fillId="39" borderId="1" xfId="0" applyFont="1" applyFill="1" applyBorder="1" applyAlignment="1">
      <alignment horizontal="center" vertical="center"/>
    </xf>
    <xf numFmtId="0" fontId="10" fillId="39" borderId="2" xfId="0" applyFont="1" applyFill="1" applyBorder="1" applyAlignment="1">
      <alignment horizontal="center" vertical="center"/>
    </xf>
    <xf numFmtId="0" fontId="10" fillId="39" borderId="2" xfId="0" applyFont="1" applyFill="1" applyBorder="1" applyAlignment="1">
      <alignment horizontal="center" vertical="center" wrapText="1"/>
    </xf>
    <xf numFmtId="0" fontId="10" fillId="39" borderId="2" xfId="0" applyFont="1" applyFill="1" applyBorder="1" applyAlignment="1">
      <alignment vertical="center" wrapText="1"/>
    </xf>
    <xf numFmtId="0" fontId="10" fillId="39" borderId="7" xfId="0" applyFont="1" applyFill="1" applyBorder="1" applyAlignment="1">
      <alignment horizontal="center" vertical="center"/>
    </xf>
    <xf numFmtId="0" fontId="10" fillId="39" borderId="8" xfId="0" applyFont="1" applyFill="1" applyBorder="1" applyAlignment="1">
      <alignment horizontal="center" vertical="center"/>
    </xf>
    <xf numFmtId="0" fontId="10" fillId="39" borderId="8" xfId="0" applyFont="1" applyFill="1" applyBorder="1" applyAlignment="1">
      <alignment horizontal="center" vertical="center" wrapText="1"/>
    </xf>
    <xf numFmtId="0" fontId="10" fillId="39" borderId="8" xfId="0" applyFont="1" applyFill="1" applyBorder="1" applyAlignment="1">
      <alignment vertical="center" wrapText="1"/>
    </xf>
    <xf numFmtId="0" fontId="10" fillId="39" borderId="30" xfId="0" applyFont="1" applyFill="1" applyBorder="1" applyAlignment="1">
      <alignment vertical="center" wrapText="1"/>
    </xf>
    <xf numFmtId="0" fontId="10" fillId="39" borderId="36" xfId="0" applyFont="1" applyFill="1" applyBorder="1" applyAlignment="1">
      <alignment vertical="center" wrapText="1"/>
    </xf>
    <xf numFmtId="3" fontId="13" fillId="0" borderId="12" xfId="0" applyNumberFormat="1" applyFont="1" applyBorder="1" applyAlignment="1">
      <alignment horizontal="right" vertical="center"/>
    </xf>
    <xf numFmtId="3" fontId="12" fillId="39" borderId="1" xfId="0" applyNumberFormat="1" applyFont="1" applyFill="1" applyBorder="1" applyAlignment="1">
      <alignment vertical="center" wrapText="1"/>
    </xf>
    <xf numFmtId="3" fontId="12" fillId="39" borderId="2" xfId="0" applyNumberFormat="1" applyFont="1" applyFill="1" applyBorder="1" applyAlignment="1">
      <alignment vertical="center" wrapText="1"/>
    </xf>
    <xf numFmtId="3" fontId="12" fillId="39" borderId="3" xfId="0" applyNumberFormat="1" applyFont="1" applyFill="1" applyBorder="1" applyAlignment="1">
      <alignment vertical="center" wrapText="1"/>
    </xf>
    <xf numFmtId="3" fontId="12" fillId="39" borderId="7" xfId="0" applyNumberFormat="1" applyFont="1" applyFill="1" applyBorder="1" applyAlignment="1">
      <alignment vertical="center" wrapText="1"/>
    </xf>
    <xf numFmtId="3" fontId="12" fillId="39" borderId="8" xfId="0" applyNumberFormat="1" applyFont="1" applyFill="1" applyBorder="1" applyAlignment="1">
      <alignment vertical="center" wrapText="1"/>
    </xf>
    <xf numFmtId="3" fontId="12" fillId="39" borderId="9" xfId="0" applyNumberFormat="1" applyFont="1" applyFill="1" applyBorder="1" applyAlignment="1">
      <alignment vertical="center" wrapText="1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wrapText="1" shrinkToFit="1"/>
    </xf>
    <xf numFmtId="49" fontId="6" fillId="0" borderId="5" xfId="0" applyNumberFormat="1" applyFont="1" applyBorder="1" applyAlignment="1">
      <alignment horizontal="center" vertical="center" wrapText="1"/>
    </xf>
    <xf numFmtId="0" fontId="14" fillId="0" borderId="10" xfId="79" applyNumberFormat="1" applyFont="1" applyFill="1" applyBorder="1" applyAlignment="1">
      <alignment horizontal="center" vertical="center" wrapText="1"/>
    </xf>
    <xf numFmtId="0" fontId="14" fillId="0" borderId="10" xfId="79" applyFont="1" applyFill="1" applyBorder="1" applyAlignment="1">
      <alignment horizontal="left" vertical="center" wrapText="1"/>
    </xf>
    <xf numFmtId="0" fontId="14" fillId="0" borderId="31" xfId="79" applyFont="1" applyFill="1" applyBorder="1" applyAlignment="1">
      <alignment horizontal="left" vertical="center" wrapText="1"/>
    </xf>
    <xf numFmtId="0" fontId="14" fillId="0" borderId="5" xfId="79" applyNumberFormat="1" applyFont="1" applyFill="1" applyBorder="1" applyAlignment="1">
      <alignment horizontal="center" vertical="center" wrapText="1"/>
    </xf>
    <xf numFmtId="0" fontId="14" fillId="0" borderId="5" xfId="79" applyFont="1" applyFill="1" applyBorder="1" applyAlignment="1">
      <alignment horizontal="left" vertical="center" wrapText="1"/>
    </xf>
    <xf numFmtId="49" fontId="14" fillId="0" borderId="5" xfId="79" applyNumberFormat="1" applyFont="1" applyFill="1" applyBorder="1" applyAlignment="1">
      <alignment horizontal="center" vertical="center" wrapText="1"/>
    </xf>
    <xf numFmtId="0" fontId="14" fillId="0" borderId="5" xfId="2" applyNumberFormat="1" applyFont="1" applyFill="1" applyBorder="1" applyAlignment="1">
      <alignment horizontal="center" vertical="center" wrapText="1"/>
    </xf>
    <xf numFmtId="0" fontId="6" fillId="0" borderId="18" xfId="5" applyFont="1" applyBorder="1" applyAlignment="1">
      <alignment horizontal="center" vertical="center" wrapText="1"/>
    </xf>
    <xf numFmtId="3" fontId="14" fillId="0" borderId="0" xfId="5" applyNumberFormat="1" applyFont="1" applyFill="1"/>
    <xf numFmtId="0" fontId="14" fillId="0" borderId="5" xfId="5" applyFont="1" applyFill="1" applyBorder="1" applyAlignment="1" applyProtection="1">
      <alignment horizontal="left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vertical="center" wrapText="1"/>
    </xf>
    <xf numFmtId="49" fontId="14" fillId="0" borderId="6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3" fontId="15" fillId="0" borderId="0" xfId="3" applyNumberFormat="1" applyFont="1" applyBorder="1" applyAlignment="1">
      <alignment horizontal="center" vertical="center" wrapText="1"/>
    </xf>
    <xf numFmtId="167" fontId="11" fillId="0" borderId="0" xfId="5" applyNumberFormat="1"/>
    <xf numFmtId="167" fontId="37" fillId="0" borderId="0" xfId="5" applyNumberFormat="1" applyFont="1"/>
    <xf numFmtId="0" fontId="38" fillId="0" borderId="0" xfId="0" applyFont="1"/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1" fontId="6" fillId="0" borderId="12" xfId="0" applyNumberFormat="1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vertical="center" wrapText="1"/>
    </xf>
    <xf numFmtId="3" fontId="10" fillId="3" borderId="12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3" fontId="10" fillId="5" borderId="12" xfId="0" applyNumberFormat="1" applyFont="1" applyFill="1" applyBorder="1" applyAlignment="1">
      <alignment vertical="center"/>
    </xf>
    <xf numFmtId="3" fontId="10" fillId="6" borderId="5" xfId="0" applyNumberFormat="1" applyFont="1" applyFill="1" applyBorder="1" applyAlignment="1">
      <alignment horizontal="right" vertical="center"/>
    </xf>
    <xf numFmtId="3" fontId="10" fillId="6" borderId="3" xfId="0" applyNumberFormat="1" applyFont="1" applyFill="1" applyBorder="1"/>
    <xf numFmtId="0" fontId="10" fillId="6" borderId="4" xfId="0" applyFont="1" applyFill="1" applyBorder="1" applyAlignment="1">
      <alignment vertical="center" wrapText="1"/>
    </xf>
    <xf numFmtId="3" fontId="10" fillId="6" borderId="6" xfId="0" applyNumberFormat="1" applyFont="1" applyFill="1" applyBorder="1" applyAlignment="1">
      <alignment horizontal="right" vertical="center"/>
    </xf>
    <xf numFmtId="3" fontId="10" fillId="6" borderId="9" xfId="0" applyNumberFormat="1" applyFont="1" applyFill="1" applyBorder="1" applyAlignment="1">
      <alignment horizontal="right" vertical="center"/>
    </xf>
    <xf numFmtId="0" fontId="11" fillId="0" borderId="0" xfId="5" applyFill="1"/>
    <xf numFmtId="3" fontId="13" fillId="0" borderId="5" xfId="0" applyNumberFormat="1" applyFont="1" applyFill="1" applyBorder="1" applyAlignment="1">
      <alignment horizontal="right" vertical="center"/>
    </xf>
    <xf numFmtId="4" fontId="11" fillId="0" borderId="0" xfId="5" applyNumberFormat="1"/>
    <xf numFmtId="0" fontId="14" fillId="0" borderId="18" xfId="8" applyFont="1" applyFill="1" applyBorder="1" applyAlignment="1">
      <alignment horizontal="center" vertical="center" wrapText="1"/>
    </xf>
    <xf numFmtId="0" fontId="14" fillId="0" borderId="18" xfId="8" applyFont="1" applyFill="1" applyBorder="1" applyAlignment="1">
      <alignment horizontal="left" vertical="center" wrapText="1"/>
    </xf>
    <xf numFmtId="49" fontId="8" fillId="6" borderId="42" xfId="5" applyNumberFormat="1" applyFont="1" applyFill="1" applyBorder="1" applyAlignment="1">
      <alignment vertical="center" wrapText="1"/>
    </xf>
    <xf numFmtId="3" fontId="10" fillId="7" borderId="18" xfId="3" applyNumberFormat="1" applyFont="1" applyFill="1" applyBorder="1" applyAlignment="1">
      <alignment horizontal="right" vertical="center" wrapText="1"/>
    </xf>
    <xf numFmtId="3" fontId="15" fillId="0" borderId="18" xfId="3" applyNumberFormat="1" applyFont="1" applyBorder="1" applyAlignment="1">
      <alignment horizontal="right" vertical="center" wrapText="1"/>
    </xf>
    <xf numFmtId="3" fontId="10" fillId="4" borderId="18" xfId="3" applyNumberFormat="1" applyFont="1" applyFill="1" applyBorder="1" applyAlignment="1">
      <alignment horizontal="right" vertical="center"/>
    </xf>
    <xf numFmtId="3" fontId="15" fillId="0" borderId="18" xfId="3" applyNumberFormat="1" applyFont="1" applyBorder="1" applyAlignment="1">
      <alignment horizontal="right" vertical="center"/>
    </xf>
    <xf numFmtId="3" fontId="15" fillId="0" borderId="29" xfId="3" applyNumberFormat="1" applyFont="1" applyBorder="1" applyAlignment="1">
      <alignment horizontal="center" vertical="center"/>
    </xf>
    <xf numFmtId="3" fontId="16" fillId="6" borderId="38" xfId="3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vertical="center" wrapText="1"/>
    </xf>
    <xf numFmtId="0" fontId="14" fillId="0" borderId="18" xfId="8" applyNumberFormat="1" applyFont="1" applyFill="1" applyBorder="1" applyAlignment="1">
      <alignment horizontal="center" vertical="center" wrapText="1"/>
    </xf>
    <xf numFmtId="3" fontId="15" fillId="0" borderId="10" xfId="3" applyNumberFormat="1" applyFont="1" applyBorder="1" applyAlignment="1">
      <alignment horizontal="center" vertical="center"/>
    </xf>
    <xf numFmtId="0" fontId="8" fillId="2" borderId="15" xfId="1" applyFont="1" applyFill="1" applyBorder="1" applyAlignment="1" applyProtection="1">
      <alignment horizontal="center" vertical="center" wrapText="1"/>
    </xf>
    <xf numFmtId="0" fontId="8" fillId="2" borderId="18" xfId="1" applyFont="1" applyFill="1" applyBorder="1" applyAlignment="1" applyProtection="1">
      <alignment horizontal="center" vertical="center" wrapText="1"/>
    </xf>
    <xf numFmtId="0" fontId="8" fillId="2" borderId="21" xfId="1" applyFont="1" applyFill="1" applyBorder="1" applyAlignment="1" applyProtection="1">
      <alignment horizontal="center" vertical="center" wrapText="1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19" xfId="1" applyFont="1" applyFill="1" applyBorder="1" applyAlignment="1" applyProtection="1">
      <alignment horizontal="center" vertical="center" wrapText="1"/>
    </xf>
    <xf numFmtId="0" fontId="8" fillId="2" borderId="22" xfId="1" applyFont="1" applyFill="1" applyBorder="1" applyAlignment="1" applyProtection="1">
      <alignment horizontal="center" vertical="center" wrapText="1"/>
    </xf>
    <xf numFmtId="0" fontId="10" fillId="39" borderId="2" xfId="0" applyFont="1" applyFill="1" applyBorder="1" applyAlignment="1">
      <alignment horizontal="center" vertical="center" wrapText="1"/>
    </xf>
    <xf numFmtId="0" fontId="10" fillId="39" borderId="8" xfId="0" applyFont="1" applyFill="1" applyBorder="1" applyAlignment="1">
      <alignment horizontal="center" vertical="center" wrapText="1"/>
    </xf>
    <xf numFmtId="0" fontId="8" fillId="2" borderId="14" xfId="1" applyFont="1" applyFill="1" applyBorder="1" applyAlignment="1" applyProtection="1">
      <alignment horizontal="center" vertical="center" wrapText="1"/>
    </xf>
    <xf numFmtId="0" fontId="8" fillId="2" borderId="17" xfId="1" applyFont="1" applyFill="1" applyBorder="1" applyAlignment="1" applyProtection="1">
      <alignment horizontal="center" vertical="center" wrapText="1"/>
    </xf>
    <xf numFmtId="0" fontId="8" fillId="2" borderId="20" xfId="1" applyFont="1" applyFill="1" applyBorder="1" applyAlignment="1" applyProtection="1">
      <alignment horizontal="center" vertical="center" wrapText="1"/>
    </xf>
    <xf numFmtId="165" fontId="8" fillId="4" borderId="5" xfId="3" applyNumberFormat="1" applyFont="1" applyFill="1" applyBorder="1" applyAlignment="1">
      <alignment horizontal="center" vertical="center"/>
    </xf>
    <xf numFmtId="165" fontId="8" fillId="4" borderId="6" xfId="3" applyNumberFormat="1" applyFont="1" applyFill="1" applyBorder="1" applyAlignment="1">
      <alignment horizontal="center" vertical="center"/>
    </xf>
    <xf numFmtId="3" fontId="8" fillId="4" borderId="2" xfId="2" applyNumberFormat="1" applyFont="1" applyFill="1" applyBorder="1" applyAlignment="1">
      <alignment horizontal="center" vertical="center" wrapText="1"/>
    </xf>
    <xf numFmtId="3" fontId="8" fillId="4" borderId="3" xfId="2" applyNumberFormat="1" applyFont="1" applyFill="1" applyBorder="1" applyAlignment="1">
      <alignment horizontal="center" vertical="center" wrapText="1"/>
    </xf>
    <xf numFmtId="3" fontId="8" fillId="3" borderId="4" xfId="2" applyNumberFormat="1" applyFont="1" applyFill="1" applyBorder="1" applyAlignment="1">
      <alignment horizontal="center" vertical="center" wrapText="1"/>
    </xf>
    <xf numFmtId="3" fontId="8" fillId="3" borderId="11" xfId="2" applyNumberFormat="1" applyFont="1" applyFill="1" applyBorder="1" applyAlignment="1">
      <alignment horizontal="center" vertical="center" wrapText="1"/>
    </xf>
    <xf numFmtId="3" fontId="8" fillId="3" borderId="5" xfId="2" applyNumberFormat="1" applyFont="1" applyFill="1" applyBorder="1" applyAlignment="1">
      <alignment horizontal="center" vertical="center" wrapText="1"/>
    </xf>
    <xf numFmtId="3" fontId="8" fillId="5" borderId="5" xfId="2" applyNumberFormat="1" applyFont="1" applyFill="1" applyBorder="1" applyAlignment="1">
      <alignment horizontal="center" vertical="center" wrapText="1"/>
    </xf>
    <xf numFmtId="3" fontId="8" fillId="5" borderId="12" xfId="2" applyNumberFormat="1" applyFont="1" applyFill="1" applyBorder="1" applyAlignment="1">
      <alignment horizontal="center" vertical="center" wrapText="1"/>
    </xf>
    <xf numFmtId="3" fontId="8" fillId="3" borderId="1" xfId="2" applyNumberFormat="1" applyFont="1" applyFill="1" applyBorder="1" applyAlignment="1">
      <alignment horizontal="center" vertical="center" wrapText="1"/>
    </xf>
    <xf numFmtId="3" fontId="8" fillId="3" borderId="2" xfId="2" applyNumberFormat="1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8" fillId="2" borderId="4" xfId="1" applyFont="1" applyFill="1" applyBorder="1" applyAlignment="1" applyProtection="1">
      <alignment horizontal="center" vertical="center" wrapText="1"/>
    </xf>
    <xf numFmtId="0" fontId="8" fillId="2" borderId="7" xfId="1" applyFont="1" applyFill="1" applyBorder="1" applyAlignment="1" applyProtection="1">
      <alignment horizontal="center" vertical="center" wrapText="1"/>
    </xf>
    <xf numFmtId="1" fontId="8" fillId="2" borderId="2" xfId="1" applyNumberFormat="1" applyFont="1" applyFill="1" applyBorder="1" applyAlignment="1" applyProtection="1">
      <alignment horizontal="center" vertical="center" wrapText="1"/>
    </xf>
    <xf numFmtId="1" fontId="8" fillId="2" borderId="5" xfId="1" applyNumberFormat="1" applyFont="1" applyFill="1" applyBorder="1" applyAlignment="1" applyProtection="1">
      <alignment horizontal="center" vertical="center" wrapText="1"/>
    </xf>
    <xf numFmtId="1" fontId="8" fillId="2" borderId="8" xfId="1" applyNumberFormat="1" applyFon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 wrapText="1"/>
    </xf>
    <xf numFmtId="0" fontId="8" fillId="2" borderId="8" xfId="1" applyFont="1" applyFill="1" applyBorder="1" applyAlignment="1" applyProtection="1">
      <alignment horizontal="center" vertical="center" wrapText="1"/>
    </xf>
    <xf numFmtId="0" fontId="8" fillId="2" borderId="3" xfId="1" applyFont="1" applyFill="1" applyBorder="1" applyAlignment="1" applyProtection="1">
      <alignment horizontal="center" vertical="center" wrapText="1"/>
    </xf>
    <xf numFmtId="0" fontId="8" fillId="2" borderId="6" xfId="1" applyFont="1" applyFill="1" applyBorder="1" applyAlignment="1" applyProtection="1">
      <alignment horizontal="center" vertical="center" wrapText="1"/>
    </xf>
    <xf numFmtId="0" fontId="8" fillId="2" borderId="9" xfId="1" applyFont="1" applyFill="1" applyBorder="1" applyAlignment="1" applyProtection="1">
      <alignment horizontal="center" vertical="center" wrapText="1"/>
    </xf>
    <xf numFmtId="3" fontId="8" fillId="3" borderId="7" xfId="2" applyNumberFormat="1" applyFont="1" applyFill="1" applyBorder="1" applyAlignment="1">
      <alignment horizontal="center" vertical="center" wrapText="1"/>
    </xf>
    <xf numFmtId="3" fontId="8" fillId="5" borderId="8" xfId="2" applyNumberFormat="1" applyFont="1" applyFill="1" applyBorder="1" applyAlignment="1">
      <alignment horizontal="center" vertical="center" wrapText="1"/>
    </xf>
    <xf numFmtId="0" fontId="10" fillId="6" borderId="32" xfId="0" applyFont="1" applyFill="1" applyBorder="1" applyAlignment="1">
      <alignment horizontal="center" vertical="center" wrapText="1"/>
    </xf>
    <xf numFmtId="0" fontId="10" fillId="6" borderId="33" xfId="0" applyFont="1" applyFill="1" applyBorder="1" applyAlignment="1">
      <alignment horizontal="center" vertical="center" wrapText="1"/>
    </xf>
    <xf numFmtId="0" fontId="10" fillId="6" borderId="55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horizontal="center" vertical="center" wrapText="1"/>
    </xf>
    <xf numFmtId="0" fontId="10" fillId="6" borderId="35" xfId="0" applyFont="1" applyFill="1" applyBorder="1" applyAlignment="1">
      <alignment horizontal="center" vertical="center" wrapText="1"/>
    </xf>
    <xf numFmtId="3" fontId="8" fillId="3" borderId="28" xfId="2" applyNumberFormat="1" applyFont="1" applyFill="1" applyBorder="1" applyAlignment="1">
      <alignment horizontal="center" vertical="center" wrapText="1"/>
    </xf>
    <xf numFmtId="3" fontId="8" fillId="3" borderId="29" xfId="2" applyNumberFormat="1" applyFont="1" applyFill="1" applyBorder="1" applyAlignment="1">
      <alignment horizontal="center" vertical="center" wrapText="1"/>
    </xf>
    <xf numFmtId="3" fontId="8" fillId="3" borderId="27" xfId="2" applyNumberFormat="1" applyFont="1" applyFill="1" applyBorder="1" applyAlignment="1">
      <alignment horizontal="center" vertical="center" wrapText="1"/>
    </xf>
    <xf numFmtId="3" fontId="8" fillId="4" borderId="5" xfId="3" applyNumberFormat="1" applyFont="1" applyFill="1" applyBorder="1" applyAlignment="1">
      <alignment horizontal="center" vertical="center"/>
    </xf>
    <xf numFmtId="3" fontId="8" fillId="5" borderId="4" xfId="7" applyNumberFormat="1" applyFont="1" applyFill="1" applyBorder="1" applyAlignment="1">
      <alignment horizontal="center" vertical="center" wrapText="1"/>
    </xf>
    <xf numFmtId="3" fontId="8" fillId="5" borderId="7" xfId="7" applyNumberFormat="1" applyFont="1" applyFill="1" applyBorder="1" applyAlignment="1">
      <alignment horizontal="center" vertical="center" wrapText="1"/>
    </xf>
    <xf numFmtId="3" fontId="8" fillId="4" borderId="6" xfId="3" applyNumberFormat="1" applyFont="1" applyFill="1" applyBorder="1" applyAlignment="1">
      <alignment horizontal="center" vertical="center"/>
    </xf>
    <xf numFmtId="3" fontId="8" fillId="3" borderId="32" xfId="7" applyNumberFormat="1" applyFont="1" applyFill="1" applyBorder="1" applyAlignment="1">
      <alignment horizontal="center" vertical="center" wrapText="1"/>
    </xf>
    <xf numFmtId="3" fontId="8" fillId="3" borderId="33" xfId="7" applyNumberFormat="1" applyFont="1" applyFill="1" applyBorder="1" applyAlignment="1">
      <alignment horizontal="center" vertical="center" wrapText="1"/>
    </xf>
    <xf numFmtId="3" fontId="8" fillId="4" borderId="32" xfId="7" applyNumberFormat="1" applyFont="1" applyFill="1" applyBorder="1" applyAlignment="1">
      <alignment horizontal="center" vertical="center" wrapText="1"/>
    </xf>
    <xf numFmtId="3" fontId="8" fillId="4" borderId="33" xfId="7" applyNumberFormat="1" applyFont="1" applyFill="1" applyBorder="1" applyAlignment="1">
      <alignment horizontal="center" vertical="center" wrapText="1"/>
    </xf>
    <xf numFmtId="3" fontId="8" fillId="4" borderId="45" xfId="7" applyNumberFormat="1" applyFont="1" applyFill="1" applyBorder="1" applyAlignment="1">
      <alignment horizontal="center" vertical="center" wrapText="1"/>
    </xf>
    <xf numFmtId="3" fontId="8" fillId="3" borderId="4" xfId="7" applyNumberFormat="1" applyFont="1" applyFill="1" applyBorder="1" applyAlignment="1">
      <alignment horizontal="center" vertical="center" wrapText="1"/>
    </xf>
    <xf numFmtId="3" fontId="8" fillId="3" borderId="7" xfId="7" applyNumberFormat="1" applyFont="1" applyFill="1" applyBorder="1" applyAlignment="1">
      <alignment horizontal="center" vertical="center" wrapText="1"/>
    </xf>
    <xf numFmtId="3" fontId="8" fillId="3" borderId="5" xfId="7" applyNumberFormat="1" applyFont="1" applyFill="1" applyBorder="1" applyAlignment="1">
      <alignment horizontal="center" vertical="center" wrapText="1"/>
    </xf>
    <xf numFmtId="0" fontId="8" fillId="2" borderId="3" xfId="4" applyFont="1" applyFill="1" applyBorder="1" applyAlignment="1" applyProtection="1">
      <alignment horizontal="center" vertical="center" wrapText="1"/>
    </xf>
    <xf numFmtId="0" fontId="8" fillId="2" borderId="6" xfId="4" applyFont="1" applyFill="1" applyBorder="1" applyAlignment="1" applyProtection="1">
      <alignment horizontal="center" vertical="center" wrapText="1"/>
    </xf>
    <xf numFmtId="0" fontId="8" fillId="2" borderId="9" xfId="4" applyFont="1" applyFill="1" applyBorder="1" applyAlignment="1" applyProtection="1">
      <alignment horizontal="center" vertical="center" wrapText="1"/>
    </xf>
    <xf numFmtId="0" fontId="8" fillId="2" borderId="1" xfId="4" applyFont="1" applyFill="1" applyBorder="1" applyAlignment="1" applyProtection="1">
      <alignment horizontal="center" vertical="center" wrapText="1"/>
    </xf>
    <xf numFmtId="0" fontId="8" fillId="2" borderId="4" xfId="4" applyFont="1" applyFill="1" applyBorder="1" applyAlignment="1" applyProtection="1">
      <alignment horizontal="center" vertical="center" wrapText="1"/>
    </xf>
    <xf numFmtId="0" fontId="8" fillId="2" borderId="7" xfId="4" applyFont="1" applyFill="1" applyBorder="1" applyAlignment="1" applyProtection="1">
      <alignment horizontal="center" vertical="center" wrapText="1"/>
    </xf>
    <xf numFmtId="0" fontId="8" fillId="2" borderId="2" xfId="4" applyFont="1" applyFill="1" applyBorder="1" applyAlignment="1" applyProtection="1">
      <alignment horizontal="center" vertical="center" wrapText="1"/>
    </xf>
    <xf numFmtId="0" fontId="8" fillId="2" borderId="5" xfId="4" applyFont="1" applyFill="1" applyBorder="1" applyAlignment="1" applyProtection="1">
      <alignment horizontal="center" vertical="center" wrapText="1"/>
    </xf>
    <xf numFmtId="0" fontId="8" fillId="2" borderId="8" xfId="4" applyFont="1" applyFill="1" applyBorder="1" applyAlignment="1" applyProtection="1">
      <alignment horizontal="center" vertical="center" wrapText="1"/>
    </xf>
    <xf numFmtId="49" fontId="8" fillId="2" borderId="2" xfId="4" applyNumberFormat="1" applyFont="1" applyFill="1" applyBorder="1" applyAlignment="1" applyProtection="1">
      <alignment horizontal="center" vertical="center" wrapText="1"/>
    </xf>
    <xf numFmtId="49" fontId="8" fillId="2" borderId="5" xfId="4" applyNumberFormat="1" applyFont="1" applyFill="1" applyBorder="1" applyAlignment="1" applyProtection="1">
      <alignment horizontal="center" vertical="center" wrapText="1"/>
    </xf>
    <xf numFmtId="49" fontId="8" fillId="2" borderId="8" xfId="4" applyNumberFormat="1" applyFont="1" applyFill="1" applyBorder="1" applyAlignment="1" applyProtection="1">
      <alignment horizontal="center" vertical="center" wrapText="1"/>
    </xf>
    <xf numFmtId="0" fontId="8" fillId="2" borderId="1" xfId="6" applyFont="1" applyFill="1" applyBorder="1" applyAlignment="1">
      <alignment horizontal="center" vertical="center" wrapText="1"/>
    </xf>
    <xf numFmtId="0" fontId="8" fillId="2" borderId="4" xfId="6" applyFont="1" applyFill="1" applyBorder="1" applyAlignment="1">
      <alignment horizontal="center" vertical="center" wrapText="1"/>
    </xf>
    <xf numFmtId="0" fontId="8" fillId="2" borderId="7" xfId="6" applyFont="1" applyFill="1" applyBorder="1" applyAlignment="1">
      <alignment horizontal="center" vertical="center" wrapText="1"/>
    </xf>
    <xf numFmtId="3" fontId="8" fillId="3" borderId="1" xfId="7" applyNumberFormat="1" applyFont="1" applyFill="1" applyBorder="1" applyAlignment="1">
      <alignment horizontal="center" vertical="center" wrapText="1"/>
    </xf>
    <xf numFmtId="3" fontId="8" fillId="3" borderId="2" xfId="7" applyNumberFormat="1" applyFont="1" applyFill="1" applyBorder="1" applyAlignment="1">
      <alignment horizontal="center" vertical="center" wrapText="1"/>
    </xf>
    <xf numFmtId="3" fontId="8" fillId="4" borderId="2" xfId="7" applyNumberFormat="1" applyFont="1" applyFill="1" applyBorder="1" applyAlignment="1">
      <alignment horizontal="center" vertical="center" wrapText="1"/>
    </xf>
    <xf numFmtId="3" fontId="8" fillId="5" borderId="12" xfId="7" applyNumberFormat="1" applyFont="1" applyFill="1" applyBorder="1" applyAlignment="1">
      <alignment horizontal="center" vertical="center" wrapText="1"/>
    </xf>
    <xf numFmtId="3" fontId="8" fillId="5" borderId="10" xfId="7" applyNumberFormat="1" applyFont="1" applyFill="1" applyBorder="1" applyAlignment="1">
      <alignment horizontal="center" vertical="center" wrapText="1"/>
    </xf>
    <xf numFmtId="3" fontId="8" fillId="3" borderId="29" xfId="7" applyNumberFormat="1" applyFont="1" applyFill="1" applyBorder="1" applyAlignment="1">
      <alignment horizontal="center" vertical="center" wrapText="1"/>
    </xf>
    <xf numFmtId="3" fontId="8" fillId="3" borderId="44" xfId="7" applyNumberFormat="1" applyFont="1" applyFill="1" applyBorder="1" applyAlignment="1">
      <alignment horizontal="center" vertical="center" wrapText="1"/>
    </xf>
    <xf numFmtId="0" fontId="8" fillId="2" borderId="39" xfId="7" applyFont="1" applyFill="1" applyBorder="1" applyAlignment="1">
      <alignment horizontal="center" vertical="center" wrapText="1"/>
    </xf>
    <xf numFmtId="0" fontId="8" fillId="2" borderId="40" xfId="7" applyFont="1" applyFill="1" applyBorder="1" applyAlignment="1">
      <alignment horizontal="center" vertical="center" wrapText="1"/>
    </xf>
    <xf numFmtId="0" fontId="8" fillId="2" borderId="31" xfId="7" applyFont="1" applyFill="1" applyBorder="1" applyAlignment="1">
      <alignment horizontal="center" vertical="center" wrapText="1"/>
    </xf>
    <xf numFmtId="0" fontId="8" fillId="2" borderId="15" xfId="7" applyFont="1" applyFill="1" applyBorder="1" applyAlignment="1">
      <alignment horizontal="center" vertical="center" wrapText="1"/>
    </xf>
    <xf numFmtId="0" fontId="8" fillId="2" borderId="18" xfId="7" applyFont="1" applyFill="1" applyBorder="1" applyAlignment="1">
      <alignment horizontal="center" vertical="center" wrapText="1"/>
    </xf>
    <xf numFmtId="0" fontId="8" fillId="2" borderId="10" xfId="7" applyFont="1" applyFill="1" applyBorder="1" applyAlignment="1">
      <alignment horizontal="center" vertical="center" wrapText="1"/>
    </xf>
    <xf numFmtId="49" fontId="8" fillId="2" borderId="15" xfId="7" applyNumberFormat="1" applyFont="1" applyFill="1" applyBorder="1" applyAlignment="1">
      <alignment horizontal="center" vertical="center" wrapText="1"/>
    </xf>
    <xf numFmtId="49" fontId="8" fillId="2" borderId="18" xfId="7" applyNumberFormat="1" applyFont="1" applyFill="1" applyBorder="1" applyAlignment="1">
      <alignment horizontal="center" vertical="center" wrapText="1"/>
    </xf>
    <xf numFmtId="49" fontId="8" fillId="2" borderId="10" xfId="7" applyNumberFormat="1" applyFont="1" applyFill="1" applyBorder="1" applyAlignment="1">
      <alignment horizontal="center" vertical="center" wrapText="1"/>
    </xf>
    <xf numFmtId="3" fontId="8" fillId="4" borderId="1" xfId="7" applyNumberFormat="1" applyFont="1" applyFill="1" applyBorder="1" applyAlignment="1">
      <alignment horizontal="center" vertical="center" wrapText="1"/>
    </xf>
    <xf numFmtId="0" fontId="8" fillId="2" borderId="30" xfId="7" applyFont="1" applyFill="1" applyBorder="1" applyAlignment="1">
      <alignment horizontal="center" vertical="center" wrapText="1"/>
    </xf>
    <xf numFmtId="0" fontId="8" fillId="2" borderId="23" xfId="7" applyFont="1" applyFill="1" applyBorder="1" applyAlignment="1">
      <alignment horizontal="center" vertical="center" wrapText="1"/>
    </xf>
    <xf numFmtId="0" fontId="8" fillId="2" borderId="24" xfId="7" applyFont="1" applyFill="1" applyBorder="1" applyAlignment="1">
      <alignment horizontal="center" vertical="center" wrapText="1"/>
    </xf>
    <xf numFmtId="0" fontId="8" fillId="2" borderId="11" xfId="6" applyFont="1" applyFill="1" applyBorder="1" applyAlignment="1">
      <alignment horizontal="center" vertical="center" wrapText="1"/>
    </xf>
    <xf numFmtId="49" fontId="8" fillId="2" borderId="2" xfId="7" applyNumberFormat="1" applyFont="1" applyFill="1" applyBorder="1" applyAlignment="1">
      <alignment horizontal="center" vertical="center" wrapText="1"/>
    </xf>
    <xf numFmtId="49" fontId="8" fillId="2" borderId="5" xfId="7" applyNumberFormat="1" applyFont="1" applyFill="1" applyBorder="1" applyAlignment="1">
      <alignment horizontal="center" vertical="center" wrapText="1"/>
    </xf>
    <xf numFmtId="49" fontId="8" fillId="2" borderId="12" xfId="7" applyNumberFormat="1" applyFont="1" applyFill="1" applyBorder="1" applyAlignment="1">
      <alignment horizontal="center" vertical="center" wrapText="1"/>
    </xf>
    <xf numFmtId="0" fontId="8" fillId="2" borderId="2" xfId="7" applyFont="1" applyFill="1" applyBorder="1" applyAlignment="1">
      <alignment horizontal="center" vertical="center" wrapText="1"/>
    </xf>
    <xf numFmtId="0" fontId="8" fillId="2" borderId="5" xfId="7" applyFont="1" applyFill="1" applyBorder="1" applyAlignment="1">
      <alignment horizontal="center" vertical="center" wrapText="1"/>
    </xf>
    <xf numFmtId="0" fontId="8" fillId="2" borderId="12" xfId="7" applyFont="1" applyFill="1" applyBorder="1" applyAlignment="1">
      <alignment horizontal="center" vertical="center" wrapText="1"/>
    </xf>
    <xf numFmtId="0" fontId="8" fillId="2" borderId="36" xfId="7" applyFont="1" applyFill="1" applyBorder="1" applyAlignment="1">
      <alignment horizontal="center" vertical="center" wrapText="1"/>
    </xf>
    <xf numFmtId="0" fontId="8" fillId="2" borderId="8" xfId="7" applyFont="1" applyFill="1" applyBorder="1" applyAlignment="1">
      <alignment horizontal="center" vertical="center" wrapText="1"/>
    </xf>
    <xf numFmtId="49" fontId="8" fillId="2" borderId="8" xfId="7" applyNumberFormat="1" applyFont="1" applyFill="1" applyBorder="1" applyAlignment="1">
      <alignment horizontal="center" vertical="center" wrapText="1"/>
    </xf>
    <xf numFmtId="3" fontId="8" fillId="3" borderId="27" xfId="7" applyNumberFormat="1" applyFont="1" applyFill="1" applyBorder="1" applyAlignment="1">
      <alignment horizontal="center" vertical="center" wrapText="1"/>
    </xf>
    <xf numFmtId="3" fontId="8" fillId="4" borderId="3" xfId="7" applyNumberFormat="1" applyFont="1" applyFill="1" applyBorder="1" applyAlignment="1">
      <alignment horizontal="center" vertical="center" wrapText="1"/>
    </xf>
    <xf numFmtId="3" fontId="8" fillId="3" borderId="28" xfId="7" applyNumberFormat="1" applyFont="1" applyFill="1" applyBorder="1" applyAlignment="1">
      <alignment horizontal="center" vertical="center" wrapText="1"/>
    </xf>
    <xf numFmtId="3" fontId="8" fillId="3" borderId="41" xfId="7" applyNumberFormat="1" applyFont="1" applyFill="1" applyBorder="1" applyAlignment="1">
      <alignment horizontal="center" vertical="center" wrapText="1"/>
    </xf>
    <xf numFmtId="0" fontId="8" fillId="2" borderId="3" xfId="7" applyFont="1" applyFill="1" applyBorder="1" applyAlignment="1">
      <alignment horizontal="center" vertical="center" wrapText="1"/>
    </xf>
    <xf numFmtId="0" fontId="8" fillId="2" borderId="6" xfId="7" applyFont="1" applyFill="1" applyBorder="1" applyAlignment="1">
      <alignment horizontal="center" vertical="center" wrapText="1"/>
    </xf>
    <xf numFmtId="0" fontId="8" fillId="2" borderId="9" xfId="7" applyFont="1" applyFill="1" applyBorder="1" applyAlignment="1">
      <alignment horizontal="center" vertical="center" wrapText="1"/>
    </xf>
    <xf numFmtId="3" fontId="8" fillId="5" borderId="11" xfId="7" applyNumberFormat="1" applyFont="1" applyFill="1" applyBorder="1" applyAlignment="1">
      <alignment horizontal="center" vertical="center" wrapText="1"/>
    </xf>
    <xf numFmtId="3" fontId="8" fillId="5" borderId="5" xfId="7" applyNumberFormat="1" applyFont="1" applyFill="1" applyBorder="1" applyAlignment="1">
      <alignment horizontal="center" vertical="center" wrapText="1"/>
    </xf>
    <xf numFmtId="3" fontId="8" fillId="5" borderId="8" xfId="7" applyNumberFormat="1" applyFont="1" applyFill="1" applyBorder="1" applyAlignment="1">
      <alignment horizontal="center" vertical="center" wrapText="1"/>
    </xf>
    <xf numFmtId="49" fontId="8" fillId="2" borderId="3" xfId="5" applyNumberFormat="1" applyFont="1" applyFill="1" applyBorder="1" applyAlignment="1">
      <alignment horizontal="center" vertical="center" wrapText="1"/>
    </xf>
    <xf numFmtId="49" fontId="8" fillId="2" borderId="6" xfId="5" applyNumberFormat="1" applyFont="1" applyFill="1" applyBorder="1" applyAlignment="1">
      <alignment horizontal="center" vertical="center" wrapText="1"/>
    </xf>
    <xf numFmtId="49" fontId="8" fillId="2" borderId="9" xfId="5" applyNumberFormat="1" applyFont="1" applyFill="1" applyBorder="1" applyAlignment="1">
      <alignment horizontal="center" vertical="center" wrapText="1"/>
    </xf>
    <xf numFmtId="49" fontId="8" fillId="2" borderId="1" xfId="5" applyNumberFormat="1" applyFont="1" applyFill="1" applyBorder="1" applyAlignment="1">
      <alignment horizontal="center" vertical="center" wrapText="1"/>
    </xf>
    <xf numFmtId="49" fontId="8" fillId="2" borderId="4" xfId="5" applyNumberFormat="1" applyFont="1" applyFill="1" applyBorder="1" applyAlignment="1">
      <alignment horizontal="center" vertical="center" wrapText="1"/>
    </xf>
    <xf numFmtId="49" fontId="8" fillId="2" borderId="7" xfId="5" applyNumberFormat="1" applyFont="1" applyFill="1" applyBorder="1" applyAlignment="1">
      <alignment horizontal="center" vertical="center" wrapText="1"/>
    </xf>
    <xf numFmtId="49" fontId="8" fillId="2" borderId="2" xfId="5" applyNumberFormat="1" applyFont="1" applyFill="1" applyBorder="1" applyAlignment="1">
      <alignment horizontal="center" vertical="center" wrapText="1"/>
    </xf>
    <xf numFmtId="49" fontId="8" fillId="2" borderId="5" xfId="5" applyNumberFormat="1" applyFont="1" applyFill="1" applyBorder="1" applyAlignment="1">
      <alignment horizontal="center" vertical="center" wrapText="1"/>
    </xf>
    <xf numFmtId="49" fontId="8" fillId="2" borderId="8" xfId="5" applyNumberFormat="1" applyFont="1" applyFill="1" applyBorder="1" applyAlignment="1">
      <alignment horizontal="center" vertical="center" wrapText="1"/>
    </xf>
    <xf numFmtId="2" fontId="8" fillId="2" borderId="2" xfId="5" applyNumberFormat="1" applyFont="1" applyFill="1" applyBorder="1" applyAlignment="1">
      <alignment horizontal="center" vertical="center" wrapText="1"/>
    </xf>
    <xf numFmtId="2" fontId="8" fillId="2" borderId="5" xfId="5" applyNumberFormat="1" applyFont="1" applyFill="1" applyBorder="1" applyAlignment="1">
      <alignment horizontal="center" vertical="center" wrapText="1"/>
    </xf>
    <xf numFmtId="2" fontId="8" fillId="2" borderId="8" xfId="5" applyNumberFormat="1" applyFont="1" applyFill="1" applyBorder="1" applyAlignment="1">
      <alignment horizontal="center" vertical="center" wrapText="1"/>
    </xf>
  </cellXfs>
  <cellStyles count="81">
    <cellStyle name="20% — акцент1" xfId="26" builtinId="30" customBuiltin="1"/>
    <cellStyle name="20% — акцент1 2" xfId="53" xr:uid="{00000000-0005-0000-0000-000001000000}"/>
    <cellStyle name="20% — акцент1 3" xfId="67" xr:uid="{00000000-0005-0000-0000-000002000000}"/>
    <cellStyle name="20% — акцент2" xfId="30" builtinId="34" customBuiltin="1"/>
    <cellStyle name="20% — акцент2 2" xfId="55" xr:uid="{00000000-0005-0000-0000-000004000000}"/>
    <cellStyle name="20% — акцент2 3" xfId="69" xr:uid="{00000000-0005-0000-0000-000005000000}"/>
    <cellStyle name="20% — акцент3" xfId="34" builtinId="38" customBuiltin="1"/>
    <cellStyle name="20% — акцент3 2" xfId="57" xr:uid="{00000000-0005-0000-0000-000007000000}"/>
    <cellStyle name="20% — акцент3 3" xfId="71" xr:uid="{00000000-0005-0000-0000-000008000000}"/>
    <cellStyle name="20% — акцент4" xfId="38" builtinId="42" customBuiltin="1"/>
    <cellStyle name="20% — акцент4 2" xfId="59" xr:uid="{00000000-0005-0000-0000-00000A000000}"/>
    <cellStyle name="20% — акцент4 3" xfId="73" xr:uid="{00000000-0005-0000-0000-00000B000000}"/>
    <cellStyle name="20% — акцент5" xfId="42" builtinId="46" customBuiltin="1"/>
    <cellStyle name="20% — акцент5 2" xfId="61" xr:uid="{00000000-0005-0000-0000-00000D000000}"/>
    <cellStyle name="20% — акцент5 3" xfId="75" xr:uid="{00000000-0005-0000-0000-00000E000000}"/>
    <cellStyle name="20% — акцент6" xfId="46" builtinId="50" customBuiltin="1"/>
    <cellStyle name="20% — акцент6 2" xfId="63" xr:uid="{00000000-0005-0000-0000-000010000000}"/>
    <cellStyle name="20% — акцент6 3" xfId="77" xr:uid="{00000000-0005-0000-0000-000011000000}"/>
    <cellStyle name="40% — акцент1" xfId="27" builtinId="31" customBuiltin="1"/>
    <cellStyle name="40% — акцент1 2" xfId="54" xr:uid="{00000000-0005-0000-0000-000013000000}"/>
    <cellStyle name="40% — акцент1 3" xfId="68" xr:uid="{00000000-0005-0000-0000-000014000000}"/>
    <cellStyle name="40% — акцент2" xfId="31" builtinId="35" customBuiltin="1"/>
    <cellStyle name="40% — акцент2 2" xfId="56" xr:uid="{00000000-0005-0000-0000-000016000000}"/>
    <cellStyle name="40% — акцент2 3" xfId="70" xr:uid="{00000000-0005-0000-0000-000017000000}"/>
    <cellStyle name="40% — акцент3" xfId="35" builtinId="39" customBuiltin="1"/>
    <cellStyle name="40% — акцент3 2" xfId="58" xr:uid="{00000000-0005-0000-0000-000019000000}"/>
    <cellStyle name="40% — акцент3 3" xfId="72" xr:uid="{00000000-0005-0000-0000-00001A000000}"/>
    <cellStyle name="40% — акцент4" xfId="39" builtinId="43" customBuiltin="1"/>
    <cellStyle name="40% — акцент4 2" xfId="60" xr:uid="{00000000-0005-0000-0000-00001C000000}"/>
    <cellStyle name="40% — акцент4 3" xfId="74" xr:uid="{00000000-0005-0000-0000-00001D000000}"/>
    <cellStyle name="40% — акцент5" xfId="43" builtinId="47" customBuiltin="1"/>
    <cellStyle name="40% — акцент5 2" xfId="62" xr:uid="{00000000-0005-0000-0000-00001F000000}"/>
    <cellStyle name="40% — акцент5 3" xfId="76" xr:uid="{00000000-0005-0000-0000-000020000000}"/>
    <cellStyle name="40% — акцент6" xfId="47" builtinId="51" customBuiltin="1"/>
    <cellStyle name="40% — акцент6 2" xfId="64" xr:uid="{00000000-0005-0000-0000-000022000000}"/>
    <cellStyle name="40% — акцент6 3" xfId="78" xr:uid="{00000000-0005-0000-0000-000023000000}"/>
    <cellStyle name="60% — акцент1" xfId="28" builtinId="32" customBuiltin="1"/>
    <cellStyle name="60% — акцент2" xfId="32" builtinId="36" customBuiltin="1"/>
    <cellStyle name="60% — акцент3" xfId="36" builtinId="40" customBuiltin="1"/>
    <cellStyle name="60% — акцент4" xfId="40" builtinId="44" customBuiltin="1"/>
    <cellStyle name="60% — акцент5" xfId="44" builtinId="48" customBuiltin="1"/>
    <cellStyle name="60% — акцент6" xfId="48" builtinId="52" customBuiltin="1"/>
    <cellStyle name="Normal" xfId="3" xr:uid="{00000000-0005-0000-0000-00002A000000}"/>
    <cellStyle name="Акцент1" xfId="25" builtinId="29" customBuiltin="1"/>
    <cellStyle name="Акцент2" xfId="29" builtinId="33" customBuiltin="1"/>
    <cellStyle name="Акцент3" xfId="33" builtinId="37" customBuiltin="1"/>
    <cellStyle name="Акцент4" xfId="37" builtinId="41" customBuiltin="1"/>
    <cellStyle name="Акцент5" xfId="41" builtinId="45" customBuiltin="1"/>
    <cellStyle name="Акцент6" xfId="45" builtinId="49" customBuiltin="1"/>
    <cellStyle name="Ввод " xfId="17" builtinId="20" customBuiltin="1"/>
    <cellStyle name="Вывод" xfId="18" builtinId="21" customBuiltin="1"/>
    <cellStyle name="Вычисление" xfId="1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24" builtinId="25" customBuiltin="1"/>
    <cellStyle name="Контрольная ячейка" xfId="21" builtinId="23" customBuiltin="1"/>
    <cellStyle name="Название" xfId="9" builtinId="15" customBuiltin="1"/>
    <cellStyle name="Нейтральный" xfId="16" builtinId="28" customBuiltin="1"/>
    <cellStyle name="Обычный" xfId="0" builtinId="0"/>
    <cellStyle name="Обычный 2" xfId="1" xr:uid="{00000000-0005-0000-0000-00003D000000}"/>
    <cellStyle name="Обычный 2 2 2" xfId="4" xr:uid="{00000000-0005-0000-0000-00003E000000}"/>
    <cellStyle name="Обычный 3" xfId="5" xr:uid="{00000000-0005-0000-0000-00003F000000}"/>
    <cellStyle name="Обычный 4" xfId="49" xr:uid="{00000000-0005-0000-0000-000040000000}"/>
    <cellStyle name="Обычный 5" xfId="51" xr:uid="{00000000-0005-0000-0000-000041000000}"/>
    <cellStyle name="Обычный 6" xfId="65" xr:uid="{00000000-0005-0000-0000-000042000000}"/>
    <cellStyle name="Обычный 7" xfId="80" xr:uid="{22C7EAFC-227D-405A-B6BB-DBA960742468}"/>
    <cellStyle name="Обычный_2017 год ВСЕ на 14.09.2016 г." xfId="79" xr:uid="{00000000-0005-0000-0000-000043000000}"/>
    <cellStyle name="Обычный_Лист1" xfId="2" xr:uid="{00000000-0005-0000-0000-000044000000}"/>
    <cellStyle name="Обычный_Лист1 2" xfId="7" xr:uid="{00000000-0005-0000-0000-000045000000}"/>
    <cellStyle name="Обычный_Лист2" xfId="6" xr:uid="{00000000-0005-0000-0000-000046000000}"/>
    <cellStyle name="Обычный_свод АПП 2" xfId="8" xr:uid="{00000000-0005-0000-0000-000047000000}"/>
    <cellStyle name="Плохой" xfId="15" builtinId="27" customBuiltin="1"/>
    <cellStyle name="Пояснение" xfId="23" builtinId="53" customBuiltin="1"/>
    <cellStyle name="Примечание 2" xfId="50" xr:uid="{00000000-0005-0000-0000-00004A000000}"/>
    <cellStyle name="Примечание 3" xfId="52" xr:uid="{00000000-0005-0000-0000-00004B000000}"/>
    <cellStyle name="Примечание 4" xfId="66" xr:uid="{00000000-0005-0000-0000-00004C000000}"/>
    <cellStyle name="Связанная ячейка" xfId="20" builtinId="24" customBuiltin="1"/>
    <cellStyle name="Текст предупреждения" xfId="22" builtinId="11" customBuiltin="1"/>
    <cellStyle name="Хороший" xfId="14" builtinId="26" customBuiltin="1"/>
  </cellStyles>
  <dxfs count="48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AL299"/>
  <sheetViews>
    <sheetView tabSelected="1" zoomScale="60" zoomScaleNormal="60" workbookViewId="0">
      <pane xSplit="8" ySplit="6" topLeftCell="I7" activePane="bottomRight" state="frozen"/>
      <selection pane="topRight" activeCell="I1" sqref="I1"/>
      <selection pane="bottomLeft" activeCell="A7" sqref="A7"/>
      <selection pane="bottomRight" activeCell="D25" sqref="D25"/>
    </sheetView>
  </sheetViews>
  <sheetFormatPr defaultColWidth="9.140625" defaultRowHeight="12.75" outlineLevelRow="2" x14ac:dyDescent="0.2"/>
  <cols>
    <col min="1" max="1" width="13.7109375" style="2" customWidth="1"/>
    <col min="2" max="2" width="10.5703125" style="2" customWidth="1"/>
    <col min="3" max="3" width="9.5703125" style="2" customWidth="1"/>
    <col min="4" max="4" width="43" style="23" customWidth="1"/>
    <col min="5" max="5" width="8.7109375" style="24" hidden="1" customWidth="1"/>
    <col min="6" max="6" width="15.85546875" style="23" customWidth="1"/>
    <col min="7" max="7" width="9.42578125" style="24" hidden="1" customWidth="1"/>
    <col min="8" max="8" width="12.5703125" style="23" customWidth="1"/>
    <col min="9" max="9" width="11.140625" style="8" customWidth="1"/>
    <col min="10" max="10" width="9.140625" style="8" customWidth="1"/>
    <col min="11" max="13" width="9.140625" style="8"/>
    <col min="14" max="14" width="8.7109375" style="8" customWidth="1"/>
    <col min="15" max="16384" width="9.140625" style="8"/>
  </cols>
  <sheetData>
    <row r="1" spans="1:38" ht="15.75" x14ac:dyDescent="0.2">
      <c r="A1" s="1" t="s">
        <v>442</v>
      </c>
      <c r="AF1" s="49" t="s">
        <v>424</v>
      </c>
      <c r="AI1" s="9"/>
      <c r="AJ1" s="9"/>
      <c r="AK1" s="9"/>
      <c r="AL1" s="9"/>
    </row>
    <row r="2" spans="1:38" x14ac:dyDescent="0.2">
      <c r="A2" s="10" t="s">
        <v>443</v>
      </c>
      <c r="C2" s="9"/>
      <c r="F2" s="12"/>
      <c r="G2" s="12"/>
      <c r="H2" s="12"/>
    </row>
    <row r="3" spans="1:38" ht="13.5" thickBot="1" x14ac:dyDescent="0.25"/>
    <row r="4" spans="1:38" s="13" customFormat="1" ht="12.75" customHeight="1" x14ac:dyDescent="0.2">
      <c r="A4" s="294" t="s">
        <v>0</v>
      </c>
      <c r="B4" s="286" t="s">
        <v>1</v>
      </c>
      <c r="C4" s="286" t="s">
        <v>2</v>
      </c>
      <c r="D4" s="286" t="s">
        <v>3</v>
      </c>
      <c r="E4" s="286" t="s">
        <v>4</v>
      </c>
      <c r="F4" s="286" t="s">
        <v>5</v>
      </c>
      <c r="G4" s="286" t="s">
        <v>6</v>
      </c>
      <c r="H4" s="289" t="s">
        <v>7</v>
      </c>
      <c r="I4" s="306" t="s">
        <v>8</v>
      </c>
      <c r="J4" s="307"/>
      <c r="K4" s="307"/>
      <c r="L4" s="307"/>
      <c r="M4" s="307"/>
      <c r="N4" s="307"/>
      <c r="O4" s="299" t="s">
        <v>9</v>
      </c>
      <c r="P4" s="299"/>
      <c r="Q4" s="299"/>
      <c r="R4" s="299"/>
      <c r="S4" s="299"/>
      <c r="T4" s="299"/>
      <c r="U4" s="299" t="s">
        <v>10</v>
      </c>
      <c r="V4" s="299"/>
      <c r="W4" s="299"/>
      <c r="X4" s="299"/>
      <c r="Y4" s="299"/>
      <c r="Z4" s="299"/>
      <c r="AA4" s="299" t="s">
        <v>11</v>
      </c>
      <c r="AB4" s="299"/>
      <c r="AC4" s="299"/>
      <c r="AD4" s="299"/>
      <c r="AE4" s="299"/>
      <c r="AF4" s="299"/>
      <c r="AG4" s="299" t="s">
        <v>12</v>
      </c>
      <c r="AH4" s="299"/>
      <c r="AI4" s="299"/>
      <c r="AJ4" s="299"/>
      <c r="AK4" s="299"/>
      <c r="AL4" s="300"/>
    </row>
    <row r="5" spans="1:38" s="13" customFormat="1" ht="12.75" customHeight="1" outlineLevel="1" x14ac:dyDescent="0.2">
      <c r="A5" s="295"/>
      <c r="B5" s="287"/>
      <c r="C5" s="287"/>
      <c r="D5" s="287"/>
      <c r="E5" s="287"/>
      <c r="F5" s="287"/>
      <c r="G5" s="287"/>
      <c r="H5" s="290"/>
      <c r="I5" s="301" t="s">
        <v>13</v>
      </c>
      <c r="J5" s="303" t="s">
        <v>14</v>
      </c>
      <c r="K5" s="303"/>
      <c r="L5" s="303"/>
      <c r="M5" s="303"/>
      <c r="N5" s="303"/>
      <c r="O5" s="304" t="s">
        <v>8</v>
      </c>
      <c r="P5" s="297" t="s">
        <v>14</v>
      </c>
      <c r="Q5" s="297"/>
      <c r="R5" s="297"/>
      <c r="S5" s="297"/>
      <c r="T5" s="297"/>
      <c r="U5" s="304" t="s">
        <v>8</v>
      </c>
      <c r="V5" s="297" t="s">
        <v>14</v>
      </c>
      <c r="W5" s="297"/>
      <c r="X5" s="297"/>
      <c r="Y5" s="297"/>
      <c r="Z5" s="297"/>
      <c r="AA5" s="304" t="s">
        <v>8</v>
      </c>
      <c r="AB5" s="297" t="s">
        <v>14</v>
      </c>
      <c r="AC5" s="297"/>
      <c r="AD5" s="297"/>
      <c r="AE5" s="297"/>
      <c r="AF5" s="297"/>
      <c r="AG5" s="304" t="s">
        <v>8</v>
      </c>
      <c r="AH5" s="297" t="s">
        <v>14</v>
      </c>
      <c r="AI5" s="297"/>
      <c r="AJ5" s="297"/>
      <c r="AK5" s="297"/>
      <c r="AL5" s="298"/>
    </row>
    <row r="6" spans="1:38" s="13" customFormat="1" ht="78" customHeight="1" outlineLevel="1" thickBot="1" x14ac:dyDescent="0.25">
      <c r="A6" s="296"/>
      <c r="B6" s="288"/>
      <c r="C6" s="288"/>
      <c r="D6" s="288"/>
      <c r="E6" s="288"/>
      <c r="F6" s="288"/>
      <c r="G6" s="288"/>
      <c r="H6" s="291"/>
      <c r="I6" s="302"/>
      <c r="J6" s="25" t="s">
        <v>15</v>
      </c>
      <c r="K6" s="25" t="s">
        <v>16</v>
      </c>
      <c r="L6" s="25" t="s">
        <v>17</v>
      </c>
      <c r="M6" s="25" t="s">
        <v>18</v>
      </c>
      <c r="N6" s="25" t="s">
        <v>19</v>
      </c>
      <c r="O6" s="305"/>
      <c r="P6" s="189" t="s">
        <v>15</v>
      </c>
      <c r="Q6" s="189" t="s">
        <v>16</v>
      </c>
      <c r="R6" s="189" t="s">
        <v>17</v>
      </c>
      <c r="S6" s="189" t="s">
        <v>18</v>
      </c>
      <c r="T6" s="189" t="s">
        <v>19</v>
      </c>
      <c r="U6" s="305"/>
      <c r="V6" s="189" t="s">
        <v>15</v>
      </c>
      <c r="W6" s="189" t="s">
        <v>16</v>
      </c>
      <c r="X6" s="189" t="s">
        <v>17</v>
      </c>
      <c r="Y6" s="189" t="s">
        <v>18</v>
      </c>
      <c r="Z6" s="189" t="s">
        <v>19</v>
      </c>
      <c r="AA6" s="305"/>
      <c r="AB6" s="189" t="s">
        <v>15</v>
      </c>
      <c r="AC6" s="189" t="s">
        <v>16</v>
      </c>
      <c r="AD6" s="189" t="s">
        <v>17</v>
      </c>
      <c r="AE6" s="189" t="s">
        <v>18</v>
      </c>
      <c r="AF6" s="189" t="s">
        <v>19</v>
      </c>
      <c r="AG6" s="305"/>
      <c r="AH6" s="189" t="s">
        <v>15</v>
      </c>
      <c r="AI6" s="189" t="s">
        <v>16</v>
      </c>
      <c r="AJ6" s="189" t="s">
        <v>17</v>
      </c>
      <c r="AK6" s="189" t="s">
        <v>18</v>
      </c>
      <c r="AL6" s="26" t="s">
        <v>19</v>
      </c>
    </row>
    <row r="7" spans="1:38" ht="25.5" outlineLevel="2" x14ac:dyDescent="0.2">
      <c r="A7" s="214" t="s">
        <v>20</v>
      </c>
      <c r="B7" s="215">
        <v>500101</v>
      </c>
      <c r="C7" s="215">
        <v>10101</v>
      </c>
      <c r="D7" s="216" t="s">
        <v>42</v>
      </c>
      <c r="E7" s="196">
        <v>1</v>
      </c>
      <c r="F7" s="216" t="s">
        <v>28</v>
      </c>
      <c r="G7" s="196" t="s">
        <v>22</v>
      </c>
      <c r="H7" s="217" t="s">
        <v>23</v>
      </c>
      <c r="I7" s="27">
        <f t="shared" ref="I7:I70" si="0">SUM(J7:N7)</f>
        <v>30540</v>
      </c>
      <c r="J7" s="28">
        <f t="shared" ref="J7" si="1">P7+V7+AB7+AH7</f>
        <v>1234</v>
      </c>
      <c r="K7" s="28">
        <f t="shared" ref="K7" si="2">Q7+W7+AC7+AI7</f>
        <v>19901</v>
      </c>
      <c r="L7" s="28">
        <f t="shared" ref="L7" si="3">R7+X7+AD7+AJ7</f>
        <v>11</v>
      </c>
      <c r="M7" s="28">
        <f t="shared" ref="M7" si="4">S7+Y7+AE7+AK7</f>
        <v>7850</v>
      </c>
      <c r="N7" s="28">
        <f t="shared" ref="N7" si="5">T7+Z7+AF7+AL7</f>
        <v>1544</v>
      </c>
      <c r="O7" s="29">
        <f t="shared" ref="O7:O70" si="6">SUM(P7:T7)</f>
        <v>7635</v>
      </c>
      <c r="P7" s="28">
        <v>307</v>
      </c>
      <c r="Q7" s="28">
        <v>4971</v>
      </c>
      <c r="R7" s="28">
        <v>9</v>
      </c>
      <c r="S7" s="28">
        <v>1957</v>
      </c>
      <c r="T7" s="28">
        <v>391</v>
      </c>
      <c r="U7" s="29">
        <f t="shared" ref="U7:U70" si="7">SUM(V7:Z7)</f>
        <v>7635</v>
      </c>
      <c r="V7" s="28">
        <v>314</v>
      </c>
      <c r="W7" s="28">
        <v>4974</v>
      </c>
      <c r="X7" s="28">
        <v>0</v>
      </c>
      <c r="Y7" s="28">
        <v>1967</v>
      </c>
      <c r="Z7" s="28">
        <v>380</v>
      </c>
      <c r="AA7" s="29">
        <f t="shared" ref="AA7" si="8">SUM(AB7:AF7)</f>
        <v>7635</v>
      </c>
      <c r="AB7" s="28">
        <v>301</v>
      </c>
      <c r="AC7" s="28">
        <v>4977</v>
      </c>
      <c r="AD7" s="28">
        <v>1</v>
      </c>
      <c r="AE7" s="28">
        <v>1970</v>
      </c>
      <c r="AF7" s="28">
        <v>386</v>
      </c>
      <c r="AG7" s="29">
        <f t="shared" ref="AG7" si="9">SUM(AH7:AL7)</f>
        <v>7635</v>
      </c>
      <c r="AH7" s="28">
        <v>312</v>
      </c>
      <c r="AI7" s="28">
        <v>4979</v>
      </c>
      <c r="AJ7" s="28">
        <v>1</v>
      </c>
      <c r="AK7" s="28">
        <v>1956</v>
      </c>
      <c r="AL7" s="28">
        <v>387</v>
      </c>
    </row>
    <row r="8" spans="1:38" ht="25.5" outlineLevel="2" x14ac:dyDescent="0.2">
      <c r="A8" s="214" t="s">
        <v>20</v>
      </c>
      <c r="B8" s="215">
        <v>500101</v>
      </c>
      <c r="C8" s="43">
        <v>10101</v>
      </c>
      <c r="D8" s="17" t="s">
        <v>42</v>
      </c>
      <c r="E8" s="36">
        <v>1</v>
      </c>
      <c r="F8" s="17" t="s">
        <v>28</v>
      </c>
      <c r="G8" s="36">
        <v>22</v>
      </c>
      <c r="H8" s="193" t="s">
        <v>24</v>
      </c>
      <c r="I8" s="27">
        <f t="shared" si="0"/>
        <v>0</v>
      </c>
      <c r="J8" s="28">
        <f t="shared" ref="J8:J71" si="10">P8+V8+AB8+AH8</f>
        <v>0</v>
      </c>
      <c r="K8" s="28">
        <f t="shared" ref="K8:K71" si="11">Q8+W8+AC8+AI8</f>
        <v>0</v>
      </c>
      <c r="L8" s="28">
        <f t="shared" ref="L8:L71" si="12">R8+X8+AD8+AJ8</f>
        <v>0</v>
      </c>
      <c r="M8" s="28">
        <f t="shared" ref="M8:M71" si="13">S8+Y8+AE8+AK8</f>
        <v>0</v>
      </c>
      <c r="N8" s="28">
        <f t="shared" ref="N8:N71" si="14">T8+Z8+AF8+AL8</f>
        <v>0</v>
      </c>
      <c r="O8" s="29">
        <f t="shared" si="6"/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9">
        <f t="shared" si="7"/>
        <v>0</v>
      </c>
      <c r="V8" s="28">
        <v>0</v>
      </c>
      <c r="W8" s="28">
        <v>0</v>
      </c>
      <c r="X8" s="28">
        <v>0</v>
      </c>
      <c r="Y8" s="28">
        <v>0</v>
      </c>
      <c r="Z8" s="28">
        <v>0</v>
      </c>
      <c r="AA8" s="29">
        <f t="shared" ref="AA8:AA71" si="15">SUM(AB8:AF8)</f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9">
        <f t="shared" ref="AG8:AG71" si="16">SUM(AH8:AL8)</f>
        <v>0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</row>
    <row r="9" spans="1:38" ht="25.5" outlineLevel="2" x14ac:dyDescent="0.2">
      <c r="A9" s="214" t="s">
        <v>20</v>
      </c>
      <c r="B9" s="215">
        <v>500114</v>
      </c>
      <c r="C9" s="43">
        <v>11401</v>
      </c>
      <c r="D9" s="17" t="s">
        <v>57</v>
      </c>
      <c r="E9" s="36">
        <v>1</v>
      </c>
      <c r="F9" s="17" t="s">
        <v>28</v>
      </c>
      <c r="G9" s="36" t="s">
        <v>22</v>
      </c>
      <c r="H9" s="193" t="s">
        <v>23</v>
      </c>
      <c r="I9" s="27">
        <f t="shared" si="0"/>
        <v>6794</v>
      </c>
      <c r="J9" s="28">
        <f t="shared" si="10"/>
        <v>561</v>
      </c>
      <c r="K9" s="28">
        <f t="shared" si="11"/>
        <v>3346</v>
      </c>
      <c r="L9" s="28">
        <f t="shared" si="12"/>
        <v>26</v>
      </c>
      <c r="M9" s="28">
        <f t="shared" si="13"/>
        <v>2779</v>
      </c>
      <c r="N9" s="28">
        <f t="shared" si="14"/>
        <v>82</v>
      </c>
      <c r="O9" s="29">
        <f t="shared" si="6"/>
        <v>1699</v>
      </c>
      <c r="P9" s="28">
        <v>147</v>
      </c>
      <c r="Q9" s="28">
        <v>838</v>
      </c>
      <c r="R9" s="28">
        <v>6</v>
      </c>
      <c r="S9" s="28">
        <v>685</v>
      </c>
      <c r="T9" s="28">
        <v>23</v>
      </c>
      <c r="U9" s="29">
        <f t="shared" si="7"/>
        <v>1699</v>
      </c>
      <c r="V9" s="28">
        <v>115</v>
      </c>
      <c r="W9" s="28">
        <v>832</v>
      </c>
      <c r="X9" s="28">
        <v>8</v>
      </c>
      <c r="Y9" s="28">
        <v>729</v>
      </c>
      <c r="Z9" s="28">
        <v>15</v>
      </c>
      <c r="AA9" s="29">
        <f t="shared" si="15"/>
        <v>1699</v>
      </c>
      <c r="AB9" s="28">
        <v>147</v>
      </c>
      <c r="AC9" s="28">
        <v>838</v>
      </c>
      <c r="AD9" s="28">
        <v>6</v>
      </c>
      <c r="AE9" s="28">
        <v>685</v>
      </c>
      <c r="AF9" s="28">
        <v>23</v>
      </c>
      <c r="AG9" s="29">
        <f t="shared" si="16"/>
        <v>1697</v>
      </c>
      <c r="AH9" s="28">
        <v>152</v>
      </c>
      <c r="AI9" s="28">
        <v>838</v>
      </c>
      <c r="AJ9" s="28">
        <v>6</v>
      </c>
      <c r="AK9" s="28">
        <v>680</v>
      </c>
      <c r="AL9" s="28">
        <v>21</v>
      </c>
    </row>
    <row r="10" spans="1:38" ht="25.5" outlineLevel="2" x14ac:dyDescent="0.2">
      <c r="A10" s="214" t="s">
        <v>20</v>
      </c>
      <c r="B10" s="215">
        <v>500114</v>
      </c>
      <c r="C10" s="43">
        <v>11401</v>
      </c>
      <c r="D10" s="17" t="s">
        <v>57</v>
      </c>
      <c r="E10" s="36">
        <v>1</v>
      </c>
      <c r="F10" s="17" t="s">
        <v>28</v>
      </c>
      <c r="G10" s="36">
        <v>22</v>
      </c>
      <c r="H10" s="193" t="s">
        <v>24</v>
      </c>
      <c r="I10" s="27">
        <f t="shared" si="0"/>
        <v>0</v>
      </c>
      <c r="J10" s="28">
        <f t="shared" si="10"/>
        <v>0</v>
      </c>
      <c r="K10" s="28">
        <f t="shared" si="11"/>
        <v>0</v>
      </c>
      <c r="L10" s="28">
        <f t="shared" si="12"/>
        <v>0</v>
      </c>
      <c r="M10" s="28">
        <f t="shared" si="13"/>
        <v>0</v>
      </c>
      <c r="N10" s="28">
        <f t="shared" si="14"/>
        <v>0</v>
      </c>
      <c r="O10" s="29">
        <f t="shared" si="6"/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9">
        <f t="shared" si="7"/>
        <v>0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9">
        <f t="shared" si="15"/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9">
        <f t="shared" si="16"/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v>0</v>
      </c>
    </row>
    <row r="11" spans="1:38" ht="25.5" outlineLevel="2" x14ac:dyDescent="0.2">
      <c r="A11" s="214" t="s">
        <v>25</v>
      </c>
      <c r="B11" s="215">
        <v>500116</v>
      </c>
      <c r="C11" s="43">
        <v>11501</v>
      </c>
      <c r="D11" s="17" t="s">
        <v>58</v>
      </c>
      <c r="E11" s="36">
        <v>1</v>
      </c>
      <c r="F11" s="17" t="s">
        <v>28</v>
      </c>
      <c r="G11" s="36" t="s">
        <v>22</v>
      </c>
      <c r="H11" s="193" t="s">
        <v>23</v>
      </c>
      <c r="I11" s="27">
        <f t="shared" si="0"/>
        <v>463</v>
      </c>
      <c r="J11" s="28">
        <f t="shared" si="10"/>
        <v>101</v>
      </c>
      <c r="K11" s="28">
        <f t="shared" si="11"/>
        <v>223</v>
      </c>
      <c r="L11" s="28">
        <f t="shared" si="12"/>
        <v>0</v>
      </c>
      <c r="M11" s="28">
        <f t="shared" si="13"/>
        <v>136</v>
      </c>
      <c r="N11" s="28">
        <f t="shared" si="14"/>
        <v>3</v>
      </c>
      <c r="O11" s="29">
        <f t="shared" si="6"/>
        <v>116</v>
      </c>
      <c r="P11" s="28">
        <v>25</v>
      </c>
      <c r="Q11" s="28">
        <v>51</v>
      </c>
      <c r="R11" s="28">
        <v>0</v>
      </c>
      <c r="S11" s="28">
        <v>40</v>
      </c>
      <c r="T11" s="28">
        <v>0</v>
      </c>
      <c r="U11" s="29">
        <f t="shared" si="7"/>
        <v>116</v>
      </c>
      <c r="V11" s="28">
        <v>25</v>
      </c>
      <c r="W11" s="28">
        <v>57</v>
      </c>
      <c r="X11" s="28">
        <v>0</v>
      </c>
      <c r="Y11" s="28">
        <v>33</v>
      </c>
      <c r="Z11" s="28">
        <v>1</v>
      </c>
      <c r="AA11" s="29">
        <f t="shared" si="15"/>
        <v>116</v>
      </c>
      <c r="AB11" s="28">
        <v>25</v>
      </c>
      <c r="AC11" s="28">
        <v>59</v>
      </c>
      <c r="AD11" s="28">
        <v>0</v>
      </c>
      <c r="AE11" s="28">
        <v>31</v>
      </c>
      <c r="AF11" s="28">
        <v>1</v>
      </c>
      <c r="AG11" s="29">
        <f t="shared" si="16"/>
        <v>115</v>
      </c>
      <c r="AH11" s="28">
        <v>26</v>
      </c>
      <c r="AI11" s="28">
        <v>56</v>
      </c>
      <c r="AJ11" s="28">
        <v>0</v>
      </c>
      <c r="AK11" s="28">
        <v>32</v>
      </c>
      <c r="AL11" s="28">
        <v>1</v>
      </c>
    </row>
    <row r="12" spans="1:38" ht="25.5" outlineLevel="2" x14ac:dyDescent="0.2">
      <c r="A12" s="214" t="s">
        <v>25</v>
      </c>
      <c r="B12" s="215">
        <v>500116</v>
      </c>
      <c r="C12" s="43">
        <v>11501</v>
      </c>
      <c r="D12" s="17" t="s">
        <v>58</v>
      </c>
      <c r="E12" s="36">
        <v>1</v>
      </c>
      <c r="F12" s="17" t="s">
        <v>28</v>
      </c>
      <c r="G12" s="36">
        <v>22</v>
      </c>
      <c r="H12" s="193" t="s">
        <v>24</v>
      </c>
      <c r="I12" s="27">
        <f t="shared" si="0"/>
        <v>463</v>
      </c>
      <c r="J12" s="28">
        <f t="shared" si="10"/>
        <v>101</v>
      </c>
      <c r="K12" s="28">
        <f t="shared" si="11"/>
        <v>223</v>
      </c>
      <c r="L12" s="28">
        <f t="shared" si="12"/>
        <v>0</v>
      </c>
      <c r="M12" s="28">
        <f t="shared" si="13"/>
        <v>136</v>
      </c>
      <c r="N12" s="28">
        <f t="shared" si="14"/>
        <v>3</v>
      </c>
      <c r="O12" s="29">
        <f t="shared" si="6"/>
        <v>116</v>
      </c>
      <c r="P12" s="28">
        <v>25</v>
      </c>
      <c r="Q12" s="28">
        <v>51</v>
      </c>
      <c r="R12" s="28">
        <v>0</v>
      </c>
      <c r="S12" s="28">
        <v>40</v>
      </c>
      <c r="T12" s="28">
        <v>0</v>
      </c>
      <c r="U12" s="29">
        <f t="shared" si="7"/>
        <v>116</v>
      </c>
      <c r="V12" s="28">
        <v>25</v>
      </c>
      <c r="W12" s="28">
        <v>57</v>
      </c>
      <c r="X12" s="28">
        <v>0</v>
      </c>
      <c r="Y12" s="28">
        <v>33</v>
      </c>
      <c r="Z12" s="28">
        <v>1</v>
      </c>
      <c r="AA12" s="29">
        <f t="shared" si="15"/>
        <v>116</v>
      </c>
      <c r="AB12" s="28">
        <v>25</v>
      </c>
      <c r="AC12" s="28">
        <v>59</v>
      </c>
      <c r="AD12" s="28">
        <v>0</v>
      </c>
      <c r="AE12" s="28">
        <v>31</v>
      </c>
      <c r="AF12" s="28">
        <v>1</v>
      </c>
      <c r="AG12" s="29">
        <f t="shared" si="16"/>
        <v>115</v>
      </c>
      <c r="AH12" s="28">
        <v>26</v>
      </c>
      <c r="AI12" s="28">
        <v>56</v>
      </c>
      <c r="AJ12" s="28">
        <v>0</v>
      </c>
      <c r="AK12" s="28">
        <v>32</v>
      </c>
      <c r="AL12" s="28">
        <v>1</v>
      </c>
    </row>
    <row r="13" spans="1:38" ht="25.5" outlineLevel="2" x14ac:dyDescent="0.2">
      <c r="A13" s="214" t="s">
        <v>20</v>
      </c>
      <c r="B13" s="215">
        <v>500201</v>
      </c>
      <c r="C13" s="43">
        <v>20101</v>
      </c>
      <c r="D13" s="17" t="s">
        <v>59</v>
      </c>
      <c r="E13" s="36">
        <v>1</v>
      </c>
      <c r="F13" s="17" t="s">
        <v>28</v>
      </c>
      <c r="G13" s="36" t="s">
        <v>22</v>
      </c>
      <c r="H13" s="193" t="s">
        <v>23</v>
      </c>
      <c r="I13" s="27">
        <f t="shared" si="0"/>
        <v>5764</v>
      </c>
      <c r="J13" s="28">
        <f t="shared" si="10"/>
        <v>20</v>
      </c>
      <c r="K13" s="28">
        <f t="shared" si="11"/>
        <v>3328</v>
      </c>
      <c r="L13" s="28">
        <f t="shared" si="12"/>
        <v>161</v>
      </c>
      <c r="M13" s="28">
        <f t="shared" si="13"/>
        <v>2245</v>
      </c>
      <c r="N13" s="28">
        <f t="shared" si="14"/>
        <v>10</v>
      </c>
      <c r="O13" s="29">
        <f t="shared" si="6"/>
        <v>1441</v>
      </c>
      <c r="P13" s="28">
        <v>20</v>
      </c>
      <c r="Q13" s="28">
        <v>812</v>
      </c>
      <c r="R13" s="28">
        <v>41</v>
      </c>
      <c r="S13" s="28">
        <v>558</v>
      </c>
      <c r="T13" s="28">
        <v>10</v>
      </c>
      <c r="U13" s="29">
        <f t="shared" si="7"/>
        <v>1441</v>
      </c>
      <c r="V13" s="28">
        <v>0</v>
      </c>
      <c r="W13" s="28">
        <v>843</v>
      </c>
      <c r="X13" s="28">
        <v>39</v>
      </c>
      <c r="Y13" s="28">
        <v>559</v>
      </c>
      <c r="Z13" s="28">
        <v>0</v>
      </c>
      <c r="AA13" s="29">
        <f t="shared" si="15"/>
        <v>1441</v>
      </c>
      <c r="AB13" s="28">
        <v>0</v>
      </c>
      <c r="AC13" s="28">
        <v>832</v>
      </c>
      <c r="AD13" s="28">
        <v>41</v>
      </c>
      <c r="AE13" s="28">
        <v>568</v>
      </c>
      <c r="AF13" s="28">
        <v>0</v>
      </c>
      <c r="AG13" s="29">
        <f t="shared" si="16"/>
        <v>1441</v>
      </c>
      <c r="AH13" s="28">
        <v>0</v>
      </c>
      <c r="AI13" s="28">
        <v>841</v>
      </c>
      <c r="AJ13" s="28">
        <v>40</v>
      </c>
      <c r="AK13" s="28">
        <v>560</v>
      </c>
      <c r="AL13" s="28">
        <v>0</v>
      </c>
    </row>
    <row r="14" spans="1:38" ht="25.5" outlineLevel="2" x14ac:dyDescent="0.2">
      <c r="A14" s="214" t="s">
        <v>20</v>
      </c>
      <c r="B14" s="215">
        <v>500201</v>
      </c>
      <c r="C14" s="43">
        <v>20101</v>
      </c>
      <c r="D14" s="17" t="s">
        <v>59</v>
      </c>
      <c r="E14" s="36">
        <v>1</v>
      </c>
      <c r="F14" s="17" t="s">
        <v>28</v>
      </c>
      <c r="G14" s="36">
        <v>22</v>
      </c>
      <c r="H14" s="193" t="s">
        <v>24</v>
      </c>
      <c r="I14" s="27">
        <f t="shared" si="0"/>
        <v>0</v>
      </c>
      <c r="J14" s="28">
        <f t="shared" si="10"/>
        <v>0</v>
      </c>
      <c r="K14" s="28">
        <f t="shared" si="11"/>
        <v>0</v>
      </c>
      <c r="L14" s="28">
        <f t="shared" si="12"/>
        <v>0</v>
      </c>
      <c r="M14" s="28">
        <f t="shared" si="13"/>
        <v>0</v>
      </c>
      <c r="N14" s="28">
        <f t="shared" si="14"/>
        <v>0</v>
      </c>
      <c r="O14" s="29">
        <f t="shared" si="6"/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9">
        <f t="shared" si="7"/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9">
        <f t="shared" si="15"/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9">
        <f t="shared" si="16"/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</row>
    <row r="15" spans="1:38" ht="25.5" outlineLevel="2" x14ac:dyDescent="0.2">
      <c r="A15" s="214" t="s">
        <v>20</v>
      </c>
      <c r="B15" s="215">
        <v>500301</v>
      </c>
      <c r="C15" s="43">
        <v>30101</v>
      </c>
      <c r="D15" s="17" t="s">
        <v>60</v>
      </c>
      <c r="E15" s="36">
        <v>1</v>
      </c>
      <c r="F15" s="17" t="s">
        <v>28</v>
      </c>
      <c r="G15" s="36" t="s">
        <v>22</v>
      </c>
      <c r="H15" s="193" t="s">
        <v>23</v>
      </c>
      <c r="I15" s="27">
        <f t="shared" si="0"/>
        <v>12722</v>
      </c>
      <c r="J15" s="28">
        <f t="shared" si="10"/>
        <v>223</v>
      </c>
      <c r="K15" s="28">
        <f t="shared" si="11"/>
        <v>5821</v>
      </c>
      <c r="L15" s="28">
        <f t="shared" si="12"/>
        <v>10</v>
      </c>
      <c r="M15" s="28">
        <f t="shared" si="13"/>
        <v>6658</v>
      </c>
      <c r="N15" s="28">
        <f t="shared" si="14"/>
        <v>10</v>
      </c>
      <c r="O15" s="29">
        <f t="shared" si="6"/>
        <v>3181</v>
      </c>
      <c r="P15" s="28">
        <v>67</v>
      </c>
      <c r="Q15" s="28">
        <v>1462</v>
      </c>
      <c r="R15" s="28">
        <v>10</v>
      </c>
      <c r="S15" s="28">
        <v>1632</v>
      </c>
      <c r="T15" s="28">
        <v>10</v>
      </c>
      <c r="U15" s="29">
        <f t="shared" si="7"/>
        <v>3181</v>
      </c>
      <c r="V15" s="28">
        <v>50</v>
      </c>
      <c r="W15" s="28">
        <v>1465</v>
      </c>
      <c r="X15" s="28">
        <v>0</v>
      </c>
      <c r="Y15" s="28">
        <v>1666</v>
      </c>
      <c r="Z15" s="28">
        <v>0</v>
      </c>
      <c r="AA15" s="29">
        <f t="shared" si="15"/>
        <v>3181</v>
      </c>
      <c r="AB15" s="28">
        <v>36</v>
      </c>
      <c r="AC15" s="28">
        <v>1389</v>
      </c>
      <c r="AD15" s="28">
        <v>0</v>
      </c>
      <c r="AE15" s="28">
        <v>1756</v>
      </c>
      <c r="AF15" s="28">
        <v>0</v>
      </c>
      <c r="AG15" s="29">
        <f t="shared" si="16"/>
        <v>3179</v>
      </c>
      <c r="AH15" s="28">
        <v>70</v>
      </c>
      <c r="AI15" s="28">
        <v>1505</v>
      </c>
      <c r="AJ15" s="28">
        <v>0</v>
      </c>
      <c r="AK15" s="28">
        <v>1604</v>
      </c>
      <c r="AL15" s="28">
        <v>0</v>
      </c>
    </row>
    <row r="16" spans="1:38" ht="25.5" outlineLevel="2" x14ac:dyDescent="0.2">
      <c r="A16" s="214" t="s">
        <v>20</v>
      </c>
      <c r="B16" s="215">
        <v>500301</v>
      </c>
      <c r="C16" s="43">
        <v>30101</v>
      </c>
      <c r="D16" s="17" t="s">
        <v>60</v>
      </c>
      <c r="E16" s="36">
        <v>1</v>
      </c>
      <c r="F16" s="17" t="s">
        <v>28</v>
      </c>
      <c r="G16" s="36">
        <v>22</v>
      </c>
      <c r="H16" s="193" t="s">
        <v>24</v>
      </c>
      <c r="I16" s="27">
        <f t="shared" si="0"/>
        <v>0</v>
      </c>
      <c r="J16" s="28">
        <f t="shared" si="10"/>
        <v>0</v>
      </c>
      <c r="K16" s="28">
        <f t="shared" si="11"/>
        <v>0</v>
      </c>
      <c r="L16" s="28">
        <f t="shared" si="12"/>
        <v>0</v>
      </c>
      <c r="M16" s="28">
        <f t="shared" si="13"/>
        <v>0</v>
      </c>
      <c r="N16" s="28">
        <f t="shared" si="14"/>
        <v>0</v>
      </c>
      <c r="O16" s="29">
        <f t="shared" si="6"/>
        <v>0</v>
      </c>
      <c r="P16" s="28">
        <v>0</v>
      </c>
      <c r="Q16" s="28">
        <v>0</v>
      </c>
      <c r="R16" s="28">
        <v>0</v>
      </c>
      <c r="S16" s="28">
        <v>0</v>
      </c>
      <c r="T16" s="28">
        <v>0</v>
      </c>
      <c r="U16" s="29">
        <f t="shared" si="7"/>
        <v>0</v>
      </c>
      <c r="V16" s="28">
        <v>0</v>
      </c>
      <c r="W16" s="28">
        <v>0</v>
      </c>
      <c r="X16" s="28">
        <v>0</v>
      </c>
      <c r="Y16" s="28">
        <v>0</v>
      </c>
      <c r="Z16" s="28">
        <v>0</v>
      </c>
      <c r="AA16" s="29">
        <f t="shared" si="15"/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9">
        <f t="shared" si="16"/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</row>
    <row r="17" spans="1:38" ht="25.5" outlineLevel="2" x14ac:dyDescent="0.2">
      <c r="A17" s="214" t="s">
        <v>20</v>
      </c>
      <c r="B17" s="215">
        <v>500302</v>
      </c>
      <c r="C17" s="43">
        <v>30201</v>
      </c>
      <c r="D17" s="17" t="s">
        <v>61</v>
      </c>
      <c r="E17" s="36">
        <v>1</v>
      </c>
      <c r="F17" s="17" t="s">
        <v>28</v>
      </c>
      <c r="G17" s="36" t="s">
        <v>22</v>
      </c>
      <c r="H17" s="193" t="s">
        <v>23</v>
      </c>
      <c r="I17" s="27">
        <f t="shared" si="0"/>
        <v>9194</v>
      </c>
      <c r="J17" s="28">
        <f t="shared" si="10"/>
        <v>94</v>
      </c>
      <c r="K17" s="28">
        <f t="shared" si="11"/>
        <v>4008</v>
      </c>
      <c r="L17" s="28">
        <f t="shared" si="12"/>
        <v>0</v>
      </c>
      <c r="M17" s="28">
        <f t="shared" si="13"/>
        <v>5092</v>
      </c>
      <c r="N17" s="28">
        <f t="shared" si="14"/>
        <v>0</v>
      </c>
      <c r="O17" s="29">
        <f t="shared" si="6"/>
        <v>2299</v>
      </c>
      <c r="P17" s="28">
        <v>31</v>
      </c>
      <c r="Q17" s="28">
        <v>995</v>
      </c>
      <c r="R17" s="28">
        <v>0</v>
      </c>
      <c r="S17" s="28">
        <v>1273</v>
      </c>
      <c r="T17" s="28">
        <v>0</v>
      </c>
      <c r="U17" s="29">
        <f t="shared" si="7"/>
        <v>2299</v>
      </c>
      <c r="V17" s="28">
        <v>21</v>
      </c>
      <c r="W17" s="28">
        <v>1005</v>
      </c>
      <c r="X17" s="28">
        <v>0</v>
      </c>
      <c r="Y17" s="28">
        <v>1273</v>
      </c>
      <c r="Z17" s="28">
        <v>0</v>
      </c>
      <c r="AA17" s="29">
        <f t="shared" si="15"/>
        <v>2299</v>
      </c>
      <c r="AB17" s="28">
        <v>21</v>
      </c>
      <c r="AC17" s="28">
        <v>1005</v>
      </c>
      <c r="AD17" s="28">
        <v>0</v>
      </c>
      <c r="AE17" s="28">
        <v>1273</v>
      </c>
      <c r="AF17" s="28">
        <v>0</v>
      </c>
      <c r="AG17" s="29">
        <f t="shared" si="16"/>
        <v>2297</v>
      </c>
      <c r="AH17" s="28">
        <v>21</v>
      </c>
      <c r="AI17" s="28">
        <v>1003</v>
      </c>
      <c r="AJ17" s="28">
        <v>0</v>
      </c>
      <c r="AK17" s="28">
        <v>1273</v>
      </c>
      <c r="AL17" s="28">
        <v>0</v>
      </c>
    </row>
    <row r="18" spans="1:38" ht="25.5" outlineLevel="2" x14ac:dyDescent="0.2">
      <c r="A18" s="214" t="s">
        <v>20</v>
      </c>
      <c r="B18" s="215">
        <v>500302</v>
      </c>
      <c r="C18" s="43">
        <v>30201</v>
      </c>
      <c r="D18" s="17" t="s">
        <v>61</v>
      </c>
      <c r="E18" s="36">
        <v>1</v>
      </c>
      <c r="F18" s="17" t="s">
        <v>28</v>
      </c>
      <c r="G18" s="36">
        <v>22</v>
      </c>
      <c r="H18" s="193" t="s">
        <v>24</v>
      </c>
      <c r="I18" s="27">
        <f t="shared" si="0"/>
        <v>1160</v>
      </c>
      <c r="J18" s="28">
        <f t="shared" si="10"/>
        <v>17</v>
      </c>
      <c r="K18" s="28">
        <f t="shared" si="11"/>
        <v>511</v>
      </c>
      <c r="L18" s="28">
        <f t="shared" si="12"/>
        <v>0</v>
      </c>
      <c r="M18" s="28">
        <f t="shared" si="13"/>
        <v>632</v>
      </c>
      <c r="N18" s="28">
        <f t="shared" si="14"/>
        <v>0</v>
      </c>
      <c r="O18" s="29">
        <f t="shared" si="6"/>
        <v>290</v>
      </c>
      <c r="P18" s="28">
        <v>8</v>
      </c>
      <c r="Q18" s="28">
        <v>124</v>
      </c>
      <c r="R18" s="28">
        <v>0</v>
      </c>
      <c r="S18" s="28">
        <v>158</v>
      </c>
      <c r="T18" s="28">
        <v>0</v>
      </c>
      <c r="U18" s="29">
        <f t="shared" si="7"/>
        <v>290</v>
      </c>
      <c r="V18" s="28">
        <v>3</v>
      </c>
      <c r="W18" s="28">
        <v>129</v>
      </c>
      <c r="X18" s="28">
        <v>0</v>
      </c>
      <c r="Y18" s="28">
        <v>158</v>
      </c>
      <c r="Z18" s="28">
        <v>0</v>
      </c>
      <c r="AA18" s="29">
        <f t="shared" si="15"/>
        <v>290</v>
      </c>
      <c r="AB18" s="28">
        <v>3</v>
      </c>
      <c r="AC18" s="28">
        <v>129</v>
      </c>
      <c r="AD18" s="28">
        <v>0</v>
      </c>
      <c r="AE18" s="28">
        <v>158</v>
      </c>
      <c r="AF18" s="28">
        <v>0</v>
      </c>
      <c r="AG18" s="29">
        <f t="shared" si="16"/>
        <v>290</v>
      </c>
      <c r="AH18" s="28">
        <v>3</v>
      </c>
      <c r="AI18" s="28">
        <v>129</v>
      </c>
      <c r="AJ18" s="28">
        <v>0</v>
      </c>
      <c r="AK18" s="28">
        <v>158</v>
      </c>
      <c r="AL18" s="28">
        <v>0</v>
      </c>
    </row>
    <row r="19" spans="1:38" ht="25.5" outlineLevel="2" x14ac:dyDescent="0.2">
      <c r="A19" s="214" t="s">
        <v>20</v>
      </c>
      <c r="B19" s="215">
        <v>500416</v>
      </c>
      <c r="C19" s="43">
        <v>41601</v>
      </c>
      <c r="D19" s="17" t="s">
        <v>62</v>
      </c>
      <c r="E19" s="36">
        <v>1</v>
      </c>
      <c r="F19" s="17" t="s">
        <v>28</v>
      </c>
      <c r="G19" s="36" t="s">
        <v>22</v>
      </c>
      <c r="H19" s="193" t="s">
        <v>23</v>
      </c>
      <c r="I19" s="27">
        <f t="shared" si="0"/>
        <v>22496</v>
      </c>
      <c r="J19" s="28">
        <f t="shared" si="10"/>
        <v>8872</v>
      </c>
      <c r="K19" s="28">
        <f t="shared" si="11"/>
        <v>10799</v>
      </c>
      <c r="L19" s="28">
        <f t="shared" si="12"/>
        <v>171</v>
      </c>
      <c r="M19" s="28">
        <f t="shared" si="13"/>
        <v>2513</v>
      </c>
      <c r="N19" s="28">
        <f t="shared" si="14"/>
        <v>141</v>
      </c>
      <c r="O19" s="29">
        <f t="shared" si="6"/>
        <v>5624</v>
      </c>
      <c r="P19" s="28">
        <v>2222</v>
      </c>
      <c r="Q19" s="28">
        <v>2480</v>
      </c>
      <c r="R19" s="28">
        <v>44</v>
      </c>
      <c r="S19" s="28">
        <v>842</v>
      </c>
      <c r="T19" s="28">
        <v>36</v>
      </c>
      <c r="U19" s="29">
        <f t="shared" si="7"/>
        <v>5624</v>
      </c>
      <c r="V19" s="28">
        <v>2214</v>
      </c>
      <c r="W19" s="28">
        <v>2778</v>
      </c>
      <c r="X19" s="28">
        <v>41</v>
      </c>
      <c r="Y19" s="28">
        <v>557</v>
      </c>
      <c r="Z19" s="28">
        <v>34</v>
      </c>
      <c r="AA19" s="29">
        <f t="shared" si="15"/>
        <v>5624</v>
      </c>
      <c r="AB19" s="28">
        <v>2222</v>
      </c>
      <c r="AC19" s="28">
        <v>2764</v>
      </c>
      <c r="AD19" s="28">
        <v>44</v>
      </c>
      <c r="AE19" s="28">
        <v>558</v>
      </c>
      <c r="AF19" s="28">
        <v>36</v>
      </c>
      <c r="AG19" s="29">
        <f t="shared" si="16"/>
        <v>5624</v>
      </c>
      <c r="AH19" s="28">
        <v>2214</v>
      </c>
      <c r="AI19" s="28">
        <v>2777</v>
      </c>
      <c r="AJ19" s="28">
        <v>42</v>
      </c>
      <c r="AK19" s="28">
        <v>556</v>
      </c>
      <c r="AL19" s="28">
        <v>35</v>
      </c>
    </row>
    <row r="20" spans="1:38" ht="25.5" outlineLevel="2" x14ac:dyDescent="0.2">
      <c r="A20" s="214" t="s">
        <v>20</v>
      </c>
      <c r="B20" s="215">
        <v>500416</v>
      </c>
      <c r="C20" s="43">
        <v>41601</v>
      </c>
      <c r="D20" s="17" t="s">
        <v>62</v>
      </c>
      <c r="E20" s="36">
        <v>1</v>
      </c>
      <c r="F20" s="17" t="s">
        <v>28</v>
      </c>
      <c r="G20" s="36">
        <v>22</v>
      </c>
      <c r="H20" s="193" t="s">
        <v>24</v>
      </c>
      <c r="I20" s="27">
        <f t="shared" si="0"/>
        <v>0</v>
      </c>
      <c r="J20" s="28">
        <f t="shared" si="10"/>
        <v>0</v>
      </c>
      <c r="K20" s="28">
        <f t="shared" si="11"/>
        <v>0</v>
      </c>
      <c r="L20" s="28">
        <f t="shared" si="12"/>
        <v>0</v>
      </c>
      <c r="M20" s="28">
        <f t="shared" si="13"/>
        <v>0</v>
      </c>
      <c r="N20" s="28">
        <f t="shared" si="14"/>
        <v>0</v>
      </c>
      <c r="O20" s="29">
        <f t="shared" si="6"/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9">
        <f t="shared" si="7"/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9">
        <f t="shared" si="15"/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9">
        <f t="shared" si="16"/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</row>
    <row r="21" spans="1:38" ht="25.5" outlineLevel="2" x14ac:dyDescent="0.2">
      <c r="A21" s="214" t="s">
        <v>20</v>
      </c>
      <c r="B21" s="215">
        <v>500501</v>
      </c>
      <c r="C21" s="43">
        <v>50101</v>
      </c>
      <c r="D21" s="17" t="s">
        <v>63</v>
      </c>
      <c r="E21" s="36">
        <v>1</v>
      </c>
      <c r="F21" s="17" t="s">
        <v>28</v>
      </c>
      <c r="G21" s="36" t="s">
        <v>22</v>
      </c>
      <c r="H21" s="193" t="s">
        <v>23</v>
      </c>
      <c r="I21" s="27">
        <f t="shared" si="0"/>
        <v>13345</v>
      </c>
      <c r="J21" s="28">
        <f t="shared" si="10"/>
        <v>11458</v>
      </c>
      <c r="K21" s="28">
        <f t="shared" si="11"/>
        <v>681</v>
      </c>
      <c r="L21" s="28">
        <f t="shared" si="12"/>
        <v>23</v>
      </c>
      <c r="M21" s="28">
        <f t="shared" si="13"/>
        <v>1175</v>
      </c>
      <c r="N21" s="28">
        <f t="shared" si="14"/>
        <v>8</v>
      </c>
      <c r="O21" s="29">
        <f t="shared" si="6"/>
        <v>3336</v>
      </c>
      <c r="P21" s="28">
        <v>2521</v>
      </c>
      <c r="Q21" s="28">
        <v>270</v>
      </c>
      <c r="R21" s="28">
        <v>20</v>
      </c>
      <c r="S21" s="28">
        <v>520</v>
      </c>
      <c r="T21" s="28">
        <v>5</v>
      </c>
      <c r="U21" s="29">
        <f t="shared" si="7"/>
        <v>3336</v>
      </c>
      <c r="V21" s="28">
        <v>2974</v>
      </c>
      <c r="W21" s="28">
        <v>139</v>
      </c>
      <c r="X21" s="28">
        <v>1</v>
      </c>
      <c r="Y21" s="28">
        <v>221</v>
      </c>
      <c r="Z21" s="28">
        <v>1</v>
      </c>
      <c r="AA21" s="29">
        <f t="shared" si="15"/>
        <v>3336</v>
      </c>
      <c r="AB21" s="28">
        <v>2989</v>
      </c>
      <c r="AC21" s="28">
        <v>135</v>
      </c>
      <c r="AD21" s="28">
        <v>1</v>
      </c>
      <c r="AE21" s="28">
        <v>210</v>
      </c>
      <c r="AF21" s="28">
        <v>1</v>
      </c>
      <c r="AG21" s="29">
        <f t="shared" si="16"/>
        <v>3337</v>
      </c>
      <c r="AH21" s="28">
        <v>2974</v>
      </c>
      <c r="AI21" s="28">
        <v>137</v>
      </c>
      <c r="AJ21" s="28">
        <v>1</v>
      </c>
      <c r="AK21" s="28">
        <v>224</v>
      </c>
      <c r="AL21" s="28">
        <v>1</v>
      </c>
    </row>
    <row r="22" spans="1:38" ht="25.5" outlineLevel="2" x14ac:dyDescent="0.2">
      <c r="A22" s="214" t="s">
        <v>20</v>
      </c>
      <c r="B22" s="215">
        <v>500501</v>
      </c>
      <c r="C22" s="43">
        <v>50101</v>
      </c>
      <c r="D22" s="17" t="s">
        <v>63</v>
      </c>
      <c r="E22" s="36">
        <v>1</v>
      </c>
      <c r="F22" s="17" t="s">
        <v>28</v>
      </c>
      <c r="G22" s="36">
        <v>22</v>
      </c>
      <c r="H22" s="193" t="s">
        <v>24</v>
      </c>
      <c r="I22" s="27">
        <f t="shared" si="0"/>
        <v>0</v>
      </c>
      <c r="J22" s="28">
        <f t="shared" si="10"/>
        <v>0</v>
      </c>
      <c r="K22" s="28">
        <f t="shared" si="11"/>
        <v>0</v>
      </c>
      <c r="L22" s="28">
        <f t="shared" si="12"/>
        <v>0</v>
      </c>
      <c r="M22" s="28">
        <f t="shared" si="13"/>
        <v>0</v>
      </c>
      <c r="N22" s="28">
        <f t="shared" si="14"/>
        <v>0</v>
      </c>
      <c r="O22" s="29">
        <f t="shared" si="6"/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9">
        <f t="shared" si="7"/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9">
        <f t="shared" si="15"/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9">
        <f t="shared" si="16"/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</row>
    <row r="23" spans="1:38" ht="25.5" outlineLevel="2" x14ac:dyDescent="0.2">
      <c r="A23" s="214" t="s">
        <v>20</v>
      </c>
      <c r="B23" s="215">
        <v>500601</v>
      </c>
      <c r="C23" s="43">
        <v>60101</v>
      </c>
      <c r="D23" s="17" t="s">
        <v>64</v>
      </c>
      <c r="E23" s="36">
        <v>1</v>
      </c>
      <c r="F23" s="17" t="s">
        <v>28</v>
      </c>
      <c r="G23" s="36" t="s">
        <v>22</v>
      </c>
      <c r="H23" s="193" t="s">
        <v>23</v>
      </c>
      <c r="I23" s="27">
        <f t="shared" si="0"/>
        <v>15965</v>
      </c>
      <c r="J23" s="28">
        <f t="shared" si="10"/>
        <v>296</v>
      </c>
      <c r="K23" s="28">
        <f t="shared" si="11"/>
        <v>7280</v>
      </c>
      <c r="L23" s="28">
        <f t="shared" si="12"/>
        <v>10</v>
      </c>
      <c r="M23" s="28">
        <f t="shared" si="13"/>
        <v>8369</v>
      </c>
      <c r="N23" s="28">
        <f t="shared" si="14"/>
        <v>10</v>
      </c>
      <c r="O23" s="29">
        <f t="shared" si="6"/>
        <v>3991</v>
      </c>
      <c r="P23" s="28">
        <v>224</v>
      </c>
      <c r="Q23" s="28">
        <v>1670</v>
      </c>
      <c r="R23" s="28">
        <v>10</v>
      </c>
      <c r="S23" s="28">
        <v>2077</v>
      </c>
      <c r="T23" s="28">
        <v>10</v>
      </c>
      <c r="U23" s="29">
        <f t="shared" si="7"/>
        <v>3991</v>
      </c>
      <c r="V23" s="28">
        <v>24</v>
      </c>
      <c r="W23" s="28">
        <v>1869</v>
      </c>
      <c r="X23" s="28">
        <v>0</v>
      </c>
      <c r="Y23" s="28">
        <v>2098</v>
      </c>
      <c r="Z23" s="28">
        <v>0</v>
      </c>
      <c r="AA23" s="29">
        <f t="shared" si="15"/>
        <v>3991</v>
      </c>
      <c r="AB23" s="28">
        <v>24</v>
      </c>
      <c r="AC23" s="28">
        <v>1870</v>
      </c>
      <c r="AD23" s="28">
        <v>0</v>
      </c>
      <c r="AE23" s="28">
        <v>2097</v>
      </c>
      <c r="AF23" s="28">
        <v>0</v>
      </c>
      <c r="AG23" s="29">
        <f t="shared" si="16"/>
        <v>3992</v>
      </c>
      <c r="AH23" s="28">
        <v>24</v>
      </c>
      <c r="AI23" s="28">
        <v>1871</v>
      </c>
      <c r="AJ23" s="28">
        <v>0</v>
      </c>
      <c r="AK23" s="28">
        <v>2097</v>
      </c>
      <c r="AL23" s="28">
        <v>0</v>
      </c>
    </row>
    <row r="24" spans="1:38" ht="25.5" outlineLevel="2" x14ac:dyDescent="0.2">
      <c r="A24" s="214" t="s">
        <v>20</v>
      </c>
      <c r="B24" s="215">
        <v>500601</v>
      </c>
      <c r="C24" s="43">
        <v>60101</v>
      </c>
      <c r="D24" s="17" t="s">
        <v>64</v>
      </c>
      <c r="E24" s="36">
        <v>1</v>
      </c>
      <c r="F24" s="17" t="s">
        <v>28</v>
      </c>
      <c r="G24" s="36">
        <v>22</v>
      </c>
      <c r="H24" s="193" t="s">
        <v>24</v>
      </c>
      <c r="I24" s="27">
        <f t="shared" si="0"/>
        <v>0</v>
      </c>
      <c r="J24" s="28">
        <f t="shared" si="10"/>
        <v>0</v>
      </c>
      <c r="K24" s="28">
        <f t="shared" si="11"/>
        <v>0</v>
      </c>
      <c r="L24" s="28">
        <f t="shared" si="12"/>
        <v>0</v>
      </c>
      <c r="M24" s="28">
        <f t="shared" si="13"/>
        <v>0</v>
      </c>
      <c r="N24" s="28">
        <f t="shared" si="14"/>
        <v>0</v>
      </c>
      <c r="O24" s="29">
        <f t="shared" si="6"/>
        <v>0</v>
      </c>
      <c r="P24" s="272">
        <v>0</v>
      </c>
      <c r="Q24" s="272">
        <v>0</v>
      </c>
      <c r="R24" s="272">
        <v>0</v>
      </c>
      <c r="S24" s="272">
        <v>0</v>
      </c>
      <c r="T24" s="272">
        <v>0</v>
      </c>
      <c r="U24" s="29">
        <f t="shared" si="7"/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9">
        <f t="shared" si="15"/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9">
        <f t="shared" si="16"/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</row>
    <row r="25" spans="1:38" ht="25.5" outlineLevel="2" x14ac:dyDescent="0.2">
      <c r="A25" s="214" t="s">
        <v>20</v>
      </c>
      <c r="B25" s="215">
        <v>500701</v>
      </c>
      <c r="C25" s="43">
        <v>70101</v>
      </c>
      <c r="D25" s="17" t="s">
        <v>65</v>
      </c>
      <c r="E25" s="36">
        <v>1</v>
      </c>
      <c r="F25" s="17" t="s">
        <v>28</v>
      </c>
      <c r="G25" s="36" t="s">
        <v>22</v>
      </c>
      <c r="H25" s="193" t="s">
        <v>23</v>
      </c>
      <c r="I25" s="27">
        <f t="shared" si="0"/>
        <v>11686</v>
      </c>
      <c r="J25" s="28">
        <f t="shared" si="10"/>
        <v>11247</v>
      </c>
      <c r="K25" s="28">
        <f t="shared" si="11"/>
        <v>246</v>
      </c>
      <c r="L25" s="28">
        <f t="shared" si="12"/>
        <v>9</v>
      </c>
      <c r="M25" s="28">
        <f t="shared" si="13"/>
        <v>184</v>
      </c>
      <c r="N25" s="28">
        <f t="shared" si="14"/>
        <v>0</v>
      </c>
      <c r="O25" s="29">
        <f t="shared" si="6"/>
        <v>2922</v>
      </c>
      <c r="P25" s="272">
        <v>2750</v>
      </c>
      <c r="Q25" s="272">
        <v>61</v>
      </c>
      <c r="R25" s="272">
        <v>9</v>
      </c>
      <c r="S25" s="272">
        <v>102</v>
      </c>
      <c r="T25" s="272">
        <v>0</v>
      </c>
      <c r="U25" s="29">
        <f t="shared" si="7"/>
        <v>2922</v>
      </c>
      <c r="V25" s="28">
        <v>2833</v>
      </c>
      <c r="W25" s="28">
        <v>62</v>
      </c>
      <c r="X25" s="28">
        <v>0</v>
      </c>
      <c r="Y25" s="28">
        <v>27</v>
      </c>
      <c r="Z25" s="28">
        <v>0</v>
      </c>
      <c r="AA25" s="29">
        <f t="shared" si="15"/>
        <v>2922</v>
      </c>
      <c r="AB25" s="28">
        <v>2833</v>
      </c>
      <c r="AC25" s="28">
        <v>61</v>
      </c>
      <c r="AD25" s="28">
        <v>0</v>
      </c>
      <c r="AE25" s="28">
        <v>28</v>
      </c>
      <c r="AF25" s="28">
        <v>0</v>
      </c>
      <c r="AG25" s="29">
        <f t="shared" si="16"/>
        <v>2920</v>
      </c>
      <c r="AH25" s="28">
        <v>2831</v>
      </c>
      <c r="AI25" s="28">
        <v>62</v>
      </c>
      <c r="AJ25" s="28">
        <v>0</v>
      </c>
      <c r="AK25" s="28">
        <v>27</v>
      </c>
      <c r="AL25" s="28">
        <v>0</v>
      </c>
    </row>
    <row r="26" spans="1:38" ht="25.5" outlineLevel="2" x14ac:dyDescent="0.2">
      <c r="A26" s="214" t="s">
        <v>20</v>
      </c>
      <c r="B26" s="215">
        <v>500701</v>
      </c>
      <c r="C26" s="43">
        <v>70101</v>
      </c>
      <c r="D26" s="17" t="s">
        <v>65</v>
      </c>
      <c r="E26" s="36">
        <v>1</v>
      </c>
      <c r="F26" s="17" t="s">
        <v>28</v>
      </c>
      <c r="G26" s="36">
        <v>22</v>
      </c>
      <c r="H26" s="193" t="s">
        <v>24</v>
      </c>
      <c r="I26" s="27">
        <f t="shared" si="0"/>
        <v>545</v>
      </c>
      <c r="J26" s="28">
        <f t="shared" si="10"/>
        <v>529</v>
      </c>
      <c r="K26" s="28">
        <f t="shared" si="11"/>
        <v>12</v>
      </c>
      <c r="L26" s="28">
        <f t="shared" si="12"/>
        <v>0</v>
      </c>
      <c r="M26" s="28">
        <f t="shared" si="13"/>
        <v>4</v>
      </c>
      <c r="N26" s="28">
        <f t="shared" si="14"/>
        <v>0</v>
      </c>
      <c r="O26" s="29">
        <f t="shared" si="6"/>
        <v>136</v>
      </c>
      <c r="P26" s="272">
        <v>132</v>
      </c>
      <c r="Q26" s="272">
        <v>3</v>
      </c>
      <c r="R26" s="272">
        <v>0</v>
      </c>
      <c r="S26" s="272">
        <v>1</v>
      </c>
      <c r="T26" s="272">
        <v>0</v>
      </c>
      <c r="U26" s="29">
        <f t="shared" si="7"/>
        <v>136</v>
      </c>
      <c r="V26" s="28">
        <v>132</v>
      </c>
      <c r="W26" s="28">
        <v>3</v>
      </c>
      <c r="X26" s="28">
        <v>0</v>
      </c>
      <c r="Y26" s="28">
        <v>1</v>
      </c>
      <c r="Z26" s="28">
        <v>0</v>
      </c>
      <c r="AA26" s="29">
        <f t="shared" si="15"/>
        <v>136</v>
      </c>
      <c r="AB26" s="28">
        <v>132</v>
      </c>
      <c r="AC26" s="28">
        <v>3</v>
      </c>
      <c r="AD26" s="28">
        <v>0</v>
      </c>
      <c r="AE26" s="28">
        <v>1</v>
      </c>
      <c r="AF26" s="28">
        <v>0</v>
      </c>
      <c r="AG26" s="29">
        <f t="shared" si="16"/>
        <v>137</v>
      </c>
      <c r="AH26" s="28">
        <v>133</v>
      </c>
      <c r="AI26" s="28">
        <v>3</v>
      </c>
      <c r="AJ26" s="28">
        <v>0</v>
      </c>
      <c r="AK26" s="28">
        <v>1</v>
      </c>
      <c r="AL26" s="28">
        <v>0</v>
      </c>
    </row>
    <row r="27" spans="1:38" ht="25.5" outlineLevel="2" x14ac:dyDescent="0.2">
      <c r="A27" s="214" t="s">
        <v>26</v>
      </c>
      <c r="B27" s="215">
        <v>500702</v>
      </c>
      <c r="C27" s="43">
        <v>70301</v>
      </c>
      <c r="D27" s="17" t="s">
        <v>66</v>
      </c>
      <c r="E27" s="36">
        <v>1</v>
      </c>
      <c r="F27" s="17" t="s">
        <v>28</v>
      </c>
      <c r="G27" s="36" t="s">
        <v>22</v>
      </c>
      <c r="H27" s="193" t="s">
        <v>23</v>
      </c>
      <c r="I27" s="27">
        <f t="shared" si="0"/>
        <v>410</v>
      </c>
      <c r="J27" s="28">
        <f t="shared" si="10"/>
        <v>404</v>
      </c>
      <c r="K27" s="28">
        <f t="shared" si="11"/>
        <v>3</v>
      </c>
      <c r="L27" s="28">
        <f t="shared" si="12"/>
        <v>0</v>
      </c>
      <c r="M27" s="28">
        <f t="shared" si="13"/>
        <v>3</v>
      </c>
      <c r="N27" s="28">
        <f t="shared" si="14"/>
        <v>0</v>
      </c>
      <c r="O27" s="29">
        <f t="shared" si="6"/>
        <v>410</v>
      </c>
      <c r="P27" s="272">
        <v>404</v>
      </c>
      <c r="Q27" s="272">
        <v>3</v>
      </c>
      <c r="R27" s="272">
        <v>0</v>
      </c>
      <c r="S27" s="272">
        <v>3</v>
      </c>
      <c r="T27" s="272">
        <v>0</v>
      </c>
      <c r="U27" s="29">
        <f t="shared" si="7"/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9">
        <f t="shared" si="15"/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9">
        <f t="shared" si="16"/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</row>
    <row r="28" spans="1:38" ht="25.5" outlineLevel="2" x14ac:dyDescent="0.2">
      <c r="A28" s="214" t="s">
        <v>26</v>
      </c>
      <c r="B28" s="215">
        <v>500702</v>
      </c>
      <c r="C28" s="43">
        <v>70301</v>
      </c>
      <c r="D28" s="17" t="s">
        <v>66</v>
      </c>
      <c r="E28" s="36">
        <v>1</v>
      </c>
      <c r="F28" s="17" t="s">
        <v>28</v>
      </c>
      <c r="G28" s="36">
        <v>22</v>
      </c>
      <c r="H28" s="193" t="s">
        <v>24</v>
      </c>
      <c r="I28" s="27">
        <f t="shared" si="0"/>
        <v>0</v>
      </c>
      <c r="J28" s="28">
        <f t="shared" si="10"/>
        <v>0</v>
      </c>
      <c r="K28" s="28">
        <f t="shared" si="11"/>
        <v>0</v>
      </c>
      <c r="L28" s="28">
        <f t="shared" si="12"/>
        <v>0</v>
      </c>
      <c r="M28" s="28">
        <f t="shared" si="13"/>
        <v>0</v>
      </c>
      <c r="N28" s="28">
        <f t="shared" si="14"/>
        <v>0</v>
      </c>
      <c r="O28" s="29">
        <f t="shared" si="6"/>
        <v>0</v>
      </c>
      <c r="P28" s="272">
        <v>0</v>
      </c>
      <c r="Q28" s="272">
        <v>0</v>
      </c>
      <c r="R28" s="272">
        <v>0</v>
      </c>
      <c r="S28" s="272">
        <v>0</v>
      </c>
      <c r="T28" s="272">
        <v>0</v>
      </c>
      <c r="U28" s="29">
        <f t="shared" si="7"/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9">
        <f t="shared" si="15"/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9">
        <f t="shared" si="16"/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</row>
    <row r="29" spans="1:38" ht="25.5" outlineLevel="2" x14ac:dyDescent="0.2">
      <c r="A29" s="214" t="s">
        <v>20</v>
      </c>
      <c r="B29" s="215">
        <v>500801</v>
      </c>
      <c r="C29" s="43">
        <v>80101</v>
      </c>
      <c r="D29" s="17" t="s">
        <v>67</v>
      </c>
      <c r="E29" s="36">
        <v>1</v>
      </c>
      <c r="F29" s="17" t="s">
        <v>28</v>
      </c>
      <c r="G29" s="36" t="s">
        <v>22</v>
      </c>
      <c r="H29" s="193" t="s">
        <v>23</v>
      </c>
      <c r="I29" s="27">
        <f t="shared" si="0"/>
        <v>16342</v>
      </c>
      <c r="J29" s="28">
        <f t="shared" si="10"/>
        <v>878</v>
      </c>
      <c r="K29" s="28">
        <f t="shared" si="11"/>
        <v>5993</v>
      </c>
      <c r="L29" s="28">
        <f t="shared" si="12"/>
        <v>15</v>
      </c>
      <c r="M29" s="28">
        <f t="shared" si="13"/>
        <v>9456</v>
      </c>
      <c r="N29" s="28">
        <f t="shared" si="14"/>
        <v>0</v>
      </c>
      <c r="O29" s="29">
        <f t="shared" si="6"/>
        <v>4086</v>
      </c>
      <c r="P29" s="272">
        <v>219</v>
      </c>
      <c r="Q29" s="272">
        <v>1490</v>
      </c>
      <c r="R29" s="272">
        <v>15</v>
      </c>
      <c r="S29" s="272">
        <v>2362</v>
      </c>
      <c r="T29" s="272">
        <v>0</v>
      </c>
      <c r="U29" s="29">
        <f t="shared" si="7"/>
        <v>4086</v>
      </c>
      <c r="V29" s="28">
        <v>221</v>
      </c>
      <c r="W29" s="28">
        <v>1508</v>
      </c>
      <c r="X29" s="28">
        <v>0</v>
      </c>
      <c r="Y29" s="28">
        <v>2357</v>
      </c>
      <c r="Z29" s="28">
        <v>0</v>
      </c>
      <c r="AA29" s="29">
        <f t="shared" si="15"/>
        <v>4086</v>
      </c>
      <c r="AB29" s="28">
        <v>219</v>
      </c>
      <c r="AC29" s="28">
        <v>1490</v>
      </c>
      <c r="AD29" s="28">
        <v>0</v>
      </c>
      <c r="AE29" s="28">
        <v>2377</v>
      </c>
      <c r="AF29" s="28">
        <v>0</v>
      </c>
      <c r="AG29" s="29">
        <f t="shared" si="16"/>
        <v>4084</v>
      </c>
      <c r="AH29" s="28">
        <v>219</v>
      </c>
      <c r="AI29" s="28">
        <v>1505</v>
      </c>
      <c r="AJ29" s="28">
        <v>0</v>
      </c>
      <c r="AK29" s="28">
        <v>2360</v>
      </c>
      <c r="AL29" s="28">
        <v>0</v>
      </c>
    </row>
    <row r="30" spans="1:38" ht="25.5" outlineLevel="2" x14ac:dyDescent="0.2">
      <c r="A30" s="214" t="s">
        <v>20</v>
      </c>
      <c r="B30" s="215">
        <v>500801</v>
      </c>
      <c r="C30" s="43">
        <v>80101</v>
      </c>
      <c r="D30" s="17" t="s">
        <v>67</v>
      </c>
      <c r="E30" s="36">
        <v>1</v>
      </c>
      <c r="F30" s="17" t="s">
        <v>28</v>
      </c>
      <c r="G30" s="36">
        <v>22</v>
      </c>
      <c r="H30" s="193" t="s">
        <v>24</v>
      </c>
      <c r="I30" s="27">
        <f t="shared" si="0"/>
        <v>761</v>
      </c>
      <c r="J30" s="28">
        <f t="shared" si="10"/>
        <v>63</v>
      </c>
      <c r="K30" s="28">
        <f t="shared" si="11"/>
        <v>269</v>
      </c>
      <c r="L30" s="28">
        <f t="shared" si="12"/>
        <v>0</v>
      </c>
      <c r="M30" s="28">
        <f t="shared" si="13"/>
        <v>429</v>
      </c>
      <c r="N30" s="28">
        <f t="shared" si="14"/>
        <v>0</v>
      </c>
      <c r="O30" s="29">
        <f t="shared" si="6"/>
        <v>190</v>
      </c>
      <c r="P30" s="272">
        <v>31</v>
      </c>
      <c r="Q30" s="272">
        <v>60</v>
      </c>
      <c r="R30" s="272">
        <v>0</v>
      </c>
      <c r="S30" s="272">
        <v>99</v>
      </c>
      <c r="T30" s="272">
        <v>0</v>
      </c>
      <c r="U30" s="29">
        <f t="shared" si="7"/>
        <v>190</v>
      </c>
      <c r="V30" s="28">
        <v>10</v>
      </c>
      <c r="W30" s="28">
        <v>70</v>
      </c>
      <c r="X30" s="28">
        <v>0</v>
      </c>
      <c r="Y30" s="28">
        <v>110</v>
      </c>
      <c r="Z30" s="28">
        <v>0</v>
      </c>
      <c r="AA30" s="29">
        <f t="shared" si="15"/>
        <v>190</v>
      </c>
      <c r="AB30" s="28">
        <v>11</v>
      </c>
      <c r="AC30" s="28">
        <v>70</v>
      </c>
      <c r="AD30" s="28">
        <v>0</v>
      </c>
      <c r="AE30" s="28">
        <v>109</v>
      </c>
      <c r="AF30" s="28">
        <v>0</v>
      </c>
      <c r="AG30" s="29">
        <f t="shared" si="16"/>
        <v>191</v>
      </c>
      <c r="AH30" s="28">
        <v>11</v>
      </c>
      <c r="AI30" s="28">
        <v>69</v>
      </c>
      <c r="AJ30" s="28">
        <v>0</v>
      </c>
      <c r="AK30" s="28">
        <v>111</v>
      </c>
      <c r="AL30" s="28">
        <v>0</v>
      </c>
    </row>
    <row r="31" spans="1:38" ht="25.5" outlineLevel="2" x14ac:dyDescent="0.2">
      <c r="A31" s="214" t="s">
        <v>20</v>
      </c>
      <c r="B31" s="215">
        <v>500803</v>
      </c>
      <c r="C31" s="43">
        <v>80301</v>
      </c>
      <c r="D31" s="17" t="s">
        <v>68</v>
      </c>
      <c r="E31" s="36">
        <v>1</v>
      </c>
      <c r="F31" s="17" t="s">
        <v>28</v>
      </c>
      <c r="G31" s="36" t="s">
        <v>22</v>
      </c>
      <c r="H31" s="193" t="s">
        <v>23</v>
      </c>
      <c r="I31" s="27">
        <f t="shared" si="0"/>
        <v>319</v>
      </c>
      <c r="J31" s="28">
        <f t="shared" si="10"/>
        <v>5</v>
      </c>
      <c r="K31" s="28">
        <f t="shared" si="11"/>
        <v>124</v>
      </c>
      <c r="L31" s="28">
        <f t="shared" si="12"/>
        <v>1</v>
      </c>
      <c r="M31" s="28">
        <f t="shared" si="13"/>
        <v>189</v>
      </c>
      <c r="N31" s="28">
        <f t="shared" si="14"/>
        <v>0</v>
      </c>
      <c r="O31" s="29">
        <f t="shared" si="6"/>
        <v>80</v>
      </c>
      <c r="P31" s="272">
        <v>2</v>
      </c>
      <c r="Q31" s="272">
        <v>30</v>
      </c>
      <c r="R31" s="272">
        <v>1</v>
      </c>
      <c r="S31" s="272">
        <v>47</v>
      </c>
      <c r="T31" s="272">
        <v>0</v>
      </c>
      <c r="U31" s="29">
        <f t="shared" si="7"/>
        <v>80</v>
      </c>
      <c r="V31" s="28">
        <v>1</v>
      </c>
      <c r="W31" s="28">
        <v>32</v>
      </c>
      <c r="X31" s="28">
        <v>0</v>
      </c>
      <c r="Y31" s="28">
        <v>47</v>
      </c>
      <c r="Z31" s="28">
        <v>0</v>
      </c>
      <c r="AA31" s="29">
        <f t="shared" si="15"/>
        <v>80</v>
      </c>
      <c r="AB31" s="28">
        <v>1</v>
      </c>
      <c r="AC31" s="28">
        <v>31</v>
      </c>
      <c r="AD31" s="28">
        <v>0</v>
      </c>
      <c r="AE31" s="28">
        <v>48</v>
      </c>
      <c r="AF31" s="28">
        <v>0</v>
      </c>
      <c r="AG31" s="29">
        <f t="shared" si="16"/>
        <v>79</v>
      </c>
      <c r="AH31" s="28">
        <v>1</v>
      </c>
      <c r="AI31" s="28">
        <v>31</v>
      </c>
      <c r="AJ31" s="28">
        <v>0</v>
      </c>
      <c r="AK31" s="28">
        <v>47</v>
      </c>
      <c r="AL31" s="28">
        <v>0</v>
      </c>
    </row>
    <row r="32" spans="1:38" ht="25.5" outlineLevel="2" x14ac:dyDescent="0.2">
      <c r="A32" s="214" t="s">
        <v>20</v>
      </c>
      <c r="B32" s="215">
        <v>500803</v>
      </c>
      <c r="C32" s="43">
        <v>80301</v>
      </c>
      <c r="D32" s="17" t="s">
        <v>68</v>
      </c>
      <c r="E32" s="36">
        <v>1</v>
      </c>
      <c r="F32" s="17" t="s">
        <v>28</v>
      </c>
      <c r="G32" s="36">
        <v>22</v>
      </c>
      <c r="H32" s="193" t="s">
        <v>24</v>
      </c>
      <c r="I32" s="27">
        <f t="shared" si="0"/>
        <v>0</v>
      </c>
      <c r="J32" s="28">
        <f t="shared" si="10"/>
        <v>0</v>
      </c>
      <c r="K32" s="28">
        <f t="shared" si="11"/>
        <v>0</v>
      </c>
      <c r="L32" s="28">
        <f t="shared" si="12"/>
        <v>0</v>
      </c>
      <c r="M32" s="28">
        <f t="shared" si="13"/>
        <v>0</v>
      </c>
      <c r="N32" s="28">
        <f t="shared" si="14"/>
        <v>0</v>
      </c>
      <c r="O32" s="29">
        <f t="shared" si="6"/>
        <v>0</v>
      </c>
      <c r="P32" s="272">
        <v>0</v>
      </c>
      <c r="Q32" s="272">
        <v>0</v>
      </c>
      <c r="R32" s="272">
        <v>0</v>
      </c>
      <c r="S32" s="272">
        <v>0</v>
      </c>
      <c r="T32" s="272">
        <v>0</v>
      </c>
      <c r="U32" s="29">
        <f t="shared" si="7"/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9">
        <f t="shared" si="15"/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9">
        <f t="shared" si="16"/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</row>
    <row r="33" spans="1:38" ht="25.5" outlineLevel="2" x14ac:dyDescent="0.2">
      <c r="A33" s="214" t="s">
        <v>25</v>
      </c>
      <c r="B33" s="215">
        <v>500904</v>
      </c>
      <c r="C33" s="43">
        <v>90601</v>
      </c>
      <c r="D33" s="17" t="s">
        <v>69</v>
      </c>
      <c r="E33" s="36">
        <v>1</v>
      </c>
      <c r="F33" s="17" t="s">
        <v>28</v>
      </c>
      <c r="G33" s="36" t="s">
        <v>22</v>
      </c>
      <c r="H33" s="193" t="s">
        <v>23</v>
      </c>
      <c r="I33" s="27">
        <f t="shared" si="0"/>
        <v>62</v>
      </c>
      <c r="J33" s="28">
        <f t="shared" si="10"/>
        <v>0</v>
      </c>
      <c r="K33" s="28">
        <f t="shared" si="11"/>
        <v>39</v>
      </c>
      <c r="L33" s="28">
        <f t="shared" si="12"/>
        <v>0</v>
      </c>
      <c r="M33" s="28">
        <f t="shared" si="13"/>
        <v>23</v>
      </c>
      <c r="N33" s="28">
        <f t="shared" si="14"/>
        <v>0</v>
      </c>
      <c r="O33" s="29">
        <f t="shared" si="6"/>
        <v>16</v>
      </c>
      <c r="P33" s="272">
        <v>0</v>
      </c>
      <c r="Q33" s="272">
        <v>10</v>
      </c>
      <c r="R33" s="272">
        <v>0</v>
      </c>
      <c r="S33" s="272">
        <v>6</v>
      </c>
      <c r="T33" s="272">
        <v>0</v>
      </c>
      <c r="U33" s="29">
        <f t="shared" si="7"/>
        <v>16</v>
      </c>
      <c r="V33" s="28">
        <v>0</v>
      </c>
      <c r="W33" s="28">
        <v>10</v>
      </c>
      <c r="X33" s="28">
        <v>0</v>
      </c>
      <c r="Y33" s="28">
        <v>6</v>
      </c>
      <c r="Z33" s="28">
        <v>0</v>
      </c>
      <c r="AA33" s="29">
        <f t="shared" si="15"/>
        <v>16</v>
      </c>
      <c r="AB33" s="28">
        <v>0</v>
      </c>
      <c r="AC33" s="28">
        <v>10</v>
      </c>
      <c r="AD33" s="28">
        <v>0</v>
      </c>
      <c r="AE33" s="28">
        <v>6</v>
      </c>
      <c r="AF33" s="28">
        <v>0</v>
      </c>
      <c r="AG33" s="29">
        <f t="shared" si="16"/>
        <v>14</v>
      </c>
      <c r="AH33" s="28">
        <v>0</v>
      </c>
      <c r="AI33" s="28">
        <v>9</v>
      </c>
      <c r="AJ33" s="28">
        <v>0</v>
      </c>
      <c r="AK33" s="28">
        <v>5</v>
      </c>
      <c r="AL33" s="28">
        <v>0</v>
      </c>
    </row>
    <row r="34" spans="1:38" ht="25.5" outlineLevel="2" x14ac:dyDescent="0.2">
      <c r="A34" s="214" t="s">
        <v>25</v>
      </c>
      <c r="B34" s="215">
        <v>500904</v>
      </c>
      <c r="C34" s="43">
        <v>90601</v>
      </c>
      <c r="D34" s="17" t="s">
        <v>69</v>
      </c>
      <c r="E34" s="36">
        <v>1</v>
      </c>
      <c r="F34" s="17" t="s">
        <v>28</v>
      </c>
      <c r="G34" s="36">
        <v>22</v>
      </c>
      <c r="H34" s="193" t="s">
        <v>24</v>
      </c>
      <c r="I34" s="27">
        <f t="shared" si="0"/>
        <v>0</v>
      </c>
      <c r="J34" s="28">
        <f t="shared" si="10"/>
        <v>0</v>
      </c>
      <c r="K34" s="28">
        <f t="shared" si="11"/>
        <v>0</v>
      </c>
      <c r="L34" s="28">
        <f t="shared" si="12"/>
        <v>0</v>
      </c>
      <c r="M34" s="28">
        <f t="shared" si="13"/>
        <v>0</v>
      </c>
      <c r="N34" s="28">
        <f t="shared" si="14"/>
        <v>0</v>
      </c>
      <c r="O34" s="29">
        <f t="shared" si="6"/>
        <v>0</v>
      </c>
      <c r="P34" s="272">
        <v>0</v>
      </c>
      <c r="Q34" s="272">
        <v>0</v>
      </c>
      <c r="R34" s="272">
        <v>0</v>
      </c>
      <c r="S34" s="272">
        <v>0</v>
      </c>
      <c r="T34" s="272">
        <v>0</v>
      </c>
      <c r="U34" s="29">
        <f t="shared" si="7"/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9">
        <f t="shared" si="15"/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9">
        <f t="shared" si="16"/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</row>
    <row r="35" spans="1:38" ht="25.5" outlineLevel="2" x14ac:dyDescent="0.2">
      <c r="A35" s="214" t="s">
        <v>20</v>
      </c>
      <c r="B35" s="215">
        <v>501001</v>
      </c>
      <c r="C35" s="43">
        <v>100101</v>
      </c>
      <c r="D35" s="17" t="s">
        <v>70</v>
      </c>
      <c r="E35" s="36">
        <v>1</v>
      </c>
      <c r="F35" s="17" t="s">
        <v>28</v>
      </c>
      <c r="G35" s="36" t="s">
        <v>22</v>
      </c>
      <c r="H35" s="193" t="s">
        <v>23</v>
      </c>
      <c r="I35" s="27">
        <f t="shared" si="0"/>
        <v>20529</v>
      </c>
      <c r="J35" s="28">
        <f t="shared" si="10"/>
        <v>2648</v>
      </c>
      <c r="K35" s="28">
        <f t="shared" si="11"/>
        <v>4173</v>
      </c>
      <c r="L35" s="28">
        <f t="shared" si="12"/>
        <v>5</v>
      </c>
      <c r="M35" s="28">
        <f t="shared" si="13"/>
        <v>13690</v>
      </c>
      <c r="N35" s="28">
        <f t="shared" si="14"/>
        <v>13</v>
      </c>
      <c r="O35" s="29">
        <f t="shared" si="6"/>
        <v>5132</v>
      </c>
      <c r="P35" s="28">
        <v>801</v>
      </c>
      <c r="Q35" s="28">
        <v>1020</v>
      </c>
      <c r="R35" s="28">
        <v>5</v>
      </c>
      <c r="S35" s="28">
        <v>3302</v>
      </c>
      <c r="T35" s="28">
        <v>4</v>
      </c>
      <c r="U35" s="29">
        <f t="shared" si="7"/>
        <v>5132</v>
      </c>
      <c r="V35" s="28">
        <v>625</v>
      </c>
      <c r="W35" s="28">
        <v>1060</v>
      </c>
      <c r="X35" s="28">
        <v>0</v>
      </c>
      <c r="Y35" s="28">
        <v>3445</v>
      </c>
      <c r="Z35" s="28">
        <v>2</v>
      </c>
      <c r="AA35" s="29">
        <f t="shared" si="15"/>
        <v>5132</v>
      </c>
      <c r="AB35" s="28">
        <v>601</v>
      </c>
      <c r="AC35" s="28">
        <v>1024</v>
      </c>
      <c r="AD35" s="28">
        <v>0</v>
      </c>
      <c r="AE35" s="28">
        <v>3503</v>
      </c>
      <c r="AF35" s="28">
        <v>4</v>
      </c>
      <c r="AG35" s="29">
        <f t="shared" si="16"/>
        <v>5133</v>
      </c>
      <c r="AH35" s="28">
        <v>621</v>
      </c>
      <c r="AI35" s="28">
        <v>1069</v>
      </c>
      <c r="AJ35" s="28">
        <v>0</v>
      </c>
      <c r="AK35" s="28">
        <v>3440</v>
      </c>
      <c r="AL35" s="28">
        <v>3</v>
      </c>
    </row>
    <row r="36" spans="1:38" ht="25.5" outlineLevel="2" x14ac:dyDescent="0.2">
      <c r="A36" s="214" t="s">
        <v>20</v>
      </c>
      <c r="B36" s="215">
        <v>501001</v>
      </c>
      <c r="C36" s="43">
        <v>100101</v>
      </c>
      <c r="D36" s="17" t="s">
        <v>70</v>
      </c>
      <c r="E36" s="36">
        <v>1</v>
      </c>
      <c r="F36" s="17" t="s">
        <v>28</v>
      </c>
      <c r="G36" s="36">
        <v>22</v>
      </c>
      <c r="H36" s="193" t="s">
        <v>24</v>
      </c>
      <c r="I36" s="27">
        <f t="shared" si="0"/>
        <v>1400</v>
      </c>
      <c r="J36" s="28">
        <f t="shared" si="10"/>
        <v>161</v>
      </c>
      <c r="K36" s="28">
        <f t="shared" si="11"/>
        <v>262</v>
      </c>
      <c r="L36" s="28">
        <f t="shared" si="12"/>
        <v>0</v>
      </c>
      <c r="M36" s="28">
        <f t="shared" si="13"/>
        <v>977</v>
      </c>
      <c r="N36" s="28">
        <f t="shared" si="14"/>
        <v>0</v>
      </c>
      <c r="O36" s="29">
        <f t="shared" si="6"/>
        <v>350</v>
      </c>
      <c r="P36" s="28">
        <v>38</v>
      </c>
      <c r="Q36" s="28">
        <v>65</v>
      </c>
      <c r="R36" s="28">
        <v>0</v>
      </c>
      <c r="S36" s="28">
        <v>247</v>
      </c>
      <c r="T36" s="28">
        <v>0</v>
      </c>
      <c r="U36" s="29">
        <f t="shared" si="7"/>
        <v>350</v>
      </c>
      <c r="V36" s="28">
        <v>42</v>
      </c>
      <c r="W36" s="28">
        <v>66</v>
      </c>
      <c r="X36" s="28">
        <v>0</v>
      </c>
      <c r="Y36" s="28">
        <v>242</v>
      </c>
      <c r="Z36" s="28">
        <v>0</v>
      </c>
      <c r="AA36" s="29">
        <f t="shared" si="15"/>
        <v>350</v>
      </c>
      <c r="AB36" s="28">
        <v>38</v>
      </c>
      <c r="AC36" s="28">
        <v>65</v>
      </c>
      <c r="AD36" s="28">
        <v>0</v>
      </c>
      <c r="AE36" s="28">
        <v>247</v>
      </c>
      <c r="AF36" s="28">
        <v>0</v>
      </c>
      <c r="AG36" s="29">
        <f t="shared" si="16"/>
        <v>350</v>
      </c>
      <c r="AH36" s="28">
        <v>43</v>
      </c>
      <c r="AI36" s="28">
        <v>66</v>
      </c>
      <c r="AJ36" s="28">
        <v>0</v>
      </c>
      <c r="AK36" s="28">
        <v>241</v>
      </c>
      <c r="AL36" s="28">
        <v>0</v>
      </c>
    </row>
    <row r="37" spans="1:38" ht="25.5" outlineLevel="2" x14ac:dyDescent="0.2">
      <c r="A37" s="214" t="s">
        <v>20</v>
      </c>
      <c r="B37" s="215">
        <v>501006</v>
      </c>
      <c r="C37" s="43">
        <v>100601</v>
      </c>
      <c r="D37" s="17" t="s">
        <v>71</v>
      </c>
      <c r="E37" s="36">
        <v>1</v>
      </c>
      <c r="F37" s="17" t="s">
        <v>28</v>
      </c>
      <c r="G37" s="36" t="s">
        <v>22</v>
      </c>
      <c r="H37" s="193" t="s">
        <v>23</v>
      </c>
      <c r="I37" s="27">
        <f t="shared" si="0"/>
        <v>187</v>
      </c>
      <c r="J37" s="28">
        <f t="shared" si="10"/>
        <v>58</v>
      </c>
      <c r="K37" s="28">
        <f t="shared" si="11"/>
        <v>64</v>
      </c>
      <c r="L37" s="28">
        <f t="shared" si="12"/>
        <v>0</v>
      </c>
      <c r="M37" s="28">
        <f t="shared" si="13"/>
        <v>65</v>
      </c>
      <c r="N37" s="28">
        <f t="shared" si="14"/>
        <v>0</v>
      </c>
      <c r="O37" s="29">
        <f t="shared" si="6"/>
        <v>47</v>
      </c>
      <c r="P37" s="28">
        <v>15</v>
      </c>
      <c r="Q37" s="28">
        <v>16</v>
      </c>
      <c r="R37" s="28">
        <v>0</v>
      </c>
      <c r="S37" s="28">
        <v>16</v>
      </c>
      <c r="T37" s="28">
        <v>0</v>
      </c>
      <c r="U37" s="29">
        <f t="shared" si="7"/>
        <v>47</v>
      </c>
      <c r="V37" s="28">
        <v>14</v>
      </c>
      <c r="W37" s="28">
        <v>16</v>
      </c>
      <c r="X37" s="28">
        <v>0</v>
      </c>
      <c r="Y37" s="28">
        <v>17</v>
      </c>
      <c r="Z37" s="28">
        <v>0</v>
      </c>
      <c r="AA37" s="29">
        <f t="shared" si="15"/>
        <v>47</v>
      </c>
      <c r="AB37" s="28">
        <v>15</v>
      </c>
      <c r="AC37" s="28">
        <v>16</v>
      </c>
      <c r="AD37" s="28">
        <v>0</v>
      </c>
      <c r="AE37" s="28">
        <v>16</v>
      </c>
      <c r="AF37" s="28">
        <v>0</v>
      </c>
      <c r="AG37" s="29">
        <f t="shared" si="16"/>
        <v>46</v>
      </c>
      <c r="AH37" s="28">
        <v>14</v>
      </c>
      <c r="AI37" s="28">
        <v>16</v>
      </c>
      <c r="AJ37" s="28">
        <v>0</v>
      </c>
      <c r="AK37" s="28">
        <v>16</v>
      </c>
      <c r="AL37" s="28">
        <v>0</v>
      </c>
    </row>
    <row r="38" spans="1:38" ht="25.5" outlineLevel="2" x14ac:dyDescent="0.2">
      <c r="A38" s="214" t="s">
        <v>20</v>
      </c>
      <c r="B38" s="215">
        <v>501006</v>
      </c>
      <c r="C38" s="43">
        <v>100601</v>
      </c>
      <c r="D38" s="17" t="s">
        <v>71</v>
      </c>
      <c r="E38" s="36">
        <v>1</v>
      </c>
      <c r="F38" s="17" t="s">
        <v>28</v>
      </c>
      <c r="G38" s="36">
        <v>22</v>
      </c>
      <c r="H38" s="193" t="s">
        <v>24</v>
      </c>
      <c r="I38" s="27">
        <f t="shared" si="0"/>
        <v>0</v>
      </c>
      <c r="J38" s="28">
        <f t="shared" si="10"/>
        <v>0</v>
      </c>
      <c r="K38" s="28">
        <f t="shared" si="11"/>
        <v>0</v>
      </c>
      <c r="L38" s="28">
        <f t="shared" si="12"/>
        <v>0</v>
      </c>
      <c r="M38" s="28">
        <f t="shared" si="13"/>
        <v>0</v>
      </c>
      <c r="N38" s="28">
        <f t="shared" si="14"/>
        <v>0</v>
      </c>
      <c r="O38" s="29">
        <f t="shared" si="6"/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9">
        <f t="shared" si="7"/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9">
        <f t="shared" si="15"/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9">
        <f t="shared" si="16"/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</row>
    <row r="39" spans="1:38" ht="25.5" outlineLevel="2" x14ac:dyDescent="0.2">
      <c r="A39" s="214" t="s">
        <v>20</v>
      </c>
      <c r="B39" s="215">
        <v>501101</v>
      </c>
      <c r="C39" s="43">
        <v>110101</v>
      </c>
      <c r="D39" s="17" t="s">
        <v>72</v>
      </c>
      <c r="E39" s="36">
        <v>1</v>
      </c>
      <c r="F39" s="17" t="s">
        <v>28</v>
      </c>
      <c r="G39" s="36" t="s">
        <v>22</v>
      </c>
      <c r="H39" s="193" t="s">
        <v>23</v>
      </c>
      <c r="I39" s="27">
        <f t="shared" si="0"/>
        <v>6722</v>
      </c>
      <c r="J39" s="28">
        <f t="shared" si="10"/>
        <v>21</v>
      </c>
      <c r="K39" s="28">
        <f t="shared" si="11"/>
        <v>5278</v>
      </c>
      <c r="L39" s="28">
        <f t="shared" si="12"/>
        <v>0</v>
      </c>
      <c r="M39" s="28">
        <f t="shared" si="13"/>
        <v>1423</v>
      </c>
      <c r="N39" s="28">
        <f t="shared" si="14"/>
        <v>0</v>
      </c>
      <c r="O39" s="29">
        <f t="shared" si="6"/>
        <v>1681</v>
      </c>
      <c r="P39" s="28">
        <v>6</v>
      </c>
      <c r="Q39" s="28">
        <v>1301</v>
      </c>
      <c r="R39" s="28">
        <v>0</v>
      </c>
      <c r="S39" s="28">
        <v>374</v>
      </c>
      <c r="T39" s="28">
        <v>0</v>
      </c>
      <c r="U39" s="29">
        <f t="shared" si="7"/>
        <v>1681</v>
      </c>
      <c r="V39" s="28">
        <v>5</v>
      </c>
      <c r="W39" s="28">
        <v>1318</v>
      </c>
      <c r="X39" s="28">
        <v>0</v>
      </c>
      <c r="Y39" s="28">
        <v>358</v>
      </c>
      <c r="Z39" s="28">
        <v>0</v>
      </c>
      <c r="AA39" s="29">
        <f t="shared" si="15"/>
        <v>1681</v>
      </c>
      <c r="AB39" s="28">
        <v>5</v>
      </c>
      <c r="AC39" s="28">
        <v>1342</v>
      </c>
      <c r="AD39" s="28">
        <v>0</v>
      </c>
      <c r="AE39" s="28">
        <v>334</v>
      </c>
      <c r="AF39" s="28">
        <v>0</v>
      </c>
      <c r="AG39" s="29">
        <f t="shared" si="16"/>
        <v>1679</v>
      </c>
      <c r="AH39" s="28">
        <v>5</v>
      </c>
      <c r="AI39" s="28">
        <v>1317</v>
      </c>
      <c r="AJ39" s="28">
        <v>0</v>
      </c>
      <c r="AK39" s="28">
        <v>357</v>
      </c>
      <c r="AL39" s="28">
        <v>0</v>
      </c>
    </row>
    <row r="40" spans="1:38" ht="25.5" outlineLevel="2" x14ac:dyDescent="0.2">
      <c r="A40" s="214" t="s">
        <v>20</v>
      </c>
      <c r="B40" s="215">
        <v>501101</v>
      </c>
      <c r="C40" s="43">
        <v>110101</v>
      </c>
      <c r="D40" s="17" t="s">
        <v>72</v>
      </c>
      <c r="E40" s="36">
        <v>1</v>
      </c>
      <c r="F40" s="17" t="s">
        <v>28</v>
      </c>
      <c r="G40" s="36">
        <v>22</v>
      </c>
      <c r="H40" s="193" t="s">
        <v>24</v>
      </c>
      <c r="I40" s="27">
        <f t="shared" si="0"/>
        <v>0</v>
      </c>
      <c r="J40" s="28">
        <f t="shared" si="10"/>
        <v>0</v>
      </c>
      <c r="K40" s="28">
        <f t="shared" si="11"/>
        <v>0</v>
      </c>
      <c r="L40" s="28">
        <f t="shared" si="12"/>
        <v>0</v>
      </c>
      <c r="M40" s="28">
        <f t="shared" si="13"/>
        <v>0</v>
      </c>
      <c r="N40" s="28">
        <f t="shared" si="14"/>
        <v>0</v>
      </c>
      <c r="O40" s="29">
        <f t="shared" si="6"/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9">
        <f t="shared" si="7"/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9">
        <f t="shared" si="15"/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9">
        <f t="shared" si="16"/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</row>
    <row r="41" spans="1:38" ht="25.5" outlineLevel="2" x14ac:dyDescent="0.2">
      <c r="A41" s="214" t="s">
        <v>20</v>
      </c>
      <c r="B41" s="215">
        <v>501301</v>
      </c>
      <c r="C41" s="43">
        <v>130101</v>
      </c>
      <c r="D41" s="17" t="s">
        <v>73</v>
      </c>
      <c r="E41" s="36">
        <v>1</v>
      </c>
      <c r="F41" s="17" t="s">
        <v>28</v>
      </c>
      <c r="G41" s="36" t="s">
        <v>22</v>
      </c>
      <c r="H41" s="193" t="s">
        <v>23</v>
      </c>
      <c r="I41" s="27">
        <f t="shared" si="0"/>
        <v>8576</v>
      </c>
      <c r="J41" s="28">
        <f t="shared" si="10"/>
        <v>391</v>
      </c>
      <c r="K41" s="28">
        <f t="shared" si="11"/>
        <v>392</v>
      </c>
      <c r="L41" s="28">
        <f t="shared" si="12"/>
        <v>16</v>
      </c>
      <c r="M41" s="28">
        <f t="shared" si="13"/>
        <v>7773</v>
      </c>
      <c r="N41" s="28">
        <f t="shared" si="14"/>
        <v>4</v>
      </c>
      <c r="O41" s="29">
        <f t="shared" si="6"/>
        <v>2144</v>
      </c>
      <c r="P41" s="28">
        <v>173</v>
      </c>
      <c r="Q41" s="28">
        <v>173</v>
      </c>
      <c r="R41" s="28">
        <v>4</v>
      </c>
      <c r="S41" s="28">
        <v>1793</v>
      </c>
      <c r="T41" s="28">
        <v>1</v>
      </c>
      <c r="U41" s="29">
        <f t="shared" si="7"/>
        <v>2144</v>
      </c>
      <c r="V41" s="28">
        <v>73</v>
      </c>
      <c r="W41" s="28">
        <v>73</v>
      </c>
      <c r="X41" s="28">
        <v>4</v>
      </c>
      <c r="Y41" s="28">
        <v>1993</v>
      </c>
      <c r="Z41" s="28">
        <v>1</v>
      </c>
      <c r="AA41" s="29">
        <f t="shared" si="15"/>
        <v>2144</v>
      </c>
      <c r="AB41" s="28">
        <v>73</v>
      </c>
      <c r="AC41" s="28">
        <v>73</v>
      </c>
      <c r="AD41" s="28">
        <v>4</v>
      </c>
      <c r="AE41" s="28">
        <v>1993</v>
      </c>
      <c r="AF41" s="28">
        <v>1</v>
      </c>
      <c r="AG41" s="29">
        <f t="shared" si="16"/>
        <v>2144</v>
      </c>
      <c r="AH41" s="28">
        <v>72</v>
      </c>
      <c r="AI41" s="28">
        <v>73</v>
      </c>
      <c r="AJ41" s="28">
        <v>4</v>
      </c>
      <c r="AK41" s="28">
        <v>1994</v>
      </c>
      <c r="AL41" s="28">
        <v>1</v>
      </c>
    </row>
    <row r="42" spans="1:38" ht="25.5" outlineLevel="2" x14ac:dyDescent="0.2">
      <c r="A42" s="214" t="s">
        <v>20</v>
      </c>
      <c r="B42" s="215">
        <v>501301</v>
      </c>
      <c r="C42" s="43">
        <v>130101</v>
      </c>
      <c r="D42" s="17" t="s">
        <v>73</v>
      </c>
      <c r="E42" s="36">
        <v>1</v>
      </c>
      <c r="F42" s="17" t="s">
        <v>28</v>
      </c>
      <c r="G42" s="36">
        <v>22</v>
      </c>
      <c r="H42" s="193" t="s">
        <v>24</v>
      </c>
      <c r="I42" s="27">
        <f t="shared" si="0"/>
        <v>0</v>
      </c>
      <c r="J42" s="28">
        <f t="shared" si="10"/>
        <v>0</v>
      </c>
      <c r="K42" s="28">
        <f t="shared" si="11"/>
        <v>0</v>
      </c>
      <c r="L42" s="28">
        <f t="shared" si="12"/>
        <v>0</v>
      </c>
      <c r="M42" s="28">
        <f t="shared" si="13"/>
        <v>0</v>
      </c>
      <c r="N42" s="28">
        <f t="shared" si="14"/>
        <v>0</v>
      </c>
      <c r="O42" s="29">
        <f t="shared" si="6"/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9">
        <f t="shared" si="7"/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9">
        <f t="shared" si="15"/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9">
        <f t="shared" si="16"/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</row>
    <row r="43" spans="1:38" ht="25.5" outlineLevel="2" x14ac:dyDescent="0.2">
      <c r="A43" s="214" t="s">
        <v>20</v>
      </c>
      <c r="B43" s="215">
        <v>501401</v>
      </c>
      <c r="C43" s="43">
        <v>140101</v>
      </c>
      <c r="D43" s="17" t="s">
        <v>74</v>
      </c>
      <c r="E43" s="36">
        <v>1</v>
      </c>
      <c r="F43" s="17" t="s">
        <v>28</v>
      </c>
      <c r="G43" s="36" t="s">
        <v>22</v>
      </c>
      <c r="H43" s="193" t="s">
        <v>23</v>
      </c>
      <c r="I43" s="27">
        <f t="shared" si="0"/>
        <v>7119</v>
      </c>
      <c r="J43" s="28">
        <f t="shared" si="10"/>
        <v>1600</v>
      </c>
      <c r="K43" s="28">
        <f t="shared" si="11"/>
        <v>4807</v>
      </c>
      <c r="L43" s="28">
        <f t="shared" si="12"/>
        <v>16</v>
      </c>
      <c r="M43" s="28">
        <f t="shared" si="13"/>
        <v>680</v>
      </c>
      <c r="N43" s="28">
        <f t="shared" si="14"/>
        <v>16</v>
      </c>
      <c r="O43" s="29">
        <f t="shared" si="6"/>
        <v>1780</v>
      </c>
      <c r="P43" s="28">
        <v>400</v>
      </c>
      <c r="Q43" s="28">
        <v>1202</v>
      </c>
      <c r="R43" s="28">
        <v>4</v>
      </c>
      <c r="S43" s="28">
        <v>170</v>
      </c>
      <c r="T43" s="28">
        <v>4</v>
      </c>
      <c r="U43" s="29">
        <f t="shared" si="7"/>
        <v>1780</v>
      </c>
      <c r="V43" s="28">
        <v>400</v>
      </c>
      <c r="W43" s="28">
        <v>1202</v>
      </c>
      <c r="X43" s="28">
        <v>4</v>
      </c>
      <c r="Y43" s="28">
        <v>170</v>
      </c>
      <c r="Z43" s="28">
        <v>4</v>
      </c>
      <c r="AA43" s="29">
        <f t="shared" si="15"/>
        <v>1780</v>
      </c>
      <c r="AB43" s="28">
        <v>400</v>
      </c>
      <c r="AC43" s="28">
        <v>1202</v>
      </c>
      <c r="AD43" s="28">
        <v>4</v>
      </c>
      <c r="AE43" s="28">
        <v>170</v>
      </c>
      <c r="AF43" s="28">
        <v>4</v>
      </c>
      <c r="AG43" s="29">
        <f t="shared" si="16"/>
        <v>1779</v>
      </c>
      <c r="AH43" s="28">
        <v>400</v>
      </c>
      <c r="AI43" s="28">
        <v>1201</v>
      </c>
      <c r="AJ43" s="28">
        <v>4</v>
      </c>
      <c r="AK43" s="28">
        <v>170</v>
      </c>
      <c r="AL43" s="28">
        <v>4</v>
      </c>
    </row>
    <row r="44" spans="1:38" ht="25.5" outlineLevel="2" x14ac:dyDescent="0.2">
      <c r="A44" s="214" t="s">
        <v>20</v>
      </c>
      <c r="B44" s="215">
        <v>501401</v>
      </c>
      <c r="C44" s="43">
        <v>140101</v>
      </c>
      <c r="D44" s="17" t="s">
        <v>74</v>
      </c>
      <c r="E44" s="36">
        <v>1</v>
      </c>
      <c r="F44" s="17" t="s">
        <v>28</v>
      </c>
      <c r="G44" s="36">
        <v>22</v>
      </c>
      <c r="H44" s="193" t="s">
        <v>24</v>
      </c>
      <c r="I44" s="27">
        <f t="shared" si="0"/>
        <v>0</v>
      </c>
      <c r="J44" s="28">
        <f t="shared" si="10"/>
        <v>0</v>
      </c>
      <c r="K44" s="28">
        <f t="shared" si="11"/>
        <v>0</v>
      </c>
      <c r="L44" s="28">
        <f t="shared" si="12"/>
        <v>0</v>
      </c>
      <c r="M44" s="28">
        <f t="shared" si="13"/>
        <v>0</v>
      </c>
      <c r="N44" s="28">
        <f t="shared" si="14"/>
        <v>0</v>
      </c>
      <c r="O44" s="29">
        <f t="shared" si="6"/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9">
        <f t="shared" si="7"/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9">
        <f t="shared" si="15"/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9">
        <f t="shared" si="16"/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</row>
    <row r="45" spans="1:38" ht="25.5" outlineLevel="2" x14ac:dyDescent="0.2">
      <c r="A45" s="214" t="s">
        <v>20</v>
      </c>
      <c r="B45" s="215">
        <v>501402</v>
      </c>
      <c r="C45" s="43">
        <v>140201</v>
      </c>
      <c r="D45" s="17" t="s">
        <v>75</v>
      </c>
      <c r="E45" s="36">
        <v>1</v>
      </c>
      <c r="F45" s="17" t="s">
        <v>28</v>
      </c>
      <c r="G45" s="36" t="s">
        <v>22</v>
      </c>
      <c r="H45" s="193" t="s">
        <v>23</v>
      </c>
      <c r="I45" s="27">
        <f t="shared" si="0"/>
        <v>4748</v>
      </c>
      <c r="J45" s="28">
        <f t="shared" si="10"/>
        <v>162</v>
      </c>
      <c r="K45" s="28">
        <f t="shared" si="11"/>
        <v>4035</v>
      </c>
      <c r="L45" s="28">
        <f t="shared" si="12"/>
        <v>20</v>
      </c>
      <c r="M45" s="28">
        <f t="shared" si="13"/>
        <v>496</v>
      </c>
      <c r="N45" s="28">
        <f t="shared" si="14"/>
        <v>35</v>
      </c>
      <c r="O45" s="29">
        <f t="shared" si="6"/>
        <v>1249</v>
      </c>
      <c r="P45" s="28">
        <v>115</v>
      </c>
      <c r="Q45" s="28">
        <v>952</v>
      </c>
      <c r="R45" s="28">
        <v>20</v>
      </c>
      <c r="S45" s="28">
        <v>154</v>
      </c>
      <c r="T45" s="28">
        <v>8</v>
      </c>
      <c r="U45" s="29">
        <f t="shared" si="7"/>
        <v>1166</v>
      </c>
      <c r="V45" s="28">
        <v>15</v>
      </c>
      <c r="W45" s="28">
        <v>1028</v>
      </c>
      <c r="X45" s="28">
        <v>0</v>
      </c>
      <c r="Y45" s="28">
        <v>113</v>
      </c>
      <c r="Z45" s="28">
        <v>10</v>
      </c>
      <c r="AA45" s="29">
        <f t="shared" si="15"/>
        <v>1166</v>
      </c>
      <c r="AB45" s="28">
        <v>15</v>
      </c>
      <c r="AC45" s="28">
        <v>1029</v>
      </c>
      <c r="AD45" s="28">
        <v>0</v>
      </c>
      <c r="AE45" s="28">
        <v>114</v>
      </c>
      <c r="AF45" s="28">
        <v>8</v>
      </c>
      <c r="AG45" s="29">
        <f t="shared" si="16"/>
        <v>1167</v>
      </c>
      <c r="AH45" s="28">
        <v>17</v>
      </c>
      <c r="AI45" s="28">
        <v>1026</v>
      </c>
      <c r="AJ45" s="28">
        <v>0</v>
      </c>
      <c r="AK45" s="28">
        <v>115</v>
      </c>
      <c r="AL45" s="28">
        <v>9</v>
      </c>
    </row>
    <row r="46" spans="1:38" ht="25.5" outlineLevel="2" x14ac:dyDescent="0.2">
      <c r="A46" s="214" t="s">
        <v>20</v>
      </c>
      <c r="B46" s="215">
        <v>501402</v>
      </c>
      <c r="C46" s="43">
        <v>140201</v>
      </c>
      <c r="D46" s="17" t="s">
        <v>75</v>
      </c>
      <c r="E46" s="36">
        <v>1</v>
      </c>
      <c r="F46" s="17" t="s">
        <v>28</v>
      </c>
      <c r="G46" s="36">
        <v>22</v>
      </c>
      <c r="H46" s="193" t="s">
        <v>24</v>
      </c>
      <c r="I46" s="27">
        <f t="shared" si="0"/>
        <v>0</v>
      </c>
      <c r="J46" s="28">
        <f t="shared" si="10"/>
        <v>0</v>
      </c>
      <c r="K46" s="28">
        <f t="shared" si="11"/>
        <v>0</v>
      </c>
      <c r="L46" s="28">
        <f t="shared" si="12"/>
        <v>0</v>
      </c>
      <c r="M46" s="28">
        <f t="shared" si="13"/>
        <v>0</v>
      </c>
      <c r="N46" s="28">
        <f t="shared" si="14"/>
        <v>0</v>
      </c>
      <c r="O46" s="29">
        <f t="shared" si="6"/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9">
        <f t="shared" si="7"/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9">
        <f t="shared" si="15"/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9">
        <f t="shared" si="16"/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</row>
    <row r="47" spans="1:38" ht="25.5" outlineLevel="2" x14ac:dyDescent="0.2">
      <c r="A47" s="214" t="s">
        <v>20</v>
      </c>
      <c r="B47" s="215">
        <v>501501</v>
      </c>
      <c r="C47" s="43">
        <v>150101</v>
      </c>
      <c r="D47" s="17" t="s">
        <v>76</v>
      </c>
      <c r="E47" s="36">
        <v>1</v>
      </c>
      <c r="F47" s="17" t="s">
        <v>28</v>
      </c>
      <c r="G47" s="36" t="s">
        <v>22</v>
      </c>
      <c r="H47" s="193" t="s">
        <v>23</v>
      </c>
      <c r="I47" s="27">
        <f t="shared" si="0"/>
        <v>29399</v>
      </c>
      <c r="J47" s="28">
        <f t="shared" si="10"/>
        <v>22190</v>
      </c>
      <c r="K47" s="28">
        <f t="shared" si="11"/>
        <v>2732</v>
      </c>
      <c r="L47" s="28">
        <f t="shared" si="12"/>
        <v>101</v>
      </c>
      <c r="M47" s="28">
        <f t="shared" si="13"/>
        <v>4366</v>
      </c>
      <c r="N47" s="28">
        <f t="shared" si="14"/>
        <v>10</v>
      </c>
      <c r="O47" s="29">
        <f t="shared" si="6"/>
        <v>7350</v>
      </c>
      <c r="P47" s="28">
        <v>5536</v>
      </c>
      <c r="Q47" s="28">
        <v>684</v>
      </c>
      <c r="R47" s="28">
        <v>25</v>
      </c>
      <c r="S47" s="28">
        <v>1100</v>
      </c>
      <c r="T47" s="28">
        <v>5</v>
      </c>
      <c r="U47" s="29">
        <f t="shared" si="7"/>
        <v>7350</v>
      </c>
      <c r="V47" s="28">
        <v>5562</v>
      </c>
      <c r="W47" s="28">
        <v>682</v>
      </c>
      <c r="X47" s="28">
        <v>26</v>
      </c>
      <c r="Y47" s="28">
        <v>1079</v>
      </c>
      <c r="Z47" s="28">
        <v>1</v>
      </c>
      <c r="AA47" s="29">
        <f t="shared" si="15"/>
        <v>7350</v>
      </c>
      <c r="AB47" s="28">
        <v>5538</v>
      </c>
      <c r="AC47" s="28">
        <v>684</v>
      </c>
      <c r="AD47" s="28">
        <v>25</v>
      </c>
      <c r="AE47" s="28">
        <v>1100</v>
      </c>
      <c r="AF47" s="28">
        <v>3</v>
      </c>
      <c r="AG47" s="29">
        <f t="shared" si="16"/>
        <v>7349</v>
      </c>
      <c r="AH47" s="28">
        <v>5554</v>
      </c>
      <c r="AI47" s="28">
        <v>682</v>
      </c>
      <c r="AJ47" s="28">
        <v>25</v>
      </c>
      <c r="AK47" s="28">
        <v>1087</v>
      </c>
      <c r="AL47" s="28">
        <v>1</v>
      </c>
    </row>
    <row r="48" spans="1:38" ht="25.5" outlineLevel="2" x14ac:dyDescent="0.2">
      <c r="A48" s="214" t="s">
        <v>20</v>
      </c>
      <c r="B48" s="215">
        <v>501501</v>
      </c>
      <c r="C48" s="43">
        <v>150101</v>
      </c>
      <c r="D48" s="17" t="s">
        <v>76</v>
      </c>
      <c r="E48" s="36">
        <v>1</v>
      </c>
      <c r="F48" s="17" t="s">
        <v>28</v>
      </c>
      <c r="G48" s="36">
        <v>22</v>
      </c>
      <c r="H48" s="193" t="s">
        <v>24</v>
      </c>
      <c r="I48" s="27">
        <f t="shared" si="0"/>
        <v>3576</v>
      </c>
      <c r="J48" s="28">
        <f t="shared" si="10"/>
        <v>2730</v>
      </c>
      <c r="K48" s="28">
        <f t="shared" si="11"/>
        <v>318</v>
      </c>
      <c r="L48" s="28">
        <f t="shared" si="12"/>
        <v>4</v>
      </c>
      <c r="M48" s="28">
        <f t="shared" si="13"/>
        <v>524</v>
      </c>
      <c r="N48" s="28">
        <f t="shared" si="14"/>
        <v>0</v>
      </c>
      <c r="O48" s="29">
        <f t="shared" si="6"/>
        <v>894</v>
      </c>
      <c r="P48" s="28">
        <v>682</v>
      </c>
      <c r="Q48" s="28">
        <v>78</v>
      </c>
      <c r="R48" s="28">
        <v>1</v>
      </c>
      <c r="S48" s="28">
        <v>133</v>
      </c>
      <c r="T48" s="28">
        <v>0</v>
      </c>
      <c r="U48" s="29">
        <f t="shared" si="7"/>
        <v>894</v>
      </c>
      <c r="V48" s="28">
        <v>683</v>
      </c>
      <c r="W48" s="28">
        <v>81</v>
      </c>
      <c r="X48" s="28">
        <v>1</v>
      </c>
      <c r="Y48" s="28">
        <v>129</v>
      </c>
      <c r="Z48" s="28">
        <v>0</v>
      </c>
      <c r="AA48" s="29">
        <f t="shared" si="15"/>
        <v>894</v>
      </c>
      <c r="AB48" s="28">
        <v>682</v>
      </c>
      <c r="AC48" s="28">
        <v>78</v>
      </c>
      <c r="AD48" s="28">
        <v>1</v>
      </c>
      <c r="AE48" s="28">
        <v>133</v>
      </c>
      <c r="AF48" s="28">
        <v>0</v>
      </c>
      <c r="AG48" s="29">
        <f t="shared" si="16"/>
        <v>894</v>
      </c>
      <c r="AH48" s="28">
        <v>683</v>
      </c>
      <c r="AI48" s="28">
        <v>81</v>
      </c>
      <c r="AJ48" s="28">
        <v>1</v>
      </c>
      <c r="AK48" s="28">
        <v>129</v>
      </c>
      <c r="AL48" s="28">
        <v>0</v>
      </c>
    </row>
    <row r="49" spans="1:38" ht="25.5" outlineLevel="2" x14ac:dyDescent="0.2">
      <c r="A49" s="214" t="s">
        <v>20</v>
      </c>
      <c r="B49" s="215">
        <v>501506</v>
      </c>
      <c r="C49" s="43">
        <v>150701</v>
      </c>
      <c r="D49" s="17" t="s">
        <v>77</v>
      </c>
      <c r="E49" s="36">
        <v>1</v>
      </c>
      <c r="F49" s="17" t="s">
        <v>28</v>
      </c>
      <c r="G49" s="36" t="s">
        <v>22</v>
      </c>
      <c r="H49" s="193" t="s">
        <v>23</v>
      </c>
      <c r="I49" s="27">
        <f t="shared" si="0"/>
        <v>622</v>
      </c>
      <c r="J49" s="28">
        <f t="shared" si="10"/>
        <v>469</v>
      </c>
      <c r="K49" s="28">
        <f t="shared" si="11"/>
        <v>81</v>
      </c>
      <c r="L49" s="28">
        <f t="shared" si="12"/>
        <v>4</v>
      </c>
      <c r="M49" s="28">
        <f t="shared" si="13"/>
        <v>60</v>
      </c>
      <c r="N49" s="28">
        <f t="shared" si="14"/>
        <v>8</v>
      </c>
      <c r="O49" s="29">
        <f t="shared" si="6"/>
        <v>156</v>
      </c>
      <c r="P49" s="28">
        <v>117</v>
      </c>
      <c r="Q49" s="28">
        <v>21</v>
      </c>
      <c r="R49" s="28">
        <v>1</v>
      </c>
      <c r="S49" s="28">
        <v>15</v>
      </c>
      <c r="T49" s="28">
        <v>2</v>
      </c>
      <c r="U49" s="29">
        <f t="shared" si="7"/>
        <v>156</v>
      </c>
      <c r="V49" s="28">
        <v>118</v>
      </c>
      <c r="W49" s="28">
        <v>20</v>
      </c>
      <c r="X49" s="28">
        <v>1</v>
      </c>
      <c r="Y49" s="28">
        <v>15</v>
      </c>
      <c r="Z49" s="28">
        <v>2</v>
      </c>
      <c r="AA49" s="29">
        <f t="shared" si="15"/>
        <v>156</v>
      </c>
      <c r="AB49" s="28">
        <v>117</v>
      </c>
      <c r="AC49" s="28">
        <v>21</v>
      </c>
      <c r="AD49" s="28">
        <v>1</v>
      </c>
      <c r="AE49" s="28">
        <v>15</v>
      </c>
      <c r="AF49" s="28">
        <v>2</v>
      </c>
      <c r="AG49" s="29">
        <f t="shared" si="16"/>
        <v>154</v>
      </c>
      <c r="AH49" s="28">
        <v>117</v>
      </c>
      <c r="AI49" s="28">
        <v>19</v>
      </c>
      <c r="AJ49" s="28">
        <v>1</v>
      </c>
      <c r="AK49" s="28">
        <v>15</v>
      </c>
      <c r="AL49" s="28">
        <v>2</v>
      </c>
    </row>
    <row r="50" spans="1:38" ht="25.5" outlineLevel="2" x14ac:dyDescent="0.2">
      <c r="A50" s="214" t="s">
        <v>20</v>
      </c>
      <c r="B50" s="215">
        <v>501506</v>
      </c>
      <c r="C50" s="43">
        <v>150701</v>
      </c>
      <c r="D50" s="17" t="s">
        <v>77</v>
      </c>
      <c r="E50" s="36">
        <v>1</v>
      </c>
      <c r="F50" s="17" t="s">
        <v>28</v>
      </c>
      <c r="G50" s="36">
        <v>22</v>
      </c>
      <c r="H50" s="193" t="s">
        <v>24</v>
      </c>
      <c r="I50" s="27">
        <f t="shared" si="0"/>
        <v>0</v>
      </c>
      <c r="J50" s="28">
        <f t="shared" si="10"/>
        <v>0</v>
      </c>
      <c r="K50" s="28">
        <f t="shared" si="11"/>
        <v>0</v>
      </c>
      <c r="L50" s="28">
        <f t="shared" si="12"/>
        <v>0</v>
      </c>
      <c r="M50" s="28">
        <f t="shared" si="13"/>
        <v>0</v>
      </c>
      <c r="N50" s="28">
        <f t="shared" si="14"/>
        <v>0</v>
      </c>
      <c r="O50" s="29">
        <f t="shared" si="6"/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9">
        <f t="shared" si="7"/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9">
        <f t="shared" si="15"/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9">
        <f t="shared" si="16"/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</row>
    <row r="51" spans="1:38" ht="25.5" outlineLevel="2" x14ac:dyDescent="0.2">
      <c r="A51" s="214" t="s">
        <v>25</v>
      </c>
      <c r="B51" s="215">
        <v>501519</v>
      </c>
      <c r="C51" s="43">
        <v>151901</v>
      </c>
      <c r="D51" s="17" t="s">
        <v>78</v>
      </c>
      <c r="E51" s="36">
        <v>1</v>
      </c>
      <c r="F51" s="17" t="s">
        <v>28</v>
      </c>
      <c r="G51" s="36" t="s">
        <v>22</v>
      </c>
      <c r="H51" s="193" t="s">
        <v>23</v>
      </c>
      <c r="I51" s="27">
        <f t="shared" si="0"/>
        <v>133</v>
      </c>
      <c r="J51" s="28">
        <f t="shared" si="10"/>
        <v>118</v>
      </c>
      <c r="K51" s="28">
        <f t="shared" si="11"/>
        <v>13</v>
      </c>
      <c r="L51" s="28">
        <f t="shared" si="12"/>
        <v>0</v>
      </c>
      <c r="M51" s="28">
        <f t="shared" si="13"/>
        <v>2</v>
      </c>
      <c r="N51" s="28">
        <f t="shared" si="14"/>
        <v>0</v>
      </c>
      <c r="O51" s="29">
        <f t="shared" si="6"/>
        <v>33</v>
      </c>
      <c r="P51" s="28">
        <v>26</v>
      </c>
      <c r="Q51" s="28">
        <v>5</v>
      </c>
      <c r="R51" s="28">
        <v>0</v>
      </c>
      <c r="S51" s="28">
        <v>2</v>
      </c>
      <c r="T51" s="28">
        <v>0</v>
      </c>
      <c r="U51" s="29">
        <f t="shared" si="7"/>
        <v>33</v>
      </c>
      <c r="V51" s="28">
        <v>31</v>
      </c>
      <c r="W51" s="28">
        <v>2</v>
      </c>
      <c r="X51" s="28">
        <v>0</v>
      </c>
      <c r="Y51" s="28">
        <v>0</v>
      </c>
      <c r="Z51" s="28">
        <v>0</v>
      </c>
      <c r="AA51" s="29">
        <f t="shared" si="15"/>
        <v>33</v>
      </c>
      <c r="AB51" s="28">
        <v>28</v>
      </c>
      <c r="AC51" s="28">
        <v>5</v>
      </c>
      <c r="AD51" s="28">
        <v>0</v>
      </c>
      <c r="AE51" s="28">
        <v>0</v>
      </c>
      <c r="AF51" s="28">
        <v>0</v>
      </c>
      <c r="AG51" s="29">
        <f t="shared" si="16"/>
        <v>34</v>
      </c>
      <c r="AH51" s="28">
        <v>33</v>
      </c>
      <c r="AI51" s="28">
        <v>1</v>
      </c>
      <c r="AJ51" s="28">
        <v>0</v>
      </c>
      <c r="AK51" s="28">
        <v>0</v>
      </c>
      <c r="AL51" s="28">
        <v>0</v>
      </c>
    </row>
    <row r="52" spans="1:38" ht="25.5" outlineLevel="2" x14ac:dyDescent="0.2">
      <c r="A52" s="214" t="s">
        <v>25</v>
      </c>
      <c r="B52" s="215">
        <v>501519</v>
      </c>
      <c r="C52" s="43">
        <v>151901</v>
      </c>
      <c r="D52" s="17" t="s">
        <v>78</v>
      </c>
      <c r="E52" s="36">
        <v>1</v>
      </c>
      <c r="F52" s="17" t="s">
        <v>28</v>
      </c>
      <c r="G52" s="36">
        <v>22</v>
      </c>
      <c r="H52" s="193" t="s">
        <v>24</v>
      </c>
      <c r="I52" s="27">
        <f t="shared" si="0"/>
        <v>0</v>
      </c>
      <c r="J52" s="28">
        <f t="shared" si="10"/>
        <v>0</v>
      </c>
      <c r="K52" s="28">
        <f t="shared" si="11"/>
        <v>0</v>
      </c>
      <c r="L52" s="28">
        <f t="shared" si="12"/>
        <v>0</v>
      </c>
      <c r="M52" s="28">
        <f t="shared" si="13"/>
        <v>0</v>
      </c>
      <c r="N52" s="28">
        <f t="shared" si="14"/>
        <v>0</v>
      </c>
      <c r="O52" s="29">
        <f t="shared" si="6"/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9">
        <f t="shared" si="7"/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9">
        <f t="shared" si="15"/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9">
        <f t="shared" si="16"/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</row>
    <row r="53" spans="1:38" ht="25.5" outlineLevel="2" x14ac:dyDescent="0.2">
      <c r="A53" s="214" t="s">
        <v>20</v>
      </c>
      <c r="B53" s="215">
        <v>501601</v>
      </c>
      <c r="C53" s="43">
        <v>160101</v>
      </c>
      <c r="D53" s="17" t="s">
        <v>79</v>
      </c>
      <c r="E53" s="36">
        <v>1</v>
      </c>
      <c r="F53" s="17" t="s">
        <v>28</v>
      </c>
      <c r="G53" s="36" t="s">
        <v>22</v>
      </c>
      <c r="H53" s="193" t="s">
        <v>23</v>
      </c>
      <c r="I53" s="27">
        <f t="shared" si="0"/>
        <v>11401</v>
      </c>
      <c r="J53" s="28">
        <f t="shared" si="10"/>
        <v>44</v>
      </c>
      <c r="K53" s="28">
        <f t="shared" si="11"/>
        <v>10832</v>
      </c>
      <c r="L53" s="28">
        <f t="shared" si="12"/>
        <v>5</v>
      </c>
      <c r="M53" s="28">
        <f t="shared" si="13"/>
        <v>520</v>
      </c>
      <c r="N53" s="28">
        <f t="shared" si="14"/>
        <v>0</v>
      </c>
      <c r="O53" s="29">
        <f t="shared" si="6"/>
        <v>2850</v>
      </c>
      <c r="P53" s="28">
        <v>11</v>
      </c>
      <c r="Q53" s="28">
        <v>2703</v>
      </c>
      <c r="R53" s="28">
        <v>5</v>
      </c>
      <c r="S53" s="28">
        <v>131</v>
      </c>
      <c r="T53" s="28">
        <v>0</v>
      </c>
      <c r="U53" s="29">
        <f t="shared" si="7"/>
        <v>2850</v>
      </c>
      <c r="V53" s="28">
        <v>10</v>
      </c>
      <c r="W53" s="28">
        <v>2711</v>
      </c>
      <c r="X53" s="28">
        <v>0</v>
      </c>
      <c r="Y53" s="28">
        <v>129</v>
      </c>
      <c r="Z53" s="28">
        <v>0</v>
      </c>
      <c r="AA53" s="29">
        <f t="shared" si="15"/>
        <v>2850</v>
      </c>
      <c r="AB53" s="28">
        <v>11</v>
      </c>
      <c r="AC53" s="28">
        <v>2708</v>
      </c>
      <c r="AD53" s="28">
        <v>0</v>
      </c>
      <c r="AE53" s="28">
        <v>131</v>
      </c>
      <c r="AF53" s="28">
        <v>0</v>
      </c>
      <c r="AG53" s="29">
        <f t="shared" si="16"/>
        <v>2851</v>
      </c>
      <c r="AH53" s="28">
        <v>12</v>
      </c>
      <c r="AI53" s="28">
        <v>2710</v>
      </c>
      <c r="AJ53" s="28">
        <v>0</v>
      </c>
      <c r="AK53" s="28">
        <v>129</v>
      </c>
      <c r="AL53" s="28">
        <v>0</v>
      </c>
    </row>
    <row r="54" spans="1:38" ht="25.5" outlineLevel="2" x14ac:dyDescent="0.2">
      <c r="A54" s="214" t="s">
        <v>20</v>
      </c>
      <c r="B54" s="215">
        <v>501601</v>
      </c>
      <c r="C54" s="43">
        <v>160101</v>
      </c>
      <c r="D54" s="17" t="s">
        <v>79</v>
      </c>
      <c r="E54" s="36">
        <v>1</v>
      </c>
      <c r="F54" s="17" t="s">
        <v>28</v>
      </c>
      <c r="G54" s="36">
        <v>22</v>
      </c>
      <c r="H54" s="193" t="s">
        <v>24</v>
      </c>
      <c r="I54" s="27">
        <f t="shared" si="0"/>
        <v>0</v>
      </c>
      <c r="J54" s="28">
        <f t="shared" si="10"/>
        <v>0</v>
      </c>
      <c r="K54" s="28">
        <f t="shared" si="11"/>
        <v>0</v>
      </c>
      <c r="L54" s="28">
        <f t="shared" si="12"/>
        <v>0</v>
      </c>
      <c r="M54" s="28">
        <f t="shared" si="13"/>
        <v>0</v>
      </c>
      <c r="N54" s="28">
        <f t="shared" si="14"/>
        <v>0</v>
      </c>
      <c r="O54" s="29">
        <f t="shared" si="6"/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9">
        <f t="shared" si="7"/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9">
        <f t="shared" si="15"/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9">
        <f t="shared" si="16"/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</row>
    <row r="55" spans="1:38" ht="25.5" outlineLevel="2" x14ac:dyDescent="0.2">
      <c r="A55" s="214" t="s">
        <v>20</v>
      </c>
      <c r="B55" s="215">
        <v>501701</v>
      </c>
      <c r="C55" s="43">
        <v>170101</v>
      </c>
      <c r="D55" s="17" t="s">
        <v>80</v>
      </c>
      <c r="E55" s="36">
        <v>1</v>
      </c>
      <c r="F55" s="17" t="s">
        <v>28</v>
      </c>
      <c r="G55" s="36" t="s">
        <v>22</v>
      </c>
      <c r="H55" s="193" t="s">
        <v>23</v>
      </c>
      <c r="I55" s="27">
        <f t="shared" si="0"/>
        <v>18523</v>
      </c>
      <c r="J55" s="28">
        <f t="shared" si="10"/>
        <v>141</v>
      </c>
      <c r="K55" s="28">
        <f t="shared" si="11"/>
        <v>17204</v>
      </c>
      <c r="L55" s="28">
        <f t="shared" si="12"/>
        <v>10</v>
      </c>
      <c r="M55" s="28">
        <f t="shared" si="13"/>
        <v>1163</v>
      </c>
      <c r="N55" s="28">
        <f t="shared" si="14"/>
        <v>5</v>
      </c>
      <c r="O55" s="29">
        <f t="shared" si="6"/>
        <v>4631</v>
      </c>
      <c r="P55" s="28">
        <v>58</v>
      </c>
      <c r="Q55" s="28">
        <v>4269</v>
      </c>
      <c r="R55" s="28">
        <v>10</v>
      </c>
      <c r="S55" s="28">
        <v>289</v>
      </c>
      <c r="T55" s="28">
        <v>5</v>
      </c>
      <c r="U55" s="29">
        <f t="shared" si="7"/>
        <v>4631</v>
      </c>
      <c r="V55" s="28">
        <v>27</v>
      </c>
      <c r="W55" s="28">
        <v>4311</v>
      </c>
      <c r="X55" s="28">
        <v>0</v>
      </c>
      <c r="Y55" s="28">
        <v>293</v>
      </c>
      <c r="Z55" s="28">
        <v>0</v>
      </c>
      <c r="AA55" s="29">
        <f t="shared" si="15"/>
        <v>4631</v>
      </c>
      <c r="AB55" s="28">
        <v>28</v>
      </c>
      <c r="AC55" s="28">
        <v>4314</v>
      </c>
      <c r="AD55" s="28">
        <v>0</v>
      </c>
      <c r="AE55" s="28">
        <v>289</v>
      </c>
      <c r="AF55" s="28">
        <v>0</v>
      </c>
      <c r="AG55" s="29">
        <f t="shared" si="16"/>
        <v>4630</v>
      </c>
      <c r="AH55" s="28">
        <v>28</v>
      </c>
      <c r="AI55" s="28">
        <v>4310</v>
      </c>
      <c r="AJ55" s="28">
        <v>0</v>
      </c>
      <c r="AK55" s="28">
        <v>292</v>
      </c>
      <c r="AL55" s="28">
        <v>0</v>
      </c>
    </row>
    <row r="56" spans="1:38" ht="25.5" outlineLevel="2" x14ac:dyDescent="0.2">
      <c r="A56" s="214" t="s">
        <v>20</v>
      </c>
      <c r="B56" s="215">
        <v>501701</v>
      </c>
      <c r="C56" s="43">
        <v>170101</v>
      </c>
      <c r="D56" s="17" t="s">
        <v>80</v>
      </c>
      <c r="E56" s="36">
        <v>1</v>
      </c>
      <c r="F56" s="17" t="s">
        <v>28</v>
      </c>
      <c r="G56" s="36">
        <v>22</v>
      </c>
      <c r="H56" s="193" t="s">
        <v>24</v>
      </c>
      <c r="I56" s="27">
        <f t="shared" si="0"/>
        <v>2677</v>
      </c>
      <c r="J56" s="28">
        <f t="shared" si="10"/>
        <v>73</v>
      </c>
      <c r="K56" s="28">
        <f t="shared" si="11"/>
        <v>2392</v>
      </c>
      <c r="L56" s="28">
        <f t="shared" si="12"/>
        <v>3</v>
      </c>
      <c r="M56" s="28">
        <f t="shared" si="13"/>
        <v>209</v>
      </c>
      <c r="N56" s="28">
        <f t="shared" si="14"/>
        <v>0</v>
      </c>
      <c r="O56" s="29">
        <f t="shared" si="6"/>
        <v>669</v>
      </c>
      <c r="P56" s="28">
        <v>58</v>
      </c>
      <c r="Q56" s="28">
        <v>528</v>
      </c>
      <c r="R56" s="28">
        <v>3</v>
      </c>
      <c r="S56" s="28">
        <v>80</v>
      </c>
      <c r="T56" s="28">
        <v>0</v>
      </c>
      <c r="U56" s="29">
        <f t="shared" si="7"/>
        <v>669</v>
      </c>
      <c r="V56" s="28">
        <v>5</v>
      </c>
      <c r="W56" s="28">
        <v>621</v>
      </c>
      <c r="X56" s="28">
        <v>0</v>
      </c>
      <c r="Y56" s="28">
        <v>43</v>
      </c>
      <c r="Z56" s="28">
        <v>0</v>
      </c>
      <c r="AA56" s="29">
        <f t="shared" si="15"/>
        <v>669</v>
      </c>
      <c r="AB56" s="28">
        <v>5</v>
      </c>
      <c r="AC56" s="28">
        <v>621</v>
      </c>
      <c r="AD56" s="28">
        <v>0</v>
      </c>
      <c r="AE56" s="28">
        <v>43</v>
      </c>
      <c r="AF56" s="28">
        <v>0</v>
      </c>
      <c r="AG56" s="29">
        <f t="shared" si="16"/>
        <v>670</v>
      </c>
      <c r="AH56" s="28">
        <v>5</v>
      </c>
      <c r="AI56" s="28">
        <v>622</v>
      </c>
      <c r="AJ56" s="28">
        <v>0</v>
      </c>
      <c r="AK56" s="28">
        <v>43</v>
      </c>
      <c r="AL56" s="28">
        <v>0</v>
      </c>
    </row>
    <row r="57" spans="1:38" ht="25.5" outlineLevel="2" x14ac:dyDescent="0.2">
      <c r="A57" s="214" t="s">
        <v>20</v>
      </c>
      <c r="B57" s="215">
        <v>501702</v>
      </c>
      <c r="C57" s="43">
        <v>170201</v>
      </c>
      <c r="D57" s="17" t="s">
        <v>81</v>
      </c>
      <c r="E57" s="36">
        <v>1</v>
      </c>
      <c r="F57" s="17" t="s">
        <v>28</v>
      </c>
      <c r="G57" s="36" t="s">
        <v>22</v>
      </c>
      <c r="H57" s="193" t="s">
        <v>23</v>
      </c>
      <c r="I57" s="27">
        <f t="shared" si="0"/>
        <v>1483</v>
      </c>
      <c r="J57" s="28">
        <f t="shared" si="10"/>
        <v>48</v>
      </c>
      <c r="K57" s="28">
        <f t="shared" si="11"/>
        <v>1339</v>
      </c>
      <c r="L57" s="28">
        <f t="shared" si="12"/>
        <v>0</v>
      </c>
      <c r="M57" s="28">
        <f t="shared" si="13"/>
        <v>92</v>
      </c>
      <c r="N57" s="28">
        <f t="shared" si="14"/>
        <v>4</v>
      </c>
      <c r="O57" s="29">
        <f t="shared" si="6"/>
        <v>371</v>
      </c>
      <c r="P57" s="28">
        <v>20</v>
      </c>
      <c r="Q57" s="28">
        <v>327</v>
      </c>
      <c r="R57" s="28">
        <v>0</v>
      </c>
      <c r="S57" s="28">
        <v>23</v>
      </c>
      <c r="T57" s="28">
        <v>1</v>
      </c>
      <c r="U57" s="29">
        <f t="shared" si="7"/>
        <v>371</v>
      </c>
      <c r="V57" s="28">
        <v>9</v>
      </c>
      <c r="W57" s="28">
        <v>338</v>
      </c>
      <c r="X57" s="28">
        <v>0</v>
      </c>
      <c r="Y57" s="28">
        <v>23</v>
      </c>
      <c r="Z57" s="28">
        <v>1</v>
      </c>
      <c r="AA57" s="29">
        <f t="shared" si="15"/>
        <v>371</v>
      </c>
      <c r="AB57" s="28">
        <v>10</v>
      </c>
      <c r="AC57" s="28">
        <v>337</v>
      </c>
      <c r="AD57" s="28">
        <v>0</v>
      </c>
      <c r="AE57" s="28">
        <v>23</v>
      </c>
      <c r="AF57" s="28">
        <v>1</v>
      </c>
      <c r="AG57" s="29">
        <f t="shared" si="16"/>
        <v>370</v>
      </c>
      <c r="AH57" s="28">
        <v>9</v>
      </c>
      <c r="AI57" s="28">
        <v>337</v>
      </c>
      <c r="AJ57" s="28">
        <v>0</v>
      </c>
      <c r="AK57" s="28">
        <v>23</v>
      </c>
      <c r="AL57" s="28">
        <v>1</v>
      </c>
    </row>
    <row r="58" spans="1:38" ht="25.5" outlineLevel="2" x14ac:dyDescent="0.2">
      <c r="A58" s="214" t="s">
        <v>20</v>
      </c>
      <c r="B58" s="215">
        <v>501702</v>
      </c>
      <c r="C58" s="43">
        <v>170201</v>
      </c>
      <c r="D58" s="17" t="s">
        <v>81</v>
      </c>
      <c r="E58" s="36">
        <v>1</v>
      </c>
      <c r="F58" s="17" t="s">
        <v>28</v>
      </c>
      <c r="G58" s="36">
        <v>22</v>
      </c>
      <c r="H58" s="193" t="s">
        <v>24</v>
      </c>
      <c r="I58" s="27">
        <f t="shared" si="0"/>
        <v>0</v>
      </c>
      <c r="J58" s="28">
        <f t="shared" si="10"/>
        <v>0</v>
      </c>
      <c r="K58" s="28">
        <f t="shared" si="11"/>
        <v>0</v>
      </c>
      <c r="L58" s="28">
        <f t="shared" si="12"/>
        <v>0</v>
      </c>
      <c r="M58" s="28">
        <f t="shared" si="13"/>
        <v>0</v>
      </c>
      <c r="N58" s="28">
        <f t="shared" si="14"/>
        <v>0</v>
      </c>
      <c r="O58" s="29">
        <f t="shared" si="6"/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9">
        <f t="shared" si="7"/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9">
        <f t="shared" si="15"/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9">
        <f t="shared" si="16"/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</row>
    <row r="59" spans="1:38" ht="25.5" outlineLevel="2" x14ac:dyDescent="0.2">
      <c r="A59" s="214" t="s">
        <v>20</v>
      </c>
      <c r="B59" s="215">
        <v>501705</v>
      </c>
      <c r="C59" s="43">
        <v>170601</v>
      </c>
      <c r="D59" s="17" t="s">
        <v>82</v>
      </c>
      <c r="E59" s="36">
        <v>1</v>
      </c>
      <c r="F59" s="17" t="s">
        <v>28</v>
      </c>
      <c r="G59" s="36" t="s">
        <v>22</v>
      </c>
      <c r="H59" s="193" t="s">
        <v>23</v>
      </c>
      <c r="I59" s="27">
        <f t="shared" si="0"/>
        <v>202</v>
      </c>
      <c r="J59" s="28">
        <f t="shared" si="10"/>
        <v>34</v>
      </c>
      <c r="K59" s="28">
        <f t="shared" si="11"/>
        <v>73</v>
      </c>
      <c r="L59" s="28">
        <f t="shared" si="12"/>
        <v>31</v>
      </c>
      <c r="M59" s="28">
        <f t="shared" si="13"/>
        <v>36</v>
      </c>
      <c r="N59" s="28">
        <f t="shared" si="14"/>
        <v>28</v>
      </c>
      <c r="O59" s="29">
        <f t="shared" si="6"/>
        <v>51</v>
      </c>
      <c r="P59" s="28">
        <v>7</v>
      </c>
      <c r="Q59" s="28">
        <v>28</v>
      </c>
      <c r="R59" s="28">
        <v>4</v>
      </c>
      <c r="S59" s="28">
        <v>9</v>
      </c>
      <c r="T59" s="28">
        <v>3</v>
      </c>
      <c r="U59" s="29">
        <f t="shared" si="7"/>
        <v>51</v>
      </c>
      <c r="V59" s="28">
        <v>10</v>
      </c>
      <c r="W59" s="28">
        <v>14</v>
      </c>
      <c r="X59" s="28">
        <v>9</v>
      </c>
      <c r="Y59" s="28">
        <v>9</v>
      </c>
      <c r="Z59" s="28">
        <v>9</v>
      </c>
      <c r="AA59" s="29">
        <f t="shared" si="15"/>
        <v>51</v>
      </c>
      <c r="AB59" s="28">
        <v>9</v>
      </c>
      <c r="AC59" s="28">
        <v>15</v>
      </c>
      <c r="AD59" s="28">
        <v>9</v>
      </c>
      <c r="AE59" s="28">
        <v>9</v>
      </c>
      <c r="AF59" s="28">
        <v>9</v>
      </c>
      <c r="AG59" s="29">
        <f t="shared" si="16"/>
        <v>49</v>
      </c>
      <c r="AH59" s="28">
        <v>8</v>
      </c>
      <c r="AI59" s="28">
        <v>16</v>
      </c>
      <c r="AJ59" s="28">
        <v>9</v>
      </c>
      <c r="AK59" s="28">
        <v>9</v>
      </c>
      <c r="AL59" s="28">
        <v>7</v>
      </c>
    </row>
    <row r="60" spans="1:38" ht="25.5" outlineLevel="2" x14ac:dyDescent="0.2">
      <c r="A60" s="214" t="s">
        <v>20</v>
      </c>
      <c r="B60" s="215">
        <v>501705</v>
      </c>
      <c r="C60" s="43">
        <v>170601</v>
      </c>
      <c r="D60" s="17" t="s">
        <v>82</v>
      </c>
      <c r="E60" s="36">
        <v>1</v>
      </c>
      <c r="F60" s="17" t="s">
        <v>28</v>
      </c>
      <c r="G60" s="36">
        <v>22</v>
      </c>
      <c r="H60" s="193" t="s">
        <v>24</v>
      </c>
      <c r="I60" s="27">
        <f t="shared" si="0"/>
        <v>0</v>
      </c>
      <c r="J60" s="28">
        <f t="shared" si="10"/>
        <v>0</v>
      </c>
      <c r="K60" s="28">
        <f t="shared" si="11"/>
        <v>0</v>
      </c>
      <c r="L60" s="28">
        <f t="shared" si="12"/>
        <v>0</v>
      </c>
      <c r="M60" s="28">
        <f t="shared" si="13"/>
        <v>0</v>
      </c>
      <c r="N60" s="28">
        <f t="shared" si="14"/>
        <v>0</v>
      </c>
      <c r="O60" s="29">
        <f t="shared" si="6"/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9">
        <f t="shared" si="7"/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9">
        <f t="shared" si="15"/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9">
        <f t="shared" si="16"/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</row>
    <row r="61" spans="1:38" ht="25.5" outlineLevel="2" x14ac:dyDescent="0.2">
      <c r="A61" s="214" t="s">
        <v>25</v>
      </c>
      <c r="B61" s="215">
        <v>501711</v>
      </c>
      <c r="C61" s="43">
        <v>171401</v>
      </c>
      <c r="D61" s="17" t="s">
        <v>83</v>
      </c>
      <c r="E61" s="36">
        <v>1</v>
      </c>
      <c r="F61" s="17" t="s">
        <v>28</v>
      </c>
      <c r="G61" s="36" t="s">
        <v>22</v>
      </c>
      <c r="H61" s="193" t="s">
        <v>23</v>
      </c>
      <c r="I61" s="27">
        <f t="shared" si="0"/>
        <v>282</v>
      </c>
      <c r="J61" s="28">
        <f t="shared" si="10"/>
        <v>18</v>
      </c>
      <c r="K61" s="28">
        <f t="shared" si="11"/>
        <v>222</v>
      </c>
      <c r="L61" s="28">
        <f t="shared" si="12"/>
        <v>0</v>
      </c>
      <c r="M61" s="28">
        <f t="shared" si="13"/>
        <v>42</v>
      </c>
      <c r="N61" s="28">
        <f t="shared" si="14"/>
        <v>0</v>
      </c>
      <c r="O61" s="29">
        <f t="shared" si="6"/>
        <v>71</v>
      </c>
      <c r="P61" s="28">
        <v>2</v>
      </c>
      <c r="Q61" s="28">
        <v>58</v>
      </c>
      <c r="R61" s="28">
        <v>0</v>
      </c>
      <c r="S61" s="28">
        <v>11</v>
      </c>
      <c r="T61" s="28">
        <v>0</v>
      </c>
      <c r="U61" s="29">
        <f t="shared" si="7"/>
        <v>71</v>
      </c>
      <c r="V61" s="28">
        <v>5</v>
      </c>
      <c r="W61" s="28">
        <v>55</v>
      </c>
      <c r="X61" s="28">
        <v>0</v>
      </c>
      <c r="Y61" s="28">
        <v>11</v>
      </c>
      <c r="Z61" s="28">
        <v>0</v>
      </c>
      <c r="AA61" s="29">
        <f t="shared" si="15"/>
        <v>71</v>
      </c>
      <c r="AB61" s="28">
        <v>6</v>
      </c>
      <c r="AC61" s="28">
        <v>55</v>
      </c>
      <c r="AD61" s="28">
        <v>0</v>
      </c>
      <c r="AE61" s="28">
        <v>10</v>
      </c>
      <c r="AF61" s="28">
        <v>0</v>
      </c>
      <c r="AG61" s="29">
        <f t="shared" si="16"/>
        <v>69</v>
      </c>
      <c r="AH61" s="28">
        <v>5</v>
      </c>
      <c r="AI61" s="28">
        <v>54</v>
      </c>
      <c r="AJ61" s="28">
        <v>0</v>
      </c>
      <c r="AK61" s="28">
        <v>10</v>
      </c>
      <c r="AL61" s="28">
        <v>0</v>
      </c>
    </row>
    <row r="62" spans="1:38" ht="25.5" outlineLevel="2" x14ac:dyDescent="0.2">
      <c r="A62" s="214" t="s">
        <v>25</v>
      </c>
      <c r="B62" s="215">
        <v>501711</v>
      </c>
      <c r="C62" s="43">
        <v>171401</v>
      </c>
      <c r="D62" s="17" t="s">
        <v>83</v>
      </c>
      <c r="E62" s="36">
        <v>1</v>
      </c>
      <c r="F62" s="17" t="s">
        <v>28</v>
      </c>
      <c r="G62" s="36">
        <v>22</v>
      </c>
      <c r="H62" s="193" t="s">
        <v>24</v>
      </c>
      <c r="I62" s="27">
        <f t="shared" si="0"/>
        <v>0</v>
      </c>
      <c r="J62" s="28">
        <f t="shared" si="10"/>
        <v>0</v>
      </c>
      <c r="K62" s="28">
        <f t="shared" si="11"/>
        <v>0</v>
      </c>
      <c r="L62" s="28">
        <f t="shared" si="12"/>
        <v>0</v>
      </c>
      <c r="M62" s="28">
        <f t="shared" si="13"/>
        <v>0</v>
      </c>
      <c r="N62" s="28">
        <f t="shared" si="14"/>
        <v>0</v>
      </c>
      <c r="O62" s="29">
        <f t="shared" si="6"/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9">
        <f t="shared" si="7"/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9">
        <f t="shared" si="15"/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9">
        <f t="shared" si="16"/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</row>
    <row r="63" spans="1:38" ht="25.5" outlineLevel="2" x14ac:dyDescent="0.2">
      <c r="A63" s="214" t="s">
        <v>25</v>
      </c>
      <c r="B63" s="215">
        <v>501718</v>
      </c>
      <c r="C63" s="43">
        <v>172101</v>
      </c>
      <c r="D63" s="17" t="s">
        <v>84</v>
      </c>
      <c r="E63" s="36">
        <v>1</v>
      </c>
      <c r="F63" s="17" t="s">
        <v>28</v>
      </c>
      <c r="G63" s="36" t="s">
        <v>22</v>
      </c>
      <c r="H63" s="193" t="s">
        <v>23</v>
      </c>
      <c r="I63" s="27">
        <f t="shared" si="0"/>
        <v>96</v>
      </c>
      <c r="J63" s="28">
        <f t="shared" si="10"/>
        <v>20</v>
      </c>
      <c r="K63" s="28">
        <f t="shared" si="11"/>
        <v>23</v>
      </c>
      <c r="L63" s="28">
        <f t="shared" si="12"/>
        <v>18</v>
      </c>
      <c r="M63" s="28">
        <f t="shared" si="13"/>
        <v>20</v>
      </c>
      <c r="N63" s="28">
        <f t="shared" si="14"/>
        <v>15</v>
      </c>
      <c r="O63" s="29">
        <f t="shared" si="6"/>
        <v>24</v>
      </c>
      <c r="P63" s="28">
        <v>5</v>
      </c>
      <c r="Q63" s="28">
        <v>10</v>
      </c>
      <c r="R63" s="28">
        <v>3</v>
      </c>
      <c r="S63" s="28">
        <v>6</v>
      </c>
      <c r="T63" s="28">
        <v>0</v>
      </c>
      <c r="U63" s="29">
        <f t="shared" si="7"/>
        <v>24</v>
      </c>
      <c r="V63" s="28">
        <v>5</v>
      </c>
      <c r="W63" s="28">
        <v>4</v>
      </c>
      <c r="X63" s="28">
        <v>5</v>
      </c>
      <c r="Y63" s="28">
        <v>5</v>
      </c>
      <c r="Z63" s="28">
        <v>5</v>
      </c>
      <c r="AA63" s="29">
        <f t="shared" si="15"/>
        <v>24</v>
      </c>
      <c r="AB63" s="28">
        <v>5</v>
      </c>
      <c r="AC63" s="28">
        <v>5</v>
      </c>
      <c r="AD63" s="28">
        <v>5</v>
      </c>
      <c r="AE63" s="28">
        <v>4</v>
      </c>
      <c r="AF63" s="28">
        <v>5</v>
      </c>
      <c r="AG63" s="29">
        <f t="shared" si="16"/>
        <v>24</v>
      </c>
      <c r="AH63" s="28">
        <v>5</v>
      </c>
      <c r="AI63" s="28">
        <v>4</v>
      </c>
      <c r="AJ63" s="28">
        <v>5</v>
      </c>
      <c r="AK63" s="28">
        <v>5</v>
      </c>
      <c r="AL63" s="28">
        <v>5</v>
      </c>
    </row>
    <row r="64" spans="1:38" ht="25.5" outlineLevel="2" x14ac:dyDescent="0.2">
      <c r="A64" s="214" t="s">
        <v>25</v>
      </c>
      <c r="B64" s="215">
        <v>501718</v>
      </c>
      <c r="C64" s="43">
        <v>172101</v>
      </c>
      <c r="D64" s="17" t="s">
        <v>84</v>
      </c>
      <c r="E64" s="36">
        <v>1</v>
      </c>
      <c r="F64" s="17" t="s">
        <v>28</v>
      </c>
      <c r="G64" s="36">
        <v>22</v>
      </c>
      <c r="H64" s="193" t="s">
        <v>24</v>
      </c>
      <c r="I64" s="27">
        <f t="shared" si="0"/>
        <v>0</v>
      </c>
      <c r="J64" s="28">
        <f t="shared" si="10"/>
        <v>0</v>
      </c>
      <c r="K64" s="28">
        <f t="shared" si="11"/>
        <v>0</v>
      </c>
      <c r="L64" s="28">
        <f t="shared" si="12"/>
        <v>0</v>
      </c>
      <c r="M64" s="28">
        <f t="shared" si="13"/>
        <v>0</v>
      </c>
      <c r="N64" s="28">
        <f t="shared" si="14"/>
        <v>0</v>
      </c>
      <c r="O64" s="29">
        <f t="shared" si="6"/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9">
        <f t="shared" si="7"/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9">
        <f t="shared" si="15"/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9">
        <f t="shared" si="16"/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</row>
    <row r="65" spans="1:38" ht="25.5" outlineLevel="2" x14ac:dyDescent="0.2">
      <c r="A65" s="214" t="s">
        <v>20</v>
      </c>
      <c r="B65" s="215">
        <v>501801</v>
      </c>
      <c r="C65" s="43">
        <v>180101</v>
      </c>
      <c r="D65" s="17" t="s">
        <v>85</v>
      </c>
      <c r="E65" s="36">
        <v>1</v>
      </c>
      <c r="F65" s="17" t="s">
        <v>28</v>
      </c>
      <c r="G65" s="36" t="s">
        <v>22</v>
      </c>
      <c r="H65" s="193" t="s">
        <v>23</v>
      </c>
      <c r="I65" s="27">
        <f t="shared" si="0"/>
        <v>1774</v>
      </c>
      <c r="J65" s="28">
        <f t="shared" si="10"/>
        <v>0</v>
      </c>
      <c r="K65" s="28">
        <f t="shared" si="11"/>
        <v>84</v>
      </c>
      <c r="L65" s="28">
        <f t="shared" si="12"/>
        <v>0</v>
      </c>
      <c r="M65" s="28">
        <f t="shared" si="13"/>
        <v>1690</v>
      </c>
      <c r="N65" s="28">
        <f t="shared" si="14"/>
        <v>0</v>
      </c>
      <c r="O65" s="29">
        <f t="shared" si="6"/>
        <v>444</v>
      </c>
      <c r="P65" s="28">
        <v>0</v>
      </c>
      <c r="Q65" s="28">
        <v>21</v>
      </c>
      <c r="R65" s="28">
        <v>0</v>
      </c>
      <c r="S65" s="28">
        <v>423</v>
      </c>
      <c r="T65" s="28">
        <v>0</v>
      </c>
      <c r="U65" s="29">
        <f t="shared" si="7"/>
        <v>444</v>
      </c>
      <c r="V65" s="28">
        <v>0</v>
      </c>
      <c r="W65" s="28">
        <v>21</v>
      </c>
      <c r="X65" s="28">
        <v>0</v>
      </c>
      <c r="Y65" s="28">
        <v>423</v>
      </c>
      <c r="Z65" s="28">
        <v>0</v>
      </c>
      <c r="AA65" s="29">
        <f t="shared" si="15"/>
        <v>444</v>
      </c>
      <c r="AB65" s="28">
        <v>0</v>
      </c>
      <c r="AC65" s="28">
        <v>21</v>
      </c>
      <c r="AD65" s="28">
        <v>0</v>
      </c>
      <c r="AE65" s="28">
        <v>423</v>
      </c>
      <c r="AF65" s="28">
        <v>0</v>
      </c>
      <c r="AG65" s="29">
        <f t="shared" si="16"/>
        <v>442</v>
      </c>
      <c r="AH65" s="28">
        <v>0</v>
      </c>
      <c r="AI65" s="28">
        <v>21</v>
      </c>
      <c r="AJ65" s="28">
        <v>0</v>
      </c>
      <c r="AK65" s="28">
        <v>421</v>
      </c>
      <c r="AL65" s="28">
        <v>0</v>
      </c>
    </row>
    <row r="66" spans="1:38" ht="25.5" outlineLevel="2" x14ac:dyDescent="0.2">
      <c r="A66" s="214" t="s">
        <v>20</v>
      </c>
      <c r="B66" s="215">
        <v>501801</v>
      </c>
      <c r="C66" s="43">
        <v>180101</v>
      </c>
      <c r="D66" s="17" t="s">
        <v>85</v>
      </c>
      <c r="E66" s="36">
        <v>1</v>
      </c>
      <c r="F66" s="17" t="s">
        <v>28</v>
      </c>
      <c r="G66" s="36">
        <v>22</v>
      </c>
      <c r="H66" s="193" t="s">
        <v>24</v>
      </c>
      <c r="I66" s="27">
        <f t="shared" si="0"/>
        <v>0</v>
      </c>
      <c r="J66" s="28">
        <f t="shared" si="10"/>
        <v>0</v>
      </c>
      <c r="K66" s="28">
        <f t="shared" si="11"/>
        <v>0</v>
      </c>
      <c r="L66" s="28">
        <f t="shared" si="12"/>
        <v>0</v>
      </c>
      <c r="M66" s="28">
        <f t="shared" si="13"/>
        <v>0</v>
      </c>
      <c r="N66" s="28">
        <f t="shared" si="14"/>
        <v>0</v>
      </c>
      <c r="O66" s="29">
        <f t="shared" si="6"/>
        <v>0</v>
      </c>
      <c r="P66" s="272">
        <v>0</v>
      </c>
      <c r="Q66" s="272">
        <v>0</v>
      </c>
      <c r="R66" s="272">
        <v>0</v>
      </c>
      <c r="S66" s="272">
        <v>0</v>
      </c>
      <c r="T66" s="272">
        <v>0</v>
      </c>
      <c r="U66" s="29">
        <f t="shared" si="7"/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9">
        <f t="shared" si="15"/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9">
        <f t="shared" si="16"/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</row>
    <row r="67" spans="1:38" ht="25.5" outlineLevel="2" x14ac:dyDescent="0.2">
      <c r="A67" s="214" t="s">
        <v>20</v>
      </c>
      <c r="B67" s="215">
        <v>501802</v>
      </c>
      <c r="C67" s="43">
        <v>180201</v>
      </c>
      <c r="D67" s="17" t="s">
        <v>86</v>
      </c>
      <c r="E67" s="36">
        <v>1</v>
      </c>
      <c r="F67" s="17" t="s">
        <v>28</v>
      </c>
      <c r="G67" s="36" t="s">
        <v>22</v>
      </c>
      <c r="H67" s="193" t="s">
        <v>23</v>
      </c>
      <c r="I67" s="27">
        <f t="shared" si="0"/>
        <v>4555</v>
      </c>
      <c r="J67" s="28">
        <f t="shared" si="10"/>
        <v>15</v>
      </c>
      <c r="K67" s="28">
        <f t="shared" si="11"/>
        <v>520</v>
      </c>
      <c r="L67" s="28">
        <f t="shared" si="12"/>
        <v>1</v>
      </c>
      <c r="M67" s="28">
        <f t="shared" si="13"/>
        <v>4019</v>
      </c>
      <c r="N67" s="28">
        <f t="shared" si="14"/>
        <v>0</v>
      </c>
      <c r="O67" s="29">
        <f t="shared" si="6"/>
        <v>1139</v>
      </c>
      <c r="P67" s="272">
        <v>9</v>
      </c>
      <c r="Q67" s="272">
        <v>130</v>
      </c>
      <c r="R67" s="272">
        <v>1</v>
      </c>
      <c r="S67" s="272">
        <v>999</v>
      </c>
      <c r="T67" s="272">
        <v>0</v>
      </c>
      <c r="U67" s="29">
        <f t="shared" si="7"/>
        <v>1139</v>
      </c>
      <c r="V67" s="28">
        <v>2</v>
      </c>
      <c r="W67" s="28">
        <v>130</v>
      </c>
      <c r="X67" s="28">
        <v>0</v>
      </c>
      <c r="Y67" s="28">
        <v>1007</v>
      </c>
      <c r="Z67" s="28">
        <v>0</v>
      </c>
      <c r="AA67" s="29">
        <f t="shared" si="15"/>
        <v>1139</v>
      </c>
      <c r="AB67" s="28">
        <v>2</v>
      </c>
      <c r="AC67" s="28">
        <v>130</v>
      </c>
      <c r="AD67" s="28">
        <v>0</v>
      </c>
      <c r="AE67" s="28">
        <v>1007</v>
      </c>
      <c r="AF67" s="28">
        <v>0</v>
      </c>
      <c r="AG67" s="29">
        <f t="shared" si="16"/>
        <v>1138</v>
      </c>
      <c r="AH67" s="28">
        <v>2</v>
      </c>
      <c r="AI67" s="28">
        <v>130</v>
      </c>
      <c r="AJ67" s="28">
        <v>0</v>
      </c>
      <c r="AK67" s="28">
        <v>1006</v>
      </c>
      <c r="AL67" s="28">
        <v>0</v>
      </c>
    </row>
    <row r="68" spans="1:38" ht="25.5" outlineLevel="2" x14ac:dyDescent="0.2">
      <c r="A68" s="214" t="s">
        <v>20</v>
      </c>
      <c r="B68" s="215">
        <v>501802</v>
      </c>
      <c r="C68" s="43">
        <v>180201</v>
      </c>
      <c r="D68" s="17" t="s">
        <v>86</v>
      </c>
      <c r="E68" s="36">
        <v>1</v>
      </c>
      <c r="F68" s="17" t="s">
        <v>28</v>
      </c>
      <c r="G68" s="36">
        <v>22</v>
      </c>
      <c r="H68" s="193" t="s">
        <v>24</v>
      </c>
      <c r="I68" s="27">
        <f t="shared" si="0"/>
        <v>0</v>
      </c>
      <c r="J68" s="28">
        <f t="shared" si="10"/>
        <v>0</v>
      </c>
      <c r="K68" s="28">
        <f t="shared" si="11"/>
        <v>0</v>
      </c>
      <c r="L68" s="28">
        <f t="shared" si="12"/>
        <v>0</v>
      </c>
      <c r="M68" s="28">
        <f t="shared" si="13"/>
        <v>0</v>
      </c>
      <c r="N68" s="28">
        <f t="shared" si="14"/>
        <v>0</v>
      </c>
      <c r="O68" s="29">
        <f t="shared" si="6"/>
        <v>0</v>
      </c>
      <c r="P68" s="272">
        <v>0</v>
      </c>
      <c r="Q68" s="272">
        <v>0</v>
      </c>
      <c r="R68" s="272">
        <v>0</v>
      </c>
      <c r="S68" s="272">
        <v>0</v>
      </c>
      <c r="T68" s="272">
        <v>0</v>
      </c>
      <c r="U68" s="29">
        <f t="shared" si="7"/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9">
        <f t="shared" si="15"/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9">
        <f t="shared" si="16"/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</row>
    <row r="69" spans="1:38" ht="25.5" outlineLevel="2" x14ac:dyDescent="0.2">
      <c r="A69" s="214" t="s">
        <v>20</v>
      </c>
      <c r="B69" s="215">
        <v>501901</v>
      </c>
      <c r="C69" s="43">
        <v>190101</v>
      </c>
      <c r="D69" s="17" t="s">
        <v>87</v>
      </c>
      <c r="E69" s="36">
        <v>1</v>
      </c>
      <c r="F69" s="17" t="s">
        <v>28</v>
      </c>
      <c r="G69" s="36" t="s">
        <v>22</v>
      </c>
      <c r="H69" s="193" t="s">
        <v>23</v>
      </c>
      <c r="I69" s="27">
        <f t="shared" si="0"/>
        <v>26286</v>
      </c>
      <c r="J69" s="28">
        <f t="shared" si="10"/>
        <v>302</v>
      </c>
      <c r="K69" s="28">
        <f t="shared" si="11"/>
        <v>10699</v>
      </c>
      <c r="L69" s="28">
        <f t="shared" si="12"/>
        <v>9</v>
      </c>
      <c r="M69" s="28">
        <f t="shared" si="13"/>
        <v>15276</v>
      </c>
      <c r="N69" s="28">
        <f t="shared" si="14"/>
        <v>0</v>
      </c>
      <c r="O69" s="29">
        <f t="shared" si="6"/>
        <v>6572</v>
      </c>
      <c r="P69" s="272">
        <v>76</v>
      </c>
      <c r="Q69" s="272">
        <v>2682</v>
      </c>
      <c r="R69" s="272">
        <v>9</v>
      </c>
      <c r="S69" s="272">
        <v>3805</v>
      </c>
      <c r="T69" s="272">
        <v>0</v>
      </c>
      <c r="U69" s="29">
        <f t="shared" si="7"/>
        <v>6572</v>
      </c>
      <c r="V69" s="28">
        <v>74</v>
      </c>
      <c r="W69" s="28">
        <v>2670</v>
      </c>
      <c r="X69" s="28">
        <v>0</v>
      </c>
      <c r="Y69" s="28">
        <v>3828</v>
      </c>
      <c r="Z69" s="28">
        <v>0</v>
      </c>
      <c r="AA69" s="29">
        <f t="shared" si="15"/>
        <v>6572</v>
      </c>
      <c r="AB69" s="28">
        <v>76</v>
      </c>
      <c r="AC69" s="28">
        <v>2682</v>
      </c>
      <c r="AD69" s="28">
        <v>0</v>
      </c>
      <c r="AE69" s="28">
        <v>3814</v>
      </c>
      <c r="AF69" s="28">
        <v>0</v>
      </c>
      <c r="AG69" s="29">
        <f t="shared" si="16"/>
        <v>6570</v>
      </c>
      <c r="AH69" s="28">
        <v>76</v>
      </c>
      <c r="AI69" s="28">
        <v>2665</v>
      </c>
      <c r="AJ69" s="28">
        <v>0</v>
      </c>
      <c r="AK69" s="28">
        <v>3829</v>
      </c>
      <c r="AL69" s="28">
        <v>0</v>
      </c>
    </row>
    <row r="70" spans="1:38" ht="25.5" outlineLevel="2" x14ac:dyDescent="0.2">
      <c r="A70" s="214" t="s">
        <v>20</v>
      </c>
      <c r="B70" s="215">
        <v>501901</v>
      </c>
      <c r="C70" s="43">
        <v>190101</v>
      </c>
      <c r="D70" s="17" t="s">
        <v>87</v>
      </c>
      <c r="E70" s="36">
        <v>1</v>
      </c>
      <c r="F70" s="17" t="s">
        <v>28</v>
      </c>
      <c r="G70" s="36">
        <v>22</v>
      </c>
      <c r="H70" s="193" t="s">
        <v>24</v>
      </c>
      <c r="I70" s="27">
        <f t="shared" si="0"/>
        <v>491</v>
      </c>
      <c r="J70" s="28">
        <f t="shared" si="10"/>
        <v>4</v>
      </c>
      <c r="K70" s="28">
        <f t="shared" si="11"/>
        <v>190</v>
      </c>
      <c r="L70" s="28">
        <f t="shared" si="12"/>
        <v>0</v>
      </c>
      <c r="M70" s="28">
        <f t="shared" si="13"/>
        <v>297</v>
      </c>
      <c r="N70" s="28">
        <f t="shared" si="14"/>
        <v>0</v>
      </c>
      <c r="O70" s="29">
        <f t="shared" si="6"/>
        <v>123</v>
      </c>
      <c r="P70" s="272">
        <v>1</v>
      </c>
      <c r="Q70" s="272">
        <v>47</v>
      </c>
      <c r="R70" s="272">
        <v>0</v>
      </c>
      <c r="S70" s="272">
        <v>75</v>
      </c>
      <c r="T70" s="272">
        <v>0</v>
      </c>
      <c r="U70" s="29">
        <f t="shared" si="7"/>
        <v>123</v>
      </c>
      <c r="V70" s="28">
        <v>1</v>
      </c>
      <c r="W70" s="28">
        <v>48</v>
      </c>
      <c r="X70" s="28">
        <v>0</v>
      </c>
      <c r="Y70" s="28">
        <v>74</v>
      </c>
      <c r="Z70" s="28">
        <v>0</v>
      </c>
      <c r="AA70" s="29">
        <f t="shared" si="15"/>
        <v>123</v>
      </c>
      <c r="AB70" s="28">
        <v>1</v>
      </c>
      <c r="AC70" s="28">
        <v>47</v>
      </c>
      <c r="AD70" s="28">
        <v>0</v>
      </c>
      <c r="AE70" s="28">
        <v>75</v>
      </c>
      <c r="AF70" s="28">
        <v>0</v>
      </c>
      <c r="AG70" s="29">
        <f t="shared" si="16"/>
        <v>122</v>
      </c>
      <c r="AH70" s="28">
        <v>1</v>
      </c>
      <c r="AI70" s="28">
        <v>48</v>
      </c>
      <c r="AJ70" s="28">
        <v>0</v>
      </c>
      <c r="AK70" s="28">
        <v>73</v>
      </c>
      <c r="AL70" s="28">
        <v>0</v>
      </c>
    </row>
    <row r="71" spans="1:38" ht="25.5" outlineLevel="2" x14ac:dyDescent="0.2">
      <c r="A71" s="214" t="s">
        <v>25</v>
      </c>
      <c r="B71" s="215">
        <v>501912</v>
      </c>
      <c r="C71" s="43">
        <v>191201</v>
      </c>
      <c r="D71" s="17" t="s">
        <v>88</v>
      </c>
      <c r="E71" s="36">
        <v>1</v>
      </c>
      <c r="F71" s="17" t="s">
        <v>28</v>
      </c>
      <c r="G71" s="36" t="s">
        <v>22</v>
      </c>
      <c r="H71" s="193" t="s">
        <v>23</v>
      </c>
      <c r="I71" s="27">
        <f t="shared" ref="I71:I134" si="17">SUM(J71:N71)</f>
        <v>34</v>
      </c>
      <c r="J71" s="28">
        <f t="shared" si="10"/>
        <v>0</v>
      </c>
      <c r="K71" s="28">
        <f t="shared" si="11"/>
        <v>13</v>
      </c>
      <c r="L71" s="28">
        <f t="shared" si="12"/>
        <v>0</v>
      </c>
      <c r="M71" s="28">
        <f t="shared" si="13"/>
        <v>21</v>
      </c>
      <c r="N71" s="28">
        <f t="shared" si="14"/>
        <v>0</v>
      </c>
      <c r="O71" s="29">
        <f t="shared" ref="O71:O134" si="18">SUM(P71:T71)</f>
        <v>9</v>
      </c>
      <c r="P71" s="272">
        <v>0</v>
      </c>
      <c r="Q71" s="272">
        <v>3</v>
      </c>
      <c r="R71" s="272">
        <v>0</v>
      </c>
      <c r="S71" s="272">
        <v>6</v>
      </c>
      <c r="T71" s="272">
        <v>0</v>
      </c>
      <c r="U71" s="29">
        <f t="shared" ref="U71:U134" si="19">SUM(V71:Z71)</f>
        <v>9</v>
      </c>
      <c r="V71" s="28">
        <v>0</v>
      </c>
      <c r="W71" s="28">
        <v>3</v>
      </c>
      <c r="X71" s="28">
        <v>0</v>
      </c>
      <c r="Y71" s="28">
        <v>6</v>
      </c>
      <c r="Z71" s="28">
        <v>0</v>
      </c>
      <c r="AA71" s="29">
        <f t="shared" si="15"/>
        <v>9</v>
      </c>
      <c r="AB71" s="28">
        <v>0</v>
      </c>
      <c r="AC71" s="28">
        <v>4</v>
      </c>
      <c r="AD71" s="28">
        <v>0</v>
      </c>
      <c r="AE71" s="28">
        <v>5</v>
      </c>
      <c r="AF71" s="28">
        <v>0</v>
      </c>
      <c r="AG71" s="29">
        <f t="shared" si="16"/>
        <v>7</v>
      </c>
      <c r="AH71" s="28">
        <v>0</v>
      </c>
      <c r="AI71" s="28">
        <v>3</v>
      </c>
      <c r="AJ71" s="28">
        <v>0</v>
      </c>
      <c r="AK71" s="28">
        <v>4</v>
      </c>
      <c r="AL71" s="28">
        <v>0</v>
      </c>
    </row>
    <row r="72" spans="1:38" ht="25.5" outlineLevel="2" x14ac:dyDescent="0.2">
      <c r="A72" s="214" t="s">
        <v>25</v>
      </c>
      <c r="B72" s="215">
        <v>501912</v>
      </c>
      <c r="C72" s="43">
        <v>191201</v>
      </c>
      <c r="D72" s="17" t="s">
        <v>88</v>
      </c>
      <c r="E72" s="36">
        <v>1</v>
      </c>
      <c r="F72" s="17" t="s">
        <v>28</v>
      </c>
      <c r="G72" s="36">
        <v>22</v>
      </c>
      <c r="H72" s="193" t="s">
        <v>24</v>
      </c>
      <c r="I72" s="27">
        <f t="shared" si="17"/>
        <v>0</v>
      </c>
      <c r="J72" s="28">
        <f t="shared" ref="J72:J135" si="20">P72+V72+AB72+AH72</f>
        <v>0</v>
      </c>
      <c r="K72" s="28">
        <f t="shared" ref="K72:K135" si="21">Q72+W72+AC72+AI72</f>
        <v>0</v>
      </c>
      <c r="L72" s="28">
        <f t="shared" ref="L72:L135" si="22">R72+X72+AD72+AJ72</f>
        <v>0</v>
      </c>
      <c r="M72" s="28">
        <f t="shared" ref="M72:M135" si="23">S72+Y72+AE72+AK72</f>
        <v>0</v>
      </c>
      <c r="N72" s="28">
        <f t="shared" ref="N72:N135" si="24">T72+Z72+AF72+AL72</f>
        <v>0</v>
      </c>
      <c r="O72" s="29">
        <f t="shared" si="18"/>
        <v>0</v>
      </c>
      <c r="P72" s="272">
        <v>0</v>
      </c>
      <c r="Q72" s="272">
        <v>0</v>
      </c>
      <c r="R72" s="272">
        <v>0</v>
      </c>
      <c r="S72" s="272">
        <v>0</v>
      </c>
      <c r="T72" s="272">
        <v>0</v>
      </c>
      <c r="U72" s="29">
        <f t="shared" si="19"/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9">
        <f t="shared" ref="AA72:AA135" si="25">SUM(AB72:AF72)</f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9">
        <f t="shared" ref="AG72:AG135" si="26">SUM(AH72:AL72)</f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</row>
    <row r="73" spans="1:38" ht="25.5" outlineLevel="2" x14ac:dyDescent="0.2">
      <c r="A73" s="214" t="s">
        <v>20</v>
      </c>
      <c r="B73" s="215">
        <v>501914</v>
      </c>
      <c r="C73" s="43">
        <v>191401</v>
      </c>
      <c r="D73" s="17" t="s">
        <v>89</v>
      </c>
      <c r="E73" s="36">
        <v>1</v>
      </c>
      <c r="F73" s="17" t="s">
        <v>28</v>
      </c>
      <c r="G73" s="36" t="s">
        <v>22</v>
      </c>
      <c r="H73" s="193" t="s">
        <v>23</v>
      </c>
      <c r="I73" s="27">
        <f t="shared" si="17"/>
        <v>9600</v>
      </c>
      <c r="J73" s="28">
        <f t="shared" si="20"/>
        <v>61</v>
      </c>
      <c r="K73" s="28">
        <f t="shared" si="21"/>
        <v>4801</v>
      </c>
      <c r="L73" s="28">
        <f t="shared" si="22"/>
        <v>2</v>
      </c>
      <c r="M73" s="28">
        <f t="shared" si="23"/>
        <v>4736</v>
      </c>
      <c r="N73" s="28">
        <f t="shared" si="24"/>
        <v>0</v>
      </c>
      <c r="O73" s="29">
        <f t="shared" si="18"/>
        <v>2400</v>
      </c>
      <c r="P73" s="272">
        <v>30</v>
      </c>
      <c r="Q73" s="272">
        <v>1098</v>
      </c>
      <c r="R73" s="272">
        <v>2</v>
      </c>
      <c r="S73" s="272">
        <v>1270</v>
      </c>
      <c r="T73" s="272">
        <v>0</v>
      </c>
      <c r="U73" s="29">
        <f t="shared" si="19"/>
        <v>2400</v>
      </c>
      <c r="V73" s="28">
        <v>10</v>
      </c>
      <c r="W73" s="28">
        <v>1235</v>
      </c>
      <c r="X73" s="28">
        <v>0</v>
      </c>
      <c r="Y73" s="28">
        <v>1155</v>
      </c>
      <c r="Z73" s="28">
        <v>0</v>
      </c>
      <c r="AA73" s="29">
        <f t="shared" si="25"/>
        <v>2400</v>
      </c>
      <c r="AB73" s="28">
        <v>11</v>
      </c>
      <c r="AC73" s="28">
        <v>1232</v>
      </c>
      <c r="AD73" s="28">
        <v>0</v>
      </c>
      <c r="AE73" s="28">
        <v>1157</v>
      </c>
      <c r="AF73" s="28">
        <v>0</v>
      </c>
      <c r="AG73" s="29">
        <f t="shared" si="26"/>
        <v>2400</v>
      </c>
      <c r="AH73" s="28">
        <v>10</v>
      </c>
      <c r="AI73" s="28">
        <v>1236</v>
      </c>
      <c r="AJ73" s="28">
        <v>0</v>
      </c>
      <c r="AK73" s="28">
        <v>1154</v>
      </c>
      <c r="AL73" s="28">
        <v>0</v>
      </c>
    </row>
    <row r="74" spans="1:38" ht="25.5" outlineLevel="2" x14ac:dyDescent="0.2">
      <c r="A74" s="214" t="s">
        <v>20</v>
      </c>
      <c r="B74" s="215">
        <v>501914</v>
      </c>
      <c r="C74" s="43">
        <v>191401</v>
      </c>
      <c r="D74" s="17" t="s">
        <v>89</v>
      </c>
      <c r="E74" s="36">
        <v>1</v>
      </c>
      <c r="F74" s="17" t="s">
        <v>28</v>
      </c>
      <c r="G74" s="36">
        <v>22</v>
      </c>
      <c r="H74" s="193" t="s">
        <v>24</v>
      </c>
      <c r="I74" s="27">
        <f t="shared" si="17"/>
        <v>0</v>
      </c>
      <c r="J74" s="28">
        <f t="shared" si="20"/>
        <v>0</v>
      </c>
      <c r="K74" s="28">
        <f t="shared" si="21"/>
        <v>0</v>
      </c>
      <c r="L74" s="28">
        <f t="shared" si="22"/>
        <v>0</v>
      </c>
      <c r="M74" s="28">
        <f t="shared" si="23"/>
        <v>0</v>
      </c>
      <c r="N74" s="28">
        <f t="shared" si="24"/>
        <v>0</v>
      </c>
      <c r="O74" s="29">
        <f t="shared" si="18"/>
        <v>0</v>
      </c>
      <c r="P74" s="272">
        <v>0</v>
      </c>
      <c r="Q74" s="272">
        <v>0</v>
      </c>
      <c r="R74" s="272">
        <v>0</v>
      </c>
      <c r="S74" s="272">
        <v>0</v>
      </c>
      <c r="T74" s="272">
        <v>0</v>
      </c>
      <c r="U74" s="29">
        <f t="shared" si="19"/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9">
        <f t="shared" si="25"/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9">
        <f t="shared" si="26"/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</row>
    <row r="75" spans="1:38" ht="25.5" outlineLevel="2" x14ac:dyDescent="0.2">
      <c r="A75" s="214" t="s">
        <v>20</v>
      </c>
      <c r="B75" s="215">
        <v>502003</v>
      </c>
      <c r="C75" s="43">
        <v>200301</v>
      </c>
      <c r="D75" s="17" t="s">
        <v>90</v>
      </c>
      <c r="E75" s="36">
        <v>1</v>
      </c>
      <c r="F75" s="17" t="s">
        <v>28</v>
      </c>
      <c r="G75" s="36" t="s">
        <v>22</v>
      </c>
      <c r="H75" s="193" t="s">
        <v>23</v>
      </c>
      <c r="I75" s="27">
        <f t="shared" si="17"/>
        <v>32131</v>
      </c>
      <c r="J75" s="28">
        <f t="shared" si="20"/>
        <v>1780</v>
      </c>
      <c r="K75" s="28">
        <f t="shared" si="21"/>
        <v>20931</v>
      </c>
      <c r="L75" s="28">
        <f t="shared" si="22"/>
        <v>673</v>
      </c>
      <c r="M75" s="28">
        <f t="shared" si="23"/>
        <v>8088</v>
      </c>
      <c r="N75" s="28">
        <f t="shared" si="24"/>
        <v>659</v>
      </c>
      <c r="O75" s="29">
        <f t="shared" si="18"/>
        <v>8033</v>
      </c>
      <c r="P75" s="28">
        <v>550</v>
      </c>
      <c r="Q75" s="28">
        <v>5127</v>
      </c>
      <c r="R75" s="28">
        <v>169</v>
      </c>
      <c r="S75" s="28">
        <v>2021</v>
      </c>
      <c r="T75" s="28">
        <v>166</v>
      </c>
      <c r="U75" s="29">
        <f t="shared" si="19"/>
        <v>8033</v>
      </c>
      <c r="V75" s="28">
        <v>404</v>
      </c>
      <c r="W75" s="28">
        <v>5271</v>
      </c>
      <c r="X75" s="28">
        <v>167</v>
      </c>
      <c r="Y75" s="28">
        <v>2028</v>
      </c>
      <c r="Z75" s="28">
        <v>163</v>
      </c>
      <c r="AA75" s="29">
        <f t="shared" si="25"/>
        <v>8033</v>
      </c>
      <c r="AB75" s="28">
        <v>414</v>
      </c>
      <c r="AC75" s="28">
        <v>5263</v>
      </c>
      <c r="AD75" s="28">
        <v>169</v>
      </c>
      <c r="AE75" s="28">
        <v>2021</v>
      </c>
      <c r="AF75" s="28">
        <v>166</v>
      </c>
      <c r="AG75" s="29">
        <f t="shared" si="26"/>
        <v>8032</v>
      </c>
      <c r="AH75" s="28">
        <v>412</v>
      </c>
      <c r="AI75" s="28">
        <v>5270</v>
      </c>
      <c r="AJ75" s="28">
        <v>168</v>
      </c>
      <c r="AK75" s="28">
        <v>2018</v>
      </c>
      <c r="AL75" s="28">
        <v>164</v>
      </c>
    </row>
    <row r="76" spans="1:38" ht="25.5" outlineLevel="2" x14ac:dyDescent="0.2">
      <c r="A76" s="214" t="s">
        <v>20</v>
      </c>
      <c r="B76" s="215">
        <v>502003</v>
      </c>
      <c r="C76" s="43">
        <v>200301</v>
      </c>
      <c r="D76" s="17" t="s">
        <v>90</v>
      </c>
      <c r="E76" s="36">
        <v>1</v>
      </c>
      <c r="F76" s="17" t="s">
        <v>28</v>
      </c>
      <c r="G76" s="36">
        <v>22</v>
      </c>
      <c r="H76" s="193" t="s">
        <v>24</v>
      </c>
      <c r="I76" s="27">
        <f t="shared" si="17"/>
        <v>1742</v>
      </c>
      <c r="J76" s="28">
        <f t="shared" si="20"/>
        <v>76</v>
      </c>
      <c r="K76" s="28">
        <f t="shared" si="21"/>
        <v>1156</v>
      </c>
      <c r="L76" s="28">
        <f t="shared" si="22"/>
        <v>29</v>
      </c>
      <c r="M76" s="28">
        <f t="shared" si="23"/>
        <v>450</v>
      </c>
      <c r="N76" s="28">
        <f t="shared" si="24"/>
        <v>31</v>
      </c>
      <c r="O76" s="29">
        <f t="shared" si="18"/>
        <v>436</v>
      </c>
      <c r="P76" s="28">
        <v>19</v>
      </c>
      <c r="Q76" s="28">
        <v>289</v>
      </c>
      <c r="R76" s="28">
        <v>7</v>
      </c>
      <c r="S76" s="28">
        <v>113</v>
      </c>
      <c r="T76" s="28">
        <v>8</v>
      </c>
      <c r="U76" s="29">
        <f t="shared" si="19"/>
        <v>436</v>
      </c>
      <c r="V76" s="28">
        <v>19</v>
      </c>
      <c r="W76" s="28">
        <v>289</v>
      </c>
      <c r="X76" s="28">
        <v>7</v>
      </c>
      <c r="Y76" s="28">
        <v>113</v>
      </c>
      <c r="Z76" s="28">
        <v>8</v>
      </c>
      <c r="AA76" s="29">
        <f t="shared" si="25"/>
        <v>436</v>
      </c>
      <c r="AB76" s="28">
        <v>19</v>
      </c>
      <c r="AC76" s="28">
        <v>289</v>
      </c>
      <c r="AD76" s="28">
        <v>7</v>
      </c>
      <c r="AE76" s="28">
        <v>113</v>
      </c>
      <c r="AF76" s="28">
        <v>8</v>
      </c>
      <c r="AG76" s="29">
        <f t="shared" si="26"/>
        <v>434</v>
      </c>
      <c r="AH76" s="28">
        <v>19</v>
      </c>
      <c r="AI76" s="28">
        <v>289</v>
      </c>
      <c r="AJ76" s="28">
        <v>8</v>
      </c>
      <c r="AK76" s="28">
        <v>111</v>
      </c>
      <c r="AL76" s="28">
        <v>7</v>
      </c>
    </row>
    <row r="77" spans="1:38" ht="25.5" outlineLevel="2" x14ac:dyDescent="0.2">
      <c r="A77" s="214" t="s">
        <v>20</v>
      </c>
      <c r="B77" s="215">
        <v>502004</v>
      </c>
      <c r="C77" s="43">
        <v>200401</v>
      </c>
      <c r="D77" s="17" t="s">
        <v>91</v>
      </c>
      <c r="E77" s="36">
        <v>1</v>
      </c>
      <c r="F77" s="17" t="s">
        <v>28</v>
      </c>
      <c r="G77" s="36" t="s">
        <v>22</v>
      </c>
      <c r="H77" s="193" t="s">
        <v>23</v>
      </c>
      <c r="I77" s="27">
        <f t="shared" si="17"/>
        <v>1205</v>
      </c>
      <c r="J77" s="28">
        <f t="shared" si="20"/>
        <v>25</v>
      </c>
      <c r="K77" s="28">
        <f t="shared" si="21"/>
        <v>561</v>
      </c>
      <c r="L77" s="28">
        <f t="shared" si="22"/>
        <v>10</v>
      </c>
      <c r="M77" s="28">
        <f t="shared" si="23"/>
        <v>602</v>
      </c>
      <c r="N77" s="28">
        <f t="shared" si="24"/>
        <v>7</v>
      </c>
      <c r="O77" s="29">
        <f t="shared" si="18"/>
        <v>321</v>
      </c>
      <c r="P77" s="28">
        <v>14</v>
      </c>
      <c r="Q77" s="28">
        <v>172</v>
      </c>
      <c r="R77" s="28">
        <v>10</v>
      </c>
      <c r="S77" s="28">
        <v>120</v>
      </c>
      <c r="T77" s="28">
        <v>5</v>
      </c>
      <c r="U77" s="29">
        <f t="shared" si="19"/>
        <v>295</v>
      </c>
      <c r="V77" s="28">
        <v>4</v>
      </c>
      <c r="W77" s="28">
        <v>130</v>
      </c>
      <c r="X77" s="28">
        <v>0</v>
      </c>
      <c r="Y77" s="28">
        <v>161</v>
      </c>
      <c r="Z77" s="28">
        <v>0</v>
      </c>
      <c r="AA77" s="29">
        <f t="shared" si="25"/>
        <v>295</v>
      </c>
      <c r="AB77" s="28">
        <v>4</v>
      </c>
      <c r="AC77" s="28">
        <v>127</v>
      </c>
      <c r="AD77" s="28">
        <v>0</v>
      </c>
      <c r="AE77" s="28">
        <v>163</v>
      </c>
      <c r="AF77" s="28">
        <v>1</v>
      </c>
      <c r="AG77" s="29">
        <f t="shared" si="26"/>
        <v>294</v>
      </c>
      <c r="AH77" s="28">
        <v>3</v>
      </c>
      <c r="AI77" s="28">
        <v>132</v>
      </c>
      <c r="AJ77" s="28">
        <v>0</v>
      </c>
      <c r="AK77" s="28">
        <v>158</v>
      </c>
      <c r="AL77" s="28">
        <v>1</v>
      </c>
    </row>
    <row r="78" spans="1:38" ht="25.5" outlineLevel="2" x14ac:dyDescent="0.2">
      <c r="A78" s="214" t="s">
        <v>20</v>
      </c>
      <c r="B78" s="215">
        <v>502004</v>
      </c>
      <c r="C78" s="43">
        <v>200401</v>
      </c>
      <c r="D78" s="17" t="s">
        <v>91</v>
      </c>
      <c r="E78" s="36">
        <v>1</v>
      </c>
      <c r="F78" s="17" t="s">
        <v>28</v>
      </c>
      <c r="G78" s="36">
        <v>22</v>
      </c>
      <c r="H78" s="193" t="s">
        <v>24</v>
      </c>
      <c r="I78" s="27">
        <f t="shared" si="17"/>
        <v>0</v>
      </c>
      <c r="J78" s="28">
        <f t="shared" si="20"/>
        <v>0</v>
      </c>
      <c r="K78" s="28">
        <f t="shared" si="21"/>
        <v>0</v>
      </c>
      <c r="L78" s="28">
        <f t="shared" si="22"/>
        <v>0</v>
      </c>
      <c r="M78" s="28">
        <f t="shared" si="23"/>
        <v>0</v>
      </c>
      <c r="N78" s="28">
        <f t="shared" si="24"/>
        <v>0</v>
      </c>
      <c r="O78" s="29">
        <f t="shared" si="18"/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9">
        <f t="shared" si="19"/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9">
        <f t="shared" si="25"/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9">
        <f t="shared" si="26"/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</row>
    <row r="79" spans="1:38" ht="25.5" outlineLevel="2" x14ac:dyDescent="0.2">
      <c r="A79" s="214" t="s">
        <v>20</v>
      </c>
      <c r="B79" s="215">
        <v>502101</v>
      </c>
      <c r="C79" s="43">
        <v>210101</v>
      </c>
      <c r="D79" s="17" t="s">
        <v>92</v>
      </c>
      <c r="E79" s="36">
        <v>1</v>
      </c>
      <c r="F79" s="17" t="s">
        <v>28</v>
      </c>
      <c r="G79" s="36" t="s">
        <v>22</v>
      </c>
      <c r="H79" s="193" t="s">
        <v>23</v>
      </c>
      <c r="I79" s="27">
        <f t="shared" si="17"/>
        <v>10887</v>
      </c>
      <c r="J79" s="28">
        <f t="shared" si="20"/>
        <v>2435</v>
      </c>
      <c r="K79" s="28">
        <f t="shared" si="21"/>
        <v>7844</v>
      </c>
      <c r="L79" s="28">
        <f t="shared" si="22"/>
        <v>7</v>
      </c>
      <c r="M79" s="28">
        <f t="shared" si="23"/>
        <v>601</v>
      </c>
      <c r="N79" s="28">
        <f t="shared" si="24"/>
        <v>0</v>
      </c>
      <c r="O79" s="29">
        <f t="shared" si="18"/>
        <v>2722</v>
      </c>
      <c r="P79" s="28">
        <v>622</v>
      </c>
      <c r="Q79" s="28">
        <v>1748</v>
      </c>
      <c r="R79" s="28">
        <v>7</v>
      </c>
      <c r="S79" s="28">
        <v>345</v>
      </c>
      <c r="T79" s="28">
        <v>0</v>
      </c>
      <c r="U79" s="29">
        <f t="shared" si="19"/>
        <v>2722</v>
      </c>
      <c r="V79" s="28">
        <v>606</v>
      </c>
      <c r="W79" s="28">
        <v>2024</v>
      </c>
      <c r="X79" s="28">
        <v>0</v>
      </c>
      <c r="Y79" s="28">
        <v>92</v>
      </c>
      <c r="Z79" s="28">
        <v>0</v>
      </c>
      <c r="AA79" s="29">
        <f t="shared" si="25"/>
        <v>2722</v>
      </c>
      <c r="AB79" s="28">
        <v>597</v>
      </c>
      <c r="AC79" s="28">
        <v>2033</v>
      </c>
      <c r="AD79" s="28">
        <v>0</v>
      </c>
      <c r="AE79" s="28">
        <v>92</v>
      </c>
      <c r="AF79" s="28">
        <v>0</v>
      </c>
      <c r="AG79" s="29">
        <f t="shared" si="26"/>
        <v>2721</v>
      </c>
      <c r="AH79" s="28">
        <v>610</v>
      </c>
      <c r="AI79" s="28">
        <v>2039</v>
      </c>
      <c r="AJ79" s="28">
        <v>0</v>
      </c>
      <c r="AK79" s="28">
        <v>72</v>
      </c>
      <c r="AL79" s="28">
        <v>0</v>
      </c>
    </row>
    <row r="80" spans="1:38" ht="25.5" outlineLevel="2" x14ac:dyDescent="0.2">
      <c r="A80" s="214" t="s">
        <v>20</v>
      </c>
      <c r="B80" s="215">
        <v>502101</v>
      </c>
      <c r="C80" s="43">
        <v>210101</v>
      </c>
      <c r="D80" s="17" t="s">
        <v>92</v>
      </c>
      <c r="E80" s="36">
        <v>1</v>
      </c>
      <c r="F80" s="17" t="s">
        <v>28</v>
      </c>
      <c r="G80" s="36">
        <v>22</v>
      </c>
      <c r="H80" s="193" t="s">
        <v>24</v>
      </c>
      <c r="I80" s="27">
        <f t="shared" si="17"/>
        <v>500</v>
      </c>
      <c r="J80" s="28">
        <f t="shared" si="20"/>
        <v>112</v>
      </c>
      <c r="K80" s="28">
        <f t="shared" si="21"/>
        <v>366</v>
      </c>
      <c r="L80" s="28">
        <f t="shared" si="22"/>
        <v>0</v>
      </c>
      <c r="M80" s="28">
        <f t="shared" si="23"/>
        <v>22</v>
      </c>
      <c r="N80" s="28">
        <f t="shared" si="24"/>
        <v>0</v>
      </c>
      <c r="O80" s="29">
        <f t="shared" si="18"/>
        <v>125</v>
      </c>
      <c r="P80" s="28">
        <v>28</v>
      </c>
      <c r="Q80" s="28">
        <v>90</v>
      </c>
      <c r="R80" s="28">
        <v>0</v>
      </c>
      <c r="S80" s="28">
        <v>7</v>
      </c>
      <c r="T80" s="28">
        <v>0</v>
      </c>
      <c r="U80" s="29">
        <f t="shared" si="19"/>
        <v>125</v>
      </c>
      <c r="V80" s="28">
        <v>28</v>
      </c>
      <c r="W80" s="28">
        <v>92</v>
      </c>
      <c r="X80" s="28">
        <v>0</v>
      </c>
      <c r="Y80" s="28">
        <v>5</v>
      </c>
      <c r="Z80" s="28">
        <v>0</v>
      </c>
      <c r="AA80" s="29">
        <f t="shared" si="25"/>
        <v>125</v>
      </c>
      <c r="AB80" s="28">
        <v>28</v>
      </c>
      <c r="AC80" s="28">
        <v>92</v>
      </c>
      <c r="AD80" s="28">
        <v>0</v>
      </c>
      <c r="AE80" s="28">
        <v>5</v>
      </c>
      <c r="AF80" s="28">
        <v>0</v>
      </c>
      <c r="AG80" s="29">
        <f t="shared" si="26"/>
        <v>125</v>
      </c>
      <c r="AH80" s="28">
        <v>28</v>
      </c>
      <c r="AI80" s="28">
        <v>92</v>
      </c>
      <c r="AJ80" s="28">
        <v>0</v>
      </c>
      <c r="AK80" s="28">
        <v>5</v>
      </c>
      <c r="AL80" s="28">
        <v>0</v>
      </c>
    </row>
    <row r="81" spans="1:38" ht="25.5" outlineLevel="2" x14ac:dyDescent="0.2">
      <c r="A81" s="214" t="s">
        <v>20</v>
      </c>
      <c r="B81" s="215">
        <v>502102</v>
      </c>
      <c r="C81" s="43">
        <v>210102</v>
      </c>
      <c r="D81" s="17" t="s">
        <v>93</v>
      </c>
      <c r="E81" s="36">
        <v>1</v>
      </c>
      <c r="F81" s="17" t="s">
        <v>28</v>
      </c>
      <c r="G81" s="36" t="s">
        <v>22</v>
      </c>
      <c r="H81" s="193" t="s">
        <v>23</v>
      </c>
      <c r="I81" s="27">
        <f t="shared" si="17"/>
        <v>8926</v>
      </c>
      <c r="J81" s="28">
        <f t="shared" si="20"/>
        <v>1157</v>
      </c>
      <c r="K81" s="28">
        <f t="shared" si="21"/>
        <v>5186</v>
      </c>
      <c r="L81" s="28">
        <f t="shared" si="22"/>
        <v>72</v>
      </c>
      <c r="M81" s="28">
        <f t="shared" si="23"/>
        <v>2496</v>
      </c>
      <c r="N81" s="28">
        <f t="shared" si="24"/>
        <v>15</v>
      </c>
      <c r="O81" s="29">
        <f t="shared" si="18"/>
        <v>2232</v>
      </c>
      <c r="P81" s="28">
        <v>289</v>
      </c>
      <c r="Q81" s="28">
        <v>1298</v>
      </c>
      <c r="R81" s="28">
        <v>21</v>
      </c>
      <c r="S81" s="28">
        <v>614</v>
      </c>
      <c r="T81" s="28">
        <v>10</v>
      </c>
      <c r="U81" s="29">
        <f t="shared" si="19"/>
        <v>2232</v>
      </c>
      <c r="V81" s="28">
        <v>287</v>
      </c>
      <c r="W81" s="28">
        <v>1299</v>
      </c>
      <c r="X81" s="28">
        <v>17</v>
      </c>
      <c r="Y81" s="28">
        <v>627</v>
      </c>
      <c r="Z81" s="28">
        <v>2</v>
      </c>
      <c r="AA81" s="29">
        <f t="shared" si="25"/>
        <v>2232</v>
      </c>
      <c r="AB81" s="28">
        <v>290</v>
      </c>
      <c r="AC81" s="28">
        <v>1296</v>
      </c>
      <c r="AD81" s="28">
        <v>17</v>
      </c>
      <c r="AE81" s="28">
        <v>627</v>
      </c>
      <c r="AF81" s="28">
        <v>2</v>
      </c>
      <c r="AG81" s="29">
        <f t="shared" si="26"/>
        <v>2230</v>
      </c>
      <c r="AH81" s="28">
        <v>291</v>
      </c>
      <c r="AI81" s="28">
        <v>1293</v>
      </c>
      <c r="AJ81" s="28">
        <v>17</v>
      </c>
      <c r="AK81" s="28">
        <v>628</v>
      </c>
      <c r="AL81" s="28">
        <v>1</v>
      </c>
    </row>
    <row r="82" spans="1:38" ht="25.5" outlineLevel="2" x14ac:dyDescent="0.2">
      <c r="A82" s="214" t="s">
        <v>20</v>
      </c>
      <c r="B82" s="215">
        <v>502102</v>
      </c>
      <c r="C82" s="43">
        <v>210102</v>
      </c>
      <c r="D82" s="17" t="s">
        <v>93</v>
      </c>
      <c r="E82" s="36">
        <v>1</v>
      </c>
      <c r="F82" s="17" t="s">
        <v>28</v>
      </c>
      <c r="G82" s="36">
        <v>22</v>
      </c>
      <c r="H82" s="193" t="s">
        <v>24</v>
      </c>
      <c r="I82" s="27">
        <f t="shared" si="17"/>
        <v>0</v>
      </c>
      <c r="J82" s="28">
        <f t="shared" si="20"/>
        <v>0</v>
      </c>
      <c r="K82" s="28">
        <f t="shared" si="21"/>
        <v>0</v>
      </c>
      <c r="L82" s="28">
        <f t="shared" si="22"/>
        <v>0</v>
      </c>
      <c r="M82" s="28">
        <f t="shared" si="23"/>
        <v>0</v>
      </c>
      <c r="N82" s="28">
        <f t="shared" si="24"/>
        <v>0</v>
      </c>
      <c r="O82" s="29">
        <f t="shared" si="18"/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9">
        <f t="shared" si="19"/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9">
        <f t="shared" si="25"/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9">
        <f t="shared" si="26"/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</row>
    <row r="83" spans="1:38" ht="25.5" outlineLevel="2" x14ac:dyDescent="0.2">
      <c r="A83" s="214" t="s">
        <v>25</v>
      </c>
      <c r="B83" s="215">
        <v>502121</v>
      </c>
      <c r="C83" s="43">
        <v>212201</v>
      </c>
      <c r="D83" s="17" t="s">
        <v>94</v>
      </c>
      <c r="E83" s="36">
        <v>1</v>
      </c>
      <c r="F83" s="17" t="s">
        <v>28</v>
      </c>
      <c r="G83" s="36" t="s">
        <v>22</v>
      </c>
      <c r="H83" s="193" t="s">
        <v>23</v>
      </c>
      <c r="I83" s="27">
        <f t="shared" si="17"/>
        <v>24</v>
      </c>
      <c r="J83" s="28">
        <f t="shared" si="20"/>
        <v>6</v>
      </c>
      <c r="K83" s="28">
        <f t="shared" si="21"/>
        <v>8</v>
      </c>
      <c r="L83" s="28">
        <f t="shared" si="22"/>
        <v>4</v>
      </c>
      <c r="M83" s="28">
        <f t="shared" si="23"/>
        <v>0</v>
      </c>
      <c r="N83" s="28">
        <f t="shared" si="24"/>
        <v>6</v>
      </c>
      <c r="O83" s="29">
        <f t="shared" si="18"/>
        <v>6</v>
      </c>
      <c r="P83" s="28">
        <v>2</v>
      </c>
      <c r="Q83" s="28">
        <v>2</v>
      </c>
      <c r="R83" s="28">
        <v>1</v>
      </c>
      <c r="S83" s="28">
        <v>0</v>
      </c>
      <c r="T83" s="28">
        <v>1</v>
      </c>
      <c r="U83" s="29">
        <f t="shared" si="19"/>
        <v>6</v>
      </c>
      <c r="V83" s="28">
        <v>1</v>
      </c>
      <c r="W83" s="28">
        <v>2</v>
      </c>
      <c r="X83" s="28">
        <v>1</v>
      </c>
      <c r="Y83" s="28">
        <v>0</v>
      </c>
      <c r="Z83" s="28">
        <v>2</v>
      </c>
      <c r="AA83" s="29">
        <f t="shared" si="25"/>
        <v>6</v>
      </c>
      <c r="AB83" s="28">
        <v>2</v>
      </c>
      <c r="AC83" s="28">
        <v>2</v>
      </c>
      <c r="AD83" s="28">
        <v>1</v>
      </c>
      <c r="AE83" s="28">
        <v>0</v>
      </c>
      <c r="AF83" s="28">
        <v>1</v>
      </c>
      <c r="AG83" s="29">
        <f t="shared" si="26"/>
        <v>6</v>
      </c>
      <c r="AH83" s="28">
        <v>1</v>
      </c>
      <c r="AI83" s="28">
        <v>2</v>
      </c>
      <c r="AJ83" s="28">
        <v>1</v>
      </c>
      <c r="AK83" s="28">
        <v>0</v>
      </c>
      <c r="AL83" s="28">
        <v>2</v>
      </c>
    </row>
    <row r="84" spans="1:38" ht="25.5" outlineLevel="2" x14ac:dyDescent="0.2">
      <c r="A84" s="214" t="s">
        <v>25</v>
      </c>
      <c r="B84" s="215">
        <v>502121</v>
      </c>
      <c r="C84" s="43">
        <v>212201</v>
      </c>
      <c r="D84" s="17" t="s">
        <v>94</v>
      </c>
      <c r="E84" s="36">
        <v>1</v>
      </c>
      <c r="F84" s="17" t="s">
        <v>28</v>
      </c>
      <c r="G84" s="36">
        <v>22</v>
      </c>
      <c r="H84" s="193" t="s">
        <v>24</v>
      </c>
      <c r="I84" s="27">
        <f t="shared" si="17"/>
        <v>0</v>
      </c>
      <c r="J84" s="28">
        <f t="shared" si="20"/>
        <v>0</v>
      </c>
      <c r="K84" s="28">
        <f t="shared" si="21"/>
        <v>0</v>
      </c>
      <c r="L84" s="28">
        <f t="shared" si="22"/>
        <v>0</v>
      </c>
      <c r="M84" s="28">
        <f t="shared" si="23"/>
        <v>0</v>
      </c>
      <c r="N84" s="28">
        <f t="shared" si="24"/>
        <v>0</v>
      </c>
      <c r="O84" s="29">
        <f t="shared" si="18"/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9">
        <f t="shared" si="19"/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9">
        <f t="shared" si="25"/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9">
        <f t="shared" si="26"/>
        <v>0</v>
      </c>
      <c r="AH84" s="28">
        <v>0</v>
      </c>
      <c r="AI84" s="28">
        <v>0</v>
      </c>
      <c r="AJ84" s="28">
        <v>0</v>
      </c>
      <c r="AK84" s="28">
        <v>0</v>
      </c>
      <c r="AL84" s="28">
        <v>0</v>
      </c>
    </row>
    <row r="85" spans="1:38" ht="25.5" outlineLevel="2" x14ac:dyDescent="0.2">
      <c r="A85" s="214" t="s">
        <v>20</v>
      </c>
      <c r="B85" s="215">
        <v>502201</v>
      </c>
      <c r="C85" s="43">
        <v>220101</v>
      </c>
      <c r="D85" s="17" t="s">
        <v>95</v>
      </c>
      <c r="E85" s="36">
        <v>1</v>
      </c>
      <c r="F85" s="17" t="s">
        <v>28</v>
      </c>
      <c r="G85" s="36" t="s">
        <v>22</v>
      </c>
      <c r="H85" s="193" t="s">
        <v>23</v>
      </c>
      <c r="I85" s="27">
        <f t="shared" si="17"/>
        <v>2395</v>
      </c>
      <c r="J85" s="28">
        <f t="shared" si="20"/>
        <v>7</v>
      </c>
      <c r="K85" s="28">
        <f t="shared" si="21"/>
        <v>2361</v>
      </c>
      <c r="L85" s="28">
        <f t="shared" si="22"/>
        <v>0</v>
      </c>
      <c r="M85" s="28">
        <f t="shared" si="23"/>
        <v>27</v>
      </c>
      <c r="N85" s="28">
        <f t="shared" si="24"/>
        <v>0</v>
      </c>
      <c r="O85" s="29">
        <f t="shared" si="18"/>
        <v>599</v>
      </c>
      <c r="P85" s="28">
        <v>2</v>
      </c>
      <c r="Q85" s="28">
        <v>588</v>
      </c>
      <c r="R85" s="28">
        <v>0</v>
      </c>
      <c r="S85" s="28">
        <v>9</v>
      </c>
      <c r="T85" s="28">
        <v>0</v>
      </c>
      <c r="U85" s="29">
        <f t="shared" si="19"/>
        <v>599</v>
      </c>
      <c r="V85" s="28">
        <v>2</v>
      </c>
      <c r="W85" s="28">
        <v>591</v>
      </c>
      <c r="X85" s="28">
        <v>0</v>
      </c>
      <c r="Y85" s="28">
        <v>6</v>
      </c>
      <c r="Z85" s="28">
        <v>0</v>
      </c>
      <c r="AA85" s="29">
        <f t="shared" si="25"/>
        <v>599</v>
      </c>
      <c r="AB85" s="28">
        <v>2</v>
      </c>
      <c r="AC85" s="28">
        <v>591</v>
      </c>
      <c r="AD85" s="28">
        <v>0</v>
      </c>
      <c r="AE85" s="28">
        <v>6</v>
      </c>
      <c r="AF85" s="28">
        <v>0</v>
      </c>
      <c r="AG85" s="29">
        <f t="shared" si="26"/>
        <v>598</v>
      </c>
      <c r="AH85" s="28">
        <v>1</v>
      </c>
      <c r="AI85" s="28">
        <v>591</v>
      </c>
      <c r="AJ85" s="28">
        <v>0</v>
      </c>
      <c r="AK85" s="28">
        <v>6</v>
      </c>
      <c r="AL85" s="28">
        <v>0</v>
      </c>
    </row>
    <row r="86" spans="1:38" ht="25.5" outlineLevel="2" x14ac:dyDescent="0.2">
      <c r="A86" s="214" t="s">
        <v>20</v>
      </c>
      <c r="B86" s="215">
        <v>502201</v>
      </c>
      <c r="C86" s="43">
        <v>220101</v>
      </c>
      <c r="D86" s="17" t="s">
        <v>95</v>
      </c>
      <c r="E86" s="36">
        <v>1</v>
      </c>
      <c r="F86" s="17" t="s">
        <v>28</v>
      </c>
      <c r="G86" s="36">
        <v>22</v>
      </c>
      <c r="H86" s="193" t="s">
        <v>24</v>
      </c>
      <c r="I86" s="27">
        <f t="shared" si="17"/>
        <v>0</v>
      </c>
      <c r="J86" s="28">
        <f t="shared" si="20"/>
        <v>0</v>
      </c>
      <c r="K86" s="28">
        <f t="shared" si="21"/>
        <v>0</v>
      </c>
      <c r="L86" s="28">
        <f t="shared" si="22"/>
        <v>0</v>
      </c>
      <c r="M86" s="28">
        <f t="shared" si="23"/>
        <v>0</v>
      </c>
      <c r="N86" s="28">
        <f t="shared" si="24"/>
        <v>0</v>
      </c>
      <c r="O86" s="29">
        <f t="shared" si="18"/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9">
        <f t="shared" si="19"/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9">
        <f t="shared" si="25"/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9">
        <f t="shared" si="26"/>
        <v>0</v>
      </c>
      <c r="AH86" s="28">
        <v>0</v>
      </c>
      <c r="AI86" s="28">
        <v>0</v>
      </c>
      <c r="AJ86" s="28">
        <v>0</v>
      </c>
      <c r="AK86" s="28">
        <v>0</v>
      </c>
      <c r="AL86" s="28">
        <v>0</v>
      </c>
    </row>
    <row r="87" spans="1:38" ht="25.5" outlineLevel="2" x14ac:dyDescent="0.2">
      <c r="A87" s="214" t="s">
        <v>20</v>
      </c>
      <c r="B87" s="215">
        <v>502301</v>
      </c>
      <c r="C87" s="43">
        <v>230101</v>
      </c>
      <c r="D87" s="17" t="s">
        <v>96</v>
      </c>
      <c r="E87" s="36">
        <v>1</v>
      </c>
      <c r="F87" s="17" t="s">
        <v>28</v>
      </c>
      <c r="G87" s="36" t="s">
        <v>22</v>
      </c>
      <c r="H87" s="193" t="s">
        <v>23</v>
      </c>
      <c r="I87" s="27">
        <f t="shared" si="17"/>
        <v>7146</v>
      </c>
      <c r="J87" s="28">
        <f t="shared" si="20"/>
        <v>5105</v>
      </c>
      <c r="K87" s="28">
        <f t="shared" si="21"/>
        <v>294</v>
      </c>
      <c r="L87" s="28">
        <f t="shared" si="22"/>
        <v>20</v>
      </c>
      <c r="M87" s="28">
        <f t="shared" si="23"/>
        <v>1722</v>
      </c>
      <c r="N87" s="28">
        <f t="shared" si="24"/>
        <v>5</v>
      </c>
      <c r="O87" s="29">
        <f t="shared" si="18"/>
        <v>1787</v>
      </c>
      <c r="P87" s="28">
        <v>1230</v>
      </c>
      <c r="Q87" s="28">
        <v>120</v>
      </c>
      <c r="R87" s="28">
        <v>5</v>
      </c>
      <c r="S87" s="28">
        <v>427</v>
      </c>
      <c r="T87" s="28">
        <v>5</v>
      </c>
      <c r="U87" s="29">
        <f t="shared" si="19"/>
        <v>1787</v>
      </c>
      <c r="V87" s="28">
        <v>1289</v>
      </c>
      <c r="W87" s="28">
        <v>57</v>
      </c>
      <c r="X87" s="28">
        <v>5</v>
      </c>
      <c r="Y87" s="28">
        <v>436</v>
      </c>
      <c r="Z87" s="28">
        <v>0</v>
      </c>
      <c r="AA87" s="29">
        <f t="shared" si="25"/>
        <v>1787</v>
      </c>
      <c r="AB87" s="28">
        <v>1296</v>
      </c>
      <c r="AC87" s="28">
        <v>59</v>
      </c>
      <c r="AD87" s="28">
        <v>5</v>
      </c>
      <c r="AE87" s="28">
        <v>427</v>
      </c>
      <c r="AF87" s="28">
        <v>0</v>
      </c>
      <c r="AG87" s="29">
        <f t="shared" si="26"/>
        <v>1785</v>
      </c>
      <c r="AH87" s="28">
        <v>1290</v>
      </c>
      <c r="AI87" s="28">
        <v>58</v>
      </c>
      <c r="AJ87" s="28">
        <v>5</v>
      </c>
      <c r="AK87" s="28">
        <v>432</v>
      </c>
      <c r="AL87" s="28">
        <v>0</v>
      </c>
    </row>
    <row r="88" spans="1:38" ht="25.5" outlineLevel="2" x14ac:dyDescent="0.2">
      <c r="A88" s="214" t="s">
        <v>20</v>
      </c>
      <c r="B88" s="215">
        <v>502301</v>
      </c>
      <c r="C88" s="43">
        <v>230101</v>
      </c>
      <c r="D88" s="17" t="s">
        <v>96</v>
      </c>
      <c r="E88" s="36">
        <v>1</v>
      </c>
      <c r="F88" s="17" t="s">
        <v>28</v>
      </c>
      <c r="G88" s="36">
        <v>22</v>
      </c>
      <c r="H88" s="193" t="s">
        <v>24</v>
      </c>
      <c r="I88" s="27">
        <f t="shared" si="17"/>
        <v>0</v>
      </c>
      <c r="J88" s="28">
        <f t="shared" si="20"/>
        <v>0</v>
      </c>
      <c r="K88" s="28">
        <f t="shared" si="21"/>
        <v>0</v>
      </c>
      <c r="L88" s="28">
        <f t="shared" si="22"/>
        <v>0</v>
      </c>
      <c r="M88" s="28">
        <f t="shared" si="23"/>
        <v>0</v>
      </c>
      <c r="N88" s="28">
        <f t="shared" si="24"/>
        <v>0</v>
      </c>
      <c r="O88" s="29">
        <f t="shared" si="18"/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9">
        <f t="shared" si="19"/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9">
        <f t="shared" si="25"/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9">
        <f t="shared" si="26"/>
        <v>0</v>
      </c>
      <c r="AH88" s="28">
        <v>0</v>
      </c>
      <c r="AI88" s="28">
        <v>0</v>
      </c>
      <c r="AJ88" s="28">
        <v>0</v>
      </c>
      <c r="AK88" s="28">
        <v>0</v>
      </c>
      <c r="AL88" s="28">
        <v>0</v>
      </c>
    </row>
    <row r="89" spans="1:38" ht="25.5" outlineLevel="2" x14ac:dyDescent="0.2">
      <c r="A89" s="214" t="s">
        <v>20</v>
      </c>
      <c r="B89" s="215">
        <v>502401</v>
      </c>
      <c r="C89" s="43">
        <v>240101</v>
      </c>
      <c r="D89" s="17" t="s">
        <v>97</v>
      </c>
      <c r="E89" s="36">
        <v>1</v>
      </c>
      <c r="F89" s="17" t="s">
        <v>28</v>
      </c>
      <c r="G89" s="36" t="s">
        <v>22</v>
      </c>
      <c r="H89" s="193" t="s">
        <v>23</v>
      </c>
      <c r="I89" s="27">
        <f t="shared" si="17"/>
        <v>10808</v>
      </c>
      <c r="J89" s="28">
        <f t="shared" si="20"/>
        <v>71</v>
      </c>
      <c r="K89" s="28">
        <f t="shared" si="21"/>
        <v>8478</v>
      </c>
      <c r="L89" s="28">
        <f t="shared" si="22"/>
        <v>0</v>
      </c>
      <c r="M89" s="28">
        <f t="shared" si="23"/>
        <v>2259</v>
      </c>
      <c r="N89" s="28">
        <f t="shared" si="24"/>
        <v>0</v>
      </c>
      <c r="O89" s="29">
        <f t="shared" si="18"/>
        <v>2702</v>
      </c>
      <c r="P89" s="28">
        <v>15</v>
      </c>
      <c r="Q89" s="28">
        <v>2127</v>
      </c>
      <c r="R89" s="28">
        <v>0</v>
      </c>
      <c r="S89" s="28">
        <v>560</v>
      </c>
      <c r="T89" s="28">
        <v>0</v>
      </c>
      <c r="U89" s="29">
        <f t="shared" si="19"/>
        <v>2702</v>
      </c>
      <c r="V89" s="28">
        <v>19</v>
      </c>
      <c r="W89" s="28">
        <v>2113</v>
      </c>
      <c r="X89" s="28">
        <v>0</v>
      </c>
      <c r="Y89" s="28">
        <v>570</v>
      </c>
      <c r="Z89" s="28">
        <v>0</v>
      </c>
      <c r="AA89" s="29">
        <f t="shared" si="25"/>
        <v>2702</v>
      </c>
      <c r="AB89" s="28">
        <v>19</v>
      </c>
      <c r="AC89" s="28">
        <v>2122</v>
      </c>
      <c r="AD89" s="28">
        <v>0</v>
      </c>
      <c r="AE89" s="28">
        <v>561</v>
      </c>
      <c r="AF89" s="28">
        <v>0</v>
      </c>
      <c r="AG89" s="29">
        <f t="shared" si="26"/>
        <v>2702</v>
      </c>
      <c r="AH89" s="28">
        <v>18</v>
      </c>
      <c r="AI89" s="28">
        <v>2116</v>
      </c>
      <c r="AJ89" s="28">
        <v>0</v>
      </c>
      <c r="AK89" s="28">
        <v>568</v>
      </c>
      <c r="AL89" s="28">
        <v>0</v>
      </c>
    </row>
    <row r="90" spans="1:38" ht="25.5" outlineLevel="2" x14ac:dyDescent="0.2">
      <c r="A90" s="214" t="s">
        <v>20</v>
      </c>
      <c r="B90" s="215">
        <v>502401</v>
      </c>
      <c r="C90" s="43">
        <v>240101</v>
      </c>
      <c r="D90" s="17" t="s">
        <v>97</v>
      </c>
      <c r="E90" s="36">
        <v>1</v>
      </c>
      <c r="F90" s="17" t="s">
        <v>28</v>
      </c>
      <c r="G90" s="36">
        <v>22</v>
      </c>
      <c r="H90" s="193" t="s">
        <v>24</v>
      </c>
      <c r="I90" s="27">
        <f t="shared" si="17"/>
        <v>795</v>
      </c>
      <c r="J90" s="28">
        <f t="shared" si="20"/>
        <v>0</v>
      </c>
      <c r="K90" s="28">
        <f t="shared" si="21"/>
        <v>630</v>
      </c>
      <c r="L90" s="28">
        <f t="shared" si="22"/>
        <v>0</v>
      </c>
      <c r="M90" s="28">
        <f t="shared" si="23"/>
        <v>165</v>
      </c>
      <c r="N90" s="28">
        <f t="shared" si="24"/>
        <v>0</v>
      </c>
      <c r="O90" s="29">
        <f t="shared" si="18"/>
        <v>199</v>
      </c>
      <c r="P90" s="28">
        <v>0</v>
      </c>
      <c r="Q90" s="28">
        <v>158</v>
      </c>
      <c r="R90" s="28">
        <v>0</v>
      </c>
      <c r="S90" s="28">
        <v>41</v>
      </c>
      <c r="T90" s="28">
        <v>0</v>
      </c>
      <c r="U90" s="29">
        <f t="shared" si="19"/>
        <v>199</v>
      </c>
      <c r="V90" s="28">
        <v>0</v>
      </c>
      <c r="W90" s="28">
        <v>158</v>
      </c>
      <c r="X90" s="28">
        <v>0</v>
      </c>
      <c r="Y90" s="28">
        <v>41</v>
      </c>
      <c r="Z90" s="28">
        <v>0</v>
      </c>
      <c r="AA90" s="29">
        <f t="shared" si="25"/>
        <v>199</v>
      </c>
      <c r="AB90" s="28">
        <v>0</v>
      </c>
      <c r="AC90" s="28">
        <v>158</v>
      </c>
      <c r="AD90" s="28">
        <v>0</v>
      </c>
      <c r="AE90" s="28">
        <v>41</v>
      </c>
      <c r="AF90" s="28">
        <v>0</v>
      </c>
      <c r="AG90" s="29">
        <f t="shared" si="26"/>
        <v>198</v>
      </c>
      <c r="AH90" s="28">
        <v>0</v>
      </c>
      <c r="AI90" s="28">
        <v>156</v>
      </c>
      <c r="AJ90" s="28">
        <v>0</v>
      </c>
      <c r="AK90" s="28">
        <v>42</v>
      </c>
      <c r="AL90" s="28">
        <v>0</v>
      </c>
    </row>
    <row r="91" spans="1:38" ht="25.5" outlineLevel="2" x14ac:dyDescent="0.2">
      <c r="A91" s="214" t="s">
        <v>20</v>
      </c>
      <c r="B91" s="215">
        <v>502501</v>
      </c>
      <c r="C91" s="43">
        <v>250101</v>
      </c>
      <c r="D91" s="17" t="s">
        <v>98</v>
      </c>
      <c r="E91" s="36">
        <v>1</v>
      </c>
      <c r="F91" s="17" t="s">
        <v>28</v>
      </c>
      <c r="G91" s="36" t="s">
        <v>22</v>
      </c>
      <c r="H91" s="193" t="s">
        <v>23</v>
      </c>
      <c r="I91" s="27">
        <f t="shared" si="17"/>
        <v>3952</v>
      </c>
      <c r="J91" s="28">
        <f t="shared" si="20"/>
        <v>3840</v>
      </c>
      <c r="K91" s="28">
        <f t="shared" si="21"/>
        <v>64</v>
      </c>
      <c r="L91" s="28">
        <f t="shared" si="22"/>
        <v>0</v>
      </c>
      <c r="M91" s="28">
        <f t="shared" si="23"/>
        <v>32</v>
      </c>
      <c r="N91" s="28">
        <f t="shared" si="24"/>
        <v>16</v>
      </c>
      <c r="O91" s="29">
        <f t="shared" si="18"/>
        <v>988</v>
      </c>
      <c r="P91" s="28">
        <v>960</v>
      </c>
      <c r="Q91" s="28">
        <v>16</v>
      </c>
      <c r="R91" s="28">
        <v>0</v>
      </c>
      <c r="S91" s="28">
        <v>8</v>
      </c>
      <c r="T91" s="28">
        <v>4</v>
      </c>
      <c r="U91" s="29">
        <f t="shared" si="19"/>
        <v>988</v>
      </c>
      <c r="V91" s="28">
        <v>960</v>
      </c>
      <c r="W91" s="28">
        <v>16</v>
      </c>
      <c r="X91" s="28">
        <v>0</v>
      </c>
      <c r="Y91" s="28">
        <v>8</v>
      </c>
      <c r="Z91" s="28">
        <v>4</v>
      </c>
      <c r="AA91" s="29">
        <f t="shared" si="25"/>
        <v>988</v>
      </c>
      <c r="AB91" s="28">
        <v>960</v>
      </c>
      <c r="AC91" s="28">
        <v>16</v>
      </c>
      <c r="AD91" s="28">
        <v>0</v>
      </c>
      <c r="AE91" s="28">
        <v>8</v>
      </c>
      <c r="AF91" s="28">
        <v>4</v>
      </c>
      <c r="AG91" s="29">
        <f t="shared" si="26"/>
        <v>988</v>
      </c>
      <c r="AH91" s="28">
        <v>960</v>
      </c>
      <c r="AI91" s="28">
        <v>16</v>
      </c>
      <c r="AJ91" s="28">
        <v>0</v>
      </c>
      <c r="AK91" s="28">
        <v>8</v>
      </c>
      <c r="AL91" s="28">
        <v>4</v>
      </c>
    </row>
    <row r="92" spans="1:38" ht="25.5" outlineLevel="2" x14ac:dyDescent="0.2">
      <c r="A92" s="214" t="s">
        <v>20</v>
      </c>
      <c r="B92" s="215">
        <v>502501</v>
      </c>
      <c r="C92" s="43">
        <v>250101</v>
      </c>
      <c r="D92" s="17" t="s">
        <v>98</v>
      </c>
      <c r="E92" s="36">
        <v>1</v>
      </c>
      <c r="F92" s="17" t="s">
        <v>28</v>
      </c>
      <c r="G92" s="36">
        <v>22</v>
      </c>
      <c r="H92" s="193" t="s">
        <v>24</v>
      </c>
      <c r="I92" s="27">
        <f t="shared" si="17"/>
        <v>0</v>
      </c>
      <c r="J92" s="28">
        <f t="shared" si="20"/>
        <v>0</v>
      </c>
      <c r="K92" s="28">
        <f t="shared" si="21"/>
        <v>0</v>
      </c>
      <c r="L92" s="28">
        <f t="shared" si="22"/>
        <v>0</v>
      </c>
      <c r="M92" s="28">
        <f t="shared" si="23"/>
        <v>0</v>
      </c>
      <c r="N92" s="28">
        <f t="shared" si="24"/>
        <v>0</v>
      </c>
      <c r="O92" s="29">
        <f t="shared" si="18"/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9">
        <f t="shared" si="19"/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9">
        <f t="shared" si="25"/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9">
        <f t="shared" si="26"/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</row>
    <row r="93" spans="1:38" ht="25.5" outlineLevel="2" x14ac:dyDescent="0.2">
      <c r="A93" s="214" t="s">
        <v>20</v>
      </c>
      <c r="B93" s="215">
        <v>506201</v>
      </c>
      <c r="C93" s="43">
        <v>260301</v>
      </c>
      <c r="D93" s="17" t="s">
        <v>99</v>
      </c>
      <c r="E93" s="36">
        <v>1</v>
      </c>
      <c r="F93" s="17" t="s">
        <v>28</v>
      </c>
      <c r="G93" s="36" t="s">
        <v>22</v>
      </c>
      <c r="H93" s="193" t="s">
        <v>23</v>
      </c>
      <c r="I93" s="27">
        <f t="shared" si="17"/>
        <v>6174</v>
      </c>
      <c r="J93" s="28">
        <f t="shared" si="20"/>
        <v>5719</v>
      </c>
      <c r="K93" s="28">
        <f t="shared" si="21"/>
        <v>231</v>
      </c>
      <c r="L93" s="28">
        <f t="shared" si="22"/>
        <v>44</v>
      </c>
      <c r="M93" s="28">
        <f t="shared" si="23"/>
        <v>145</v>
      </c>
      <c r="N93" s="28">
        <f t="shared" si="24"/>
        <v>35</v>
      </c>
      <c r="O93" s="29">
        <f t="shared" si="18"/>
        <v>1544</v>
      </c>
      <c r="P93" s="28">
        <v>1387</v>
      </c>
      <c r="Q93" s="28">
        <v>72</v>
      </c>
      <c r="R93" s="28">
        <v>11</v>
      </c>
      <c r="S93" s="28">
        <v>65</v>
      </c>
      <c r="T93" s="28">
        <v>9</v>
      </c>
      <c r="U93" s="29">
        <f t="shared" si="19"/>
        <v>1544</v>
      </c>
      <c r="V93" s="28">
        <v>1447</v>
      </c>
      <c r="W93" s="28">
        <v>51</v>
      </c>
      <c r="X93" s="28">
        <v>11</v>
      </c>
      <c r="Y93" s="28">
        <v>27</v>
      </c>
      <c r="Z93" s="28">
        <v>8</v>
      </c>
      <c r="AA93" s="29">
        <f t="shared" si="25"/>
        <v>1544</v>
      </c>
      <c r="AB93" s="28">
        <v>1444</v>
      </c>
      <c r="AC93" s="28">
        <v>54</v>
      </c>
      <c r="AD93" s="28">
        <v>11</v>
      </c>
      <c r="AE93" s="28">
        <v>26</v>
      </c>
      <c r="AF93" s="28">
        <v>9</v>
      </c>
      <c r="AG93" s="29">
        <f t="shared" si="26"/>
        <v>1542</v>
      </c>
      <c r="AH93" s="28">
        <v>1441</v>
      </c>
      <c r="AI93" s="28">
        <v>54</v>
      </c>
      <c r="AJ93" s="28">
        <v>11</v>
      </c>
      <c r="AK93" s="28">
        <v>27</v>
      </c>
      <c r="AL93" s="28">
        <v>9</v>
      </c>
    </row>
    <row r="94" spans="1:38" ht="25.5" outlineLevel="2" x14ac:dyDescent="0.2">
      <c r="A94" s="214" t="s">
        <v>20</v>
      </c>
      <c r="B94" s="215">
        <v>506201</v>
      </c>
      <c r="C94" s="43">
        <v>260301</v>
      </c>
      <c r="D94" s="17" t="s">
        <v>99</v>
      </c>
      <c r="E94" s="36">
        <v>1</v>
      </c>
      <c r="F94" s="17" t="s">
        <v>28</v>
      </c>
      <c r="G94" s="36">
        <v>22</v>
      </c>
      <c r="H94" s="193" t="s">
        <v>24</v>
      </c>
      <c r="I94" s="27">
        <f t="shared" si="17"/>
        <v>0</v>
      </c>
      <c r="J94" s="28">
        <f t="shared" si="20"/>
        <v>0</v>
      </c>
      <c r="K94" s="28">
        <f t="shared" si="21"/>
        <v>0</v>
      </c>
      <c r="L94" s="28">
        <f t="shared" si="22"/>
        <v>0</v>
      </c>
      <c r="M94" s="28">
        <f t="shared" si="23"/>
        <v>0</v>
      </c>
      <c r="N94" s="28">
        <f t="shared" si="24"/>
        <v>0</v>
      </c>
      <c r="O94" s="29">
        <f t="shared" si="18"/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9">
        <f t="shared" si="19"/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9">
        <f t="shared" si="25"/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9">
        <f t="shared" si="26"/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</row>
    <row r="95" spans="1:38" ht="25.5" outlineLevel="2" x14ac:dyDescent="0.2">
      <c r="A95" s="214" t="s">
        <v>26</v>
      </c>
      <c r="B95" s="215">
        <v>506202</v>
      </c>
      <c r="C95" s="43">
        <v>260401</v>
      </c>
      <c r="D95" s="17" t="s">
        <v>100</v>
      </c>
      <c r="E95" s="36">
        <v>1</v>
      </c>
      <c r="F95" s="17" t="s">
        <v>28</v>
      </c>
      <c r="G95" s="36" t="s">
        <v>22</v>
      </c>
      <c r="H95" s="193" t="s">
        <v>23</v>
      </c>
      <c r="I95" s="27">
        <f t="shared" si="17"/>
        <v>459</v>
      </c>
      <c r="J95" s="28">
        <f t="shared" si="20"/>
        <v>351</v>
      </c>
      <c r="K95" s="28">
        <f t="shared" si="21"/>
        <v>25</v>
      </c>
      <c r="L95" s="28">
        <f t="shared" si="22"/>
        <v>6</v>
      </c>
      <c r="M95" s="28">
        <f t="shared" si="23"/>
        <v>67</v>
      </c>
      <c r="N95" s="28">
        <f t="shared" si="24"/>
        <v>10</v>
      </c>
      <c r="O95" s="29">
        <f t="shared" si="18"/>
        <v>459</v>
      </c>
      <c r="P95" s="28">
        <v>351</v>
      </c>
      <c r="Q95" s="28">
        <v>25</v>
      </c>
      <c r="R95" s="28">
        <v>6</v>
      </c>
      <c r="S95" s="28">
        <v>67</v>
      </c>
      <c r="T95" s="28">
        <v>10</v>
      </c>
      <c r="U95" s="29">
        <f t="shared" si="19"/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9">
        <f t="shared" si="25"/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9">
        <f t="shared" si="26"/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</row>
    <row r="96" spans="1:38" ht="25.5" outlineLevel="2" x14ac:dyDescent="0.2">
      <c r="A96" s="214" t="s">
        <v>26</v>
      </c>
      <c r="B96" s="215">
        <v>506202</v>
      </c>
      <c r="C96" s="43">
        <v>260401</v>
      </c>
      <c r="D96" s="17" t="s">
        <v>100</v>
      </c>
      <c r="E96" s="36">
        <v>1</v>
      </c>
      <c r="F96" s="17" t="s">
        <v>28</v>
      </c>
      <c r="G96" s="36">
        <v>22</v>
      </c>
      <c r="H96" s="193" t="s">
        <v>24</v>
      </c>
      <c r="I96" s="27">
        <f t="shared" si="17"/>
        <v>0</v>
      </c>
      <c r="J96" s="28">
        <f t="shared" si="20"/>
        <v>0</v>
      </c>
      <c r="K96" s="28">
        <f t="shared" si="21"/>
        <v>0</v>
      </c>
      <c r="L96" s="28">
        <f t="shared" si="22"/>
        <v>0</v>
      </c>
      <c r="M96" s="28">
        <f t="shared" si="23"/>
        <v>0</v>
      </c>
      <c r="N96" s="28">
        <f t="shared" si="24"/>
        <v>0</v>
      </c>
      <c r="O96" s="29">
        <f t="shared" si="18"/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9">
        <f t="shared" si="19"/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9">
        <f t="shared" si="25"/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9">
        <f t="shared" si="26"/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</row>
    <row r="97" spans="1:38" ht="25.5" outlineLevel="2" x14ac:dyDescent="0.2">
      <c r="A97" s="214" t="s">
        <v>20</v>
      </c>
      <c r="B97" s="215">
        <v>502603</v>
      </c>
      <c r="C97" s="43">
        <v>261601</v>
      </c>
      <c r="D97" s="17" t="s">
        <v>101</v>
      </c>
      <c r="E97" s="36">
        <v>1</v>
      </c>
      <c r="F97" s="17" t="s">
        <v>28</v>
      </c>
      <c r="G97" s="36" t="s">
        <v>22</v>
      </c>
      <c r="H97" s="193" t="s">
        <v>23</v>
      </c>
      <c r="I97" s="27">
        <f t="shared" si="17"/>
        <v>329</v>
      </c>
      <c r="J97" s="28">
        <f t="shared" si="20"/>
        <v>288</v>
      </c>
      <c r="K97" s="28">
        <f t="shared" si="21"/>
        <v>16</v>
      </c>
      <c r="L97" s="28">
        <f t="shared" si="22"/>
        <v>0</v>
      </c>
      <c r="M97" s="28">
        <f t="shared" si="23"/>
        <v>20</v>
      </c>
      <c r="N97" s="28">
        <f t="shared" si="24"/>
        <v>5</v>
      </c>
      <c r="O97" s="29">
        <f t="shared" si="18"/>
        <v>82</v>
      </c>
      <c r="P97" s="28">
        <v>68</v>
      </c>
      <c r="Q97" s="28">
        <v>4</v>
      </c>
      <c r="R97" s="28">
        <v>0</v>
      </c>
      <c r="S97" s="28">
        <v>5</v>
      </c>
      <c r="T97" s="28">
        <v>5</v>
      </c>
      <c r="U97" s="29">
        <f t="shared" si="19"/>
        <v>82</v>
      </c>
      <c r="V97" s="28">
        <v>73</v>
      </c>
      <c r="W97" s="28">
        <v>4</v>
      </c>
      <c r="X97" s="28">
        <v>0</v>
      </c>
      <c r="Y97" s="28">
        <v>5</v>
      </c>
      <c r="Z97" s="28">
        <v>0</v>
      </c>
      <c r="AA97" s="29">
        <f t="shared" si="25"/>
        <v>82</v>
      </c>
      <c r="AB97" s="28">
        <v>73</v>
      </c>
      <c r="AC97" s="28">
        <v>4</v>
      </c>
      <c r="AD97" s="28">
        <v>0</v>
      </c>
      <c r="AE97" s="28">
        <v>5</v>
      </c>
      <c r="AF97" s="28">
        <v>0</v>
      </c>
      <c r="AG97" s="29">
        <f t="shared" si="26"/>
        <v>83</v>
      </c>
      <c r="AH97" s="28">
        <v>74</v>
      </c>
      <c r="AI97" s="28">
        <v>4</v>
      </c>
      <c r="AJ97" s="28">
        <v>0</v>
      </c>
      <c r="AK97" s="28">
        <v>5</v>
      </c>
      <c r="AL97" s="28">
        <v>0</v>
      </c>
    </row>
    <row r="98" spans="1:38" ht="25.5" outlineLevel="2" x14ac:dyDescent="0.2">
      <c r="A98" s="214" t="s">
        <v>20</v>
      </c>
      <c r="B98" s="215">
        <v>502603</v>
      </c>
      <c r="C98" s="43">
        <v>261601</v>
      </c>
      <c r="D98" s="17" t="s">
        <v>101</v>
      </c>
      <c r="E98" s="36">
        <v>1</v>
      </c>
      <c r="F98" s="17" t="s">
        <v>28</v>
      </c>
      <c r="G98" s="36">
        <v>22</v>
      </c>
      <c r="H98" s="193" t="s">
        <v>24</v>
      </c>
      <c r="I98" s="27">
        <f t="shared" si="17"/>
        <v>0</v>
      </c>
      <c r="J98" s="28">
        <f t="shared" si="20"/>
        <v>0</v>
      </c>
      <c r="K98" s="28">
        <f t="shared" si="21"/>
        <v>0</v>
      </c>
      <c r="L98" s="28">
        <f t="shared" si="22"/>
        <v>0</v>
      </c>
      <c r="M98" s="28">
        <f t="shared" si="23"/>
        <v>0</v>
      </c>
      <c r="N98" s="28">
        <f t="shared" si="24"/>
        <v>0</v>
      </c>
      <c r="O98" s="29">
        <f t="shared" si="18"/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9">
        <f t="shared" si="19"/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9">
        <f t="shared" si="25"/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9">
        <f t="shared" si="26"/>
        <v>0</v>
      </c>
      <c r="AH98" s="28">
        <v>0</v>
      </c>
      <c r="AI98" s="28">
        <v>0</v>
      </c>
      <c r="AJ98" s="28">
        <v>0</v>
      </c>
      <c r="AK98" s="28">
        <v>0</v>
      </c>
      <c r="AL98" s="28">
        <v>0</v>
      </c>
    </row>
    <row r="99" spans="1:38" ht="25.5" outlineLevel="2" x14ac:dyDescent="0.2">
      <c r="A99" s="214" t="s">
        <v>20</v>
      </c>
      <c r="B99" s="215">
        <v>502606</v>
      </c>
      <c r="C99" s="43">
        <v>262101</v>
      </c>
      <c r="D99" s="17" t="s">
        <v>102</v>
      </c>
      <c r="E99" s="36">
        <v>1</v>
      </c>
      <c r="F99" s="17" t="s">
        <v>28</v>
      </c>
      <c r="G99" s="36" t="s">
        <v>22</v>
      </c>
      <c r="H99" s="193" t="s">
        <v>23</v>
      </c>
      <c r="I99" s="27">
        <f t="shared" si="17"/>
        <v>15290</v>
      </c>
      <c r="J99" s="28">
        <f t="shared" si="20"/>
        <v>10096</v>
      </c>
      <c r="K99" s="28">
        <f t="shared" si="21"/>
        <v>2996</v>
      </c>
      <c r="L99" s="28">
        <f t="shared" si="22"/>
        <v>128</v>
      </c>
      <c r="M99" s="28">
        <f t="shared" si="23"/>
        <v>1989</v>
      </c>
      <c r="N99" s="28">
        <f t="shared" si="24"/>
        <v>81</v>
      </c>
      <c r="O99" s="29">
        <f t="shared" si="18"/>
        <v>3823</v>
      </c>
      <c r="P99" s="28">
        <v>2541</v>
      </c>
      <c r="Q99" s="28">
        <v>728</v>
      </c>
      <c r="R99" s="28">
        <v>32</v>
      </c>
      <c r="S99" s="28">
        <v>499</v>
      </c>
      <c r="T99" s="28">
        <v>23</v>
      </c>
      <c r="U99" s="29">
        <f t="shared" si="19"/>
        <v>3823</v>
      </c>
      <c r="V99" s="28">
        <v>2509</v>
      </c>
      <c r="W99" s="28">
        <v>771</v>
      </c>
      <c r="X99" s="28">
        <v>32</v>
      </c>
      <c r="Y99" s="28">
        <v>494</v>
      </c>
      <c r="Z99" s="28">
        <v>17</v>
      </c>
      <c r="AA99" s="29">
        <f t="shared" si="25"/>
        <v>3823</v>
      </c>
      <c r="AB99" s="28">
        <v>2541</v>
      </c>
      <c r="AC99" s="28">
        <v>728</v>
      </c>
      <c r="AD99" s="28">
        <v>32</v>
      </c>
      <c r="AE99" s="28">
        <v>499</v>
      </c>
      <c r="AF99" s="28">
        <v>23</v>
      </c>
      <c r="AG99" s="29">
        <f t="shared" si="26"/>
        <v>3821</v>
      </c>
      <c r="AH99" s="28">
        <v>2505</v>
      </c>
      <c r="AI99" s="28">
        <v>769</v>
      </c>
      <c r="AJ99" s="28">
        <v>32</v>
      </c>
      <c r="AK99" s="28">
        <v>497</v>
      </c>
      <c r="AL99" s="28">
        <v>18</v>
      </c>
    </row>
    <row r="100" spans="1:38" ht="25.5" outlineLevel="2" x14ac:dyDescent="0.2">
      <c r="A100" s="214" t="s">
        <v>20</v>
      </c>
      <c r="B100" s="215">
        <v>502606</v>
      </c>
      <c r="C100" s="43">
        <v>262101</v>
      </c>
      <c r="D100" s="17" t="s">
        <v>102</v>
      </c>
      <c r="E100" s="36">
        <v>1</v>
      </c>
      <c r="F100" s="17" t="s">
        <v>28</v>
      </c>
      <c r="G100" s="36">
        <v>22</v>
      </c>
      <c r="H100" s="193" t="s">
        <v>24</v>
      </c>
      <c r="I100" s="27">
        <f t="shared" si="17"/>
        <v>0</v>
      </c>
      <c r="J100" s="28">
        <f t="shared" si="20"/>
        <v>0</v>
      </c>
      <c r="K100" s="28">
        <f t="shared" si="21"/>
        <v>0</v>
      </c>
      <c r="L100" s="28">
        <f t="shared" si="22"/>
        <v>0</v>
      </c>
      <c r="M100" s="28">
        <f t="shared" si="23"/>
        <v>0</v>
      </c>
      <c r="N100" s="28">
        <f t="shared" si="24"/>
        <v>0</v>
      </c>
      <c r="O100" s="29">
        <f t="shared" si="18"/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9">
        <f t="shared" si="19"/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9">
        <f t="shared" si="25"/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9">
        <f t="shared" si="26"/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</row>
    <row r="101" spans="1:38" ht="25.5" customHeight="1" outlineLevel="2" x14ac:dyDescent="0.2">
      <c r="A101" s="214" t="s">
        <v>20</v>
      </c>
      <c r="B101" s="215">
        <v>502630</v>
      </c>
      <c r="C101" s="43">
        <v>263001</v>
      </c>
      <c r="D101" s="17" t="s">
        <v>45</v>
      </c>
      <c r="E101" s="36">
        <v>1</v>
      </c>
      <c r="F101" s="17" t="s">
        <v>28</v>
      </c>
      <c r="G101" s="36" t="s">
        <v>22</v>
      </c>
      <c r="H101" s="193" t="s">
        <v>23</v>
      </c>
      <c r="I101" s="27">
        <f t="shared" si="17"/>
        <v>24132</v>
      </c>
      <c r="J101" s="28">
        <f t="shared" si="20"/>
        <v>21485</v>
      </c>
      <c r="K101" s="28">
        <f t="shared" si="21"/>
        <v>1599</v>
      </c>
      <c r="L101" s="28">
        <f t="shared" si="22"/>
        <v>17</v>
      </c>
      <c r="M101" s="28">
        <f t="shared" si="23"/>
        <v>1013</v>
      </c>
      <c r="N101" s="28">
        <f t="shared" si="24"/>
        <v>18</v>
      </c>
      <c r="O101" s="29">
        <f t="shared" si="18"/>
        <v>6337</v>
      </c>
      <c r="P101" s="28">
        <v>5403</v>
      </c>
      <c r="Q101" s="28">
        <v>456</v>
      </c>
      <c r="R101" s="28">
        <v>17</v>
      </c>
      <c r="S101" s="28">
        <v>449</v>
      </c>
      <c r="T101" s="28">
        <v>12</v>
      </c>
      <c r="U101" s="29">
        <f t="shared" si="19"/>
        <v>5932</v>
      </c>
      <c r="V101" s="28">
        <v>5361</v>
      </c>
      <c r="W101" s="28">
        <v>381</v>
      </c>
      <c r="X101" s="28">
        <v>0</v>
      </c>
      <c r="Y101" s="28">
        <v>188</v>
      </c>
      <c r="Z101" s="28">
        <v>2</v>
      </c>
      <c r="AA101" s="29">
        <f t="shared" si="25"/>
        <v>5932</v>
      </c>
      <c r="AB101" s="28">
        <v>5361</v>
      </c>
      <c r="AC101" s="28">
        <v>381</v>
      </c>
      <c r="AD101" s="28">
        <v>0</v>
      </c>
      <c r="AE101" s="28">
        <v>188</v>
      </c>
      <c r="AF101" s="28">
        <v>2</v>
      </c>
      <c r="AG101" s="29">
        <f t="shared" si="26"/>
        <v>5931</v>
      </c>
      <c r="AH101" s="28">
        <v>5360</v>
      </c>
      <c r="AI101" s="28">
        <v>381</v>
      </c>
      <c r="AJ101" s="28">
        <v>0</v>
      </c>
      <c r="AK101" s="28">
        <v>188</v>
      </c>
      <c r="AL101" s="28">
        <v>2</v>
      </c>
    </row>
    <row r="102" spans="1:38" ht="25.5" customHeight="1" outlineLevel="2" x14ac:dyDescent="0.2">
      <c r="A102" s="214" t="s">
        <v>20</v>
      </c>
      <c r="B102" s="215">
        <v>502630</v>
      </c>
      <c r="C102" s="43">
        <v>263001</v>
      </c>
      <c r="D102" s="17" t="s">
        <v>45</v>
      </c>
      <c r="E102" s="36">
        <v>1</v>
      </c>
      <c r="F102" s="17" t="s">
        <v>28</v>
      </c>
      <c r="G102" s="36">
        <v>22</v>
      </c>
      <c r="H102" s="193" t="s">
        <v>24</v>
      </c>
      <c r="I102" s="27">
        <f t="shared" si="17"/>
        <v>2147</v>
      </c>
      <c r="J102" s="28">
        <f t="shared" si="20"/>
        <v>1939</v>
      </c>
      <c r="K102" s="28">
        <f t="shared" si="21"/>
        <v>132</v>
      </c>
      <c r="L102" s="28">
        <f t="shared" si="22"/>
        <v>0</v>
      </c>
      <c r="M102" s="28">
        <f t="shared" si="23"/>
        <v>76</v>
      </c>
      <c r="N102" s="28">
        <f t="shared" si="24"/>
        <v>0</v>
      </c>
      <c r="O102" s="29">
        <f t="shared" si="18"/>
        <v>537</v>
      </c>
      <c r="P102" s="28">
        <v>485</v>
      </c>
      <c r="Q102" s="28">
        <v>33</v>
      </c>
      <c r="R102" s="28">
        <v>0</v>
      </c>
      <c r="S102" s="28">
        <v>19</v>
      </c>
      <c r="T102" s="28">
        <v>0</v>
      </c>
      <c r="U102" s="29">
        <f t="shared" si="19"/>
        <v>537</v>
      </c>
      <c r="V102" s="28">
        <v>485</v>
      </c>
      <c r="W102" s="28">
        <v>33</v>
      </c>
      <c r="X102" s="28">
        <v>0</v>
      </c>
      <c r="Y102" s="28">
        <v>19</v>
      </c>
      <c r="Z102" s="28">
        <v>0</v>
      </c>
      <c r="AA102" s="29">
        <f t="shared" si="25"/>
        <v>537</v>
      </c>
      <c r="AB102" s="28">
        <v>485</v>
      </c>
      <c r="AC102" s="28">
        <v>33</v>
      </c>
      <c r="AD102" s="28">
        <v>0</v>
      </c>
      <c r="AE102" s="28">
        <v>19</v>
      </c>
      <c r="AF102" s="28">
        <v>0</v>
      </c>
      <c r="AG102" s="29">
        <f t="shared" si="26"/>
        <v>536</v>
      </c>
      <c r="AH102" s="28">
        <v>484</v>
      </c>
      <c r="AI102" s="28">
        <v>33</v>
      </c>
      <c r="AJ102" s="28">
        <v>0</v>
      </c>
      <c r="AK102" s="28">
        <v>19</v>
      </c>
      <c r="AL102" s="28">
        <v>0</v>
      </c>
    </row>
    <row r="103" spans="1:38" ht="25.5" outlineLevel="2" x14ac:dyDescent="0.2">
      <c r="A103" s="214" t="s">
        <v>20</v>
      </c>
      <c r="B103" s="215">
        <v>502701</v>
      </c>
      <c r="C103" s="43">
        <v>270101</v>
      </c>
      <c r="D103" s="17" t="s">
        <v>103</v>
      </c>
      <c r="E103" s="36">
        <v>1</v>
      </c>
      <c r="F103" s="17" t="s">
        <v>28</v>
      </c>
      <c r="G103" s="36" t="s">
        <v>22</v>
      </c>
      <c r="H103" s="193" t="s">
        <v>23</v>
      </c>
      <c r="I103" s="27">
        <f t="shared" si="17"/>
        <v>8121</v>
      </c>
      <c r="J103" s="28">
        <f t="shared" si="20"/>
        <v>26</v>
      </c>
      <c r="K103" s="28">
        <f t="shared" si="21"/>
        <v>7924</v>
      </c>
      <c r="L103" s="28">
        <f t="shared" si="22"/>
        <v>9</v>
      </c>
      <c r="M103" s="28">
        <f t="shared" si="23"/>
        <v>157</v>
      </c>
      <c r="N103" s="28">
        <f t="shared" si="24"/>
        <v>5</v>
      </c>
      <c r="O103" s="29">
        <f t="shared" si="18"/>
        <v>2030</v>
      </c>
      <c r="P103" s="28">
        <v>8</v>
      </c>
      <c r="Q103" s="28">
        <v>1953</v>
      </c>
      <c r="R103" s="28">
        <v>9</v>
      </c>
      <c r="S103" s="28">
        <v>55</v>
      </c>
      <c r="T103" s="28">
        <v>5</v>
      </c>
      <c r="U103" s="29">
        <f t="shared" si="19"/>
        <v>2030</v>
      </c>
      <c r="V103" s="28">
        <v>6</v>
      </c>
      <c r="W103" s="28">
        <v>1990</v>
      </c>
      <c r="X103" s="28">
        <v>0</v>
      </c>
      <c r="Y103" s="28">
        <v>34</v>
      </c>
      <c r="Z103" s="28">
        <v>0</v>
      </c>
      <c r="AA103" s="29">
        <f t="shared" si="25"/>
        <v>2030</v>
      </c>
      <c r="AB103" s="28">
        <v>6</v>
      </c>
      <c r="AC103" s="28">
        <v>1990</v>
      </c>
      <c r="AD103" s="28">
        <v>0</v>
      </c>
      <c r="AE103" s="28">
        <v>34</v>
      </c>
      <c r="AF103" s="28">
        <v>0</v>
      </c>
      <c r="AG103" s="29">
        <f t="shared" si="26"/>
        <v>2031</v>
      </c>
      <c r="AH103" s="28">
        <v>6</v>
      </c>
      <c r="AI103" s="28">
        <v>1991</v>
      </c>
      <c r="AJ103" s="28">
        <v>0</v>
      </c>
      <c r="AK103" s="28">
        <v>34</v>
      </c>
      <c r="AL103" s="28">
        <v>0</v>
      </c>
    </row>
    <row r="104" spans="1:38" ht="25.5" outlineLevel="2" x14ac:dyDescent="0.2">
      <c r="A104" s="214" t="s">
        <v>20</v>
      </c>
      <c r="B104" s="215">
        <v>502701</v>
      </c>
      <c r="C104" s="43">
        <v>270101</v>
      </c>
      <c r="D104" s="17" t="s">
        <v>103</v>
      </c>
      <c r="E104" s="36">
        <v>1</v>
      </c>
      <c r="F104" s="17" t="s">
        <v>28</v>
      </c>
      <c r="G104" s="36">
        <v>22</v>
      </c>
      <c r="H104" s="193" t="s">
        <v>24</v>
      </c>
      <c r="I104" s="27">
        <f t="shared" si="17"/>
        <v>0</v>
      </c>
      <c r="J104" s="28">
        <f t="shared" si="20"/>
        <v>0</v>
      </c>
      <c r="K104" s="28">
        <f t="shared" si="21"/>
        <v>0</v>
      </c>
      <c r="L104" s="28">
        <f t="shared" si="22"/>
        <v>0</v>
      </c>
      <c r="M104" s="28">
        <f t="shared" si="23"/>
        <v>0</v>
      </c>
      <c r="N104" s="28">
        <f t="shared" si="24"/>
        <v>0</v>
      </c>
      <c r="O104" s="29">
        <f t="shared" si="18"/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9">
        <f t="shared" si="19"/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9">
        <f t="shared" si="25"/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9">
        <f t="shared" si="26"/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</row>
    <row r="105" spans="1:38" ht="25.5" outlineLevel="2" x14ac:dyDescent="0.2">
      <c r="A105" s="214" t="s">
        <v>20</v>
      </c>
      <c r="B105" s="215">
        <v>502801</v>
      </c>
      <c r="C105" s="43">
        <v>280101</v>
      </c>
      <c r="D105" s="17" t="s">
        <v>104</v>
      </c>
      <c r="E105" s="36">
        <v>1</v>
      </c>
      <c r="F105" s="17" t="s">
        <v>28</v>
      </c>
      <c r="G105" s="36" t="s">
        <v>22</v>
      </c>
      <c r="H105" s="193" t="s">
        <v>23</v>
      </c>
      <c r="I105" s="27">
        <f t="shared" si="17"/>
        <v>25828</v>
      </c>
      <c r="J105" s="28">
        <f t="shared" si="20"/>
        <v>15794</v>
      </c>
      <c r="K105" s="28">
        <f t="shared" si="21"/>
        <v>6468</v>
      </c>
      <c r="L105" s="28">
        <f t="shared" si="22"/>
        <v>31</v>
      </c>
      <c r="M105" s="28">
        <f t="shared" si="23"/>
        <v>3524</v>
      </c>
      <c r="N105" s="28">
        <f t="shared" si="24"/>
        <v>11</v>
      </c>
      <c r="O105" s="29">
        <f t="shared" si="18"/>
        <v>6457</v>
      </c>
      <c r="P105" s="28">
        <v>3704</v>
      </c>
      <c r="Q105" s="28">
        <v>1756</v>
      </c>
      <c r="R105" s="28">
        <v>26</v>
      </c>
      <c r="S105" s="28">
        <v>963</v>
      </c>
      <c r="T105" s="28">
        <v>8</v>
      </c>
      <c r="U105" s="29">
        <f t="shared" si="19"/>
        <v>6457</v>
      </c>
      <c r="V105" s="28">
        <v>4033</v>
      </c>
      <c r="W105" s="28">
        <v>1578</v>
      </c>
      <c r="X105" s="28">
        <v>0</v>
      </c>
      <c r="Y105" s="28">
        <v>845</v>
      </c>
      <c r="Z105" s="28">
        <v>1</v>
      </c>
      <c r="AA105" s="29">
        <f t="shared" si="25"/>
        <v>6457</v>
      </c>
      <c r="AB105" s="28">
        <v>4022</v>
      </c>
      <c r="AC105" s="28">
        <v>1560</v>
      </c>
      <c r="AD105" s="28">
        <v>4</v>
      </c>
      <c r="AE105" s="28">
        <v>870</v>
      </c>
      <c r="AF105" s="28">
        <v>1</v>
      </c>
      <c r="AG105" s="29">
        <f t="shared" si="26"/>
        <v>6457</v>
      </c>
      <c r="AH105" s="28">
        <v>4035</v>
      </c>
      <c r="AI105" s="28">
        <v>1574</v>
      </c>
      <c r="AJ105" s="28">
        <v>1</v>
      </c>
      <c r="AK105" s="28">
        <v>846</v>
      </c>
      <c r="AL105" s="28">
        <v>1</v>
      </c>
    </row>
    <row r="106" spans="1:38" ht="25.5" outlineLevel="2" x14ac:dyDescent="0.2">
      <c r="A106" s="214" t="s">
        <v>20</v>
      </c>
      <c r="B106" s="215">
        <v>502801</v>
      </c>
      <c r="C106" s="43">
        <v>280101</v>
      </c>
      <c r="D106" s="17" t="s">
        <v>104</v>
      </c>
      <c r="E106" s="36">
        <v>1</v>
      </c>
      <c r="F106" s="17" t="s">
        <v>28</v>
      </c>
      <c r="G106" s="36">
        <v>22</v>
      </c>
      <c r="H106" s="193" t="s">
        <v>24</v>
      </c>
      <c r="I106" s="27">
        <f t="shared" si="17"/>
        <v>714</v>
      </c>
      <c r="J106" s="28">
        <f t="shared" si="20"/>
        <v>440</v>
      </c>
      <c r="K106" s="28">
        <f t="shared" si="21"/>
        <v>180</v>
      </c>
      <c r="L106" s="28">
        <f t="shared" si="22"/>
        <v>0</v>
      </c>
      <c r="M106" s="28">
        <f t="shared" si="23"/>
        <v>94</v>
      </c>
      <c r="N106" s="28">
        <f t="shared" si="24"/>
        <v>0</v>
      </c>
      <c r="O106" s="29">
        <f t="shared" si="18"/>
        <v>179</v>
      </c>
      <c r="P106" s="28">
        <v>103</v>
      </c>
      <c r="Q106" s="28">
        <v>49</v>
      </c>
      <c r="R106" s="28">
        <v>0</v>
      </c>
      <c r="S106" s="28">
        <v>27</v>
      </c>
      <c r="T106" s="28">
        <v>0</v>
      </c>
      <c r="U106" s="29">
        <f t="shared" si="19"/>
        <v>179</v>
      </c>
      <c r="V106" s="28">
        <v>114</v>
      </c>
      <c r="W106" s="28">
        <v>43</v>
      </c>
      <c r="X106" s="28">
        <v>0</v>
      </c>
      <c r="Y106" s="28">
        <v>22</v>
      </c>
      <c r="Z106" s="28">
        <v>0</v>
      </c>
      <c r="AA106" s="29">
        <f t="shared" si="25"/>
        <v>179</v>
      </c>
      <c r="AB106" s="28">
        <v>111</v>
      </c>
      <c r="AC106" s="28">
        <v>45</v>
      </c>
      <c r="AD106" s="28">
        <v>0</v>
      </c>
      <c r="AE106" s="28">
        <v>23</v>
      </c>
      <c r="AF106" s="28">
        <v>0</v>
      </c>
      <c r="AG106" s="29">
        <f t="shared" si="26"/>
        <v>177</v>
      </c>
      <c r="AH106" s="28">
        <v>112</v>
      </c>
      <c r="AI106" s="28">
        <v>43</v>
      </c>
      <c r="AJ106" s="28">
        <v>0</v>
      </c>
      <c r="AK106" s="28">
        <v>22</v>
      </c>
      <c r="AL106" s="28">
        <v>0</v>
      </c>
    </row>
    <row r="107" spans="1:38" ht="25.5" outlineLevel="2" x14ac:dyDescent="0.2">
      <c r="A107" s="214" t="s">
        <v>20</v>
      </c>
      <c r="B107" s="215">
        <v>502910</v>
      </c>
      <c r="C107" s="43">
        <v>291201</v>
      </c>
      <c r="D107" s="17" t="s">
        <v>105</v>
      </c>
      <c r="E107" s="36">
        <v>1</v>
      </c>
      <c r="F107" s="17" t="s">
        <v>28</v>
      </c>
      <c r="G107" s="36" t="s">
        <v>22</v>
      </c>
      <c r="H107" s="193" t="s">
        <v>23</v>
      </c>
      <c r="I107" s="27">
        <f t="shared" si="17"/>
        <v>12389</v>
      </c>
      <c r="J107" s="28">
        <f t="shared" si="20"/>
        <v>790</v>
      </c>
      <c r="K107" s="28">
        <f t="shared" si="21"/>
        <v>7880</v>
      </c>
      <c r="L107" s="28">
        <f t="shared" si="22"/>
        <v>416</v>
      </c>
      <c r="M107" s="28">
        <f t="shared" si="23"/>
        <v>3229</v>
      </c>
      <c r="N107" s="28">
        <f t="shared" si="24"/>
        <v>74</v>
      </c>
      <c r="O107" s="29">
        <f t="shared" si="18"/>
        <v>3097</v>
      </c>
      <c r="P107" s="28">
        <v>197</v>
      </c>
      <c r="Q107" s="28">
        <v>1969</v>
      </c>
      <c r="R107" s="28">
        <v>104</v>
      </c>
      <c r="S107" s="28">
        <v>808</v>
      </c>
      <c r="T107" s="28">
        <v>19</v>
      </c>
      <c r="U107" s="29">
        <f t="shared" si="19"/>
        <v>3097</v>
      </c>
      <c r="V107" s="28">
        <v>198</v>
      </c>
      <c r="W107" s="28">
        <v>1971</v>
      </c>
      <c r="X107" s="28">
        <v>104</v>
      </c>
      <c r="Y107" s="28">
        <v>806</v>
      </c>
      <c r="Z107" s="28">
        <v>18</v>
      </c>
      <c r="AA107" s="29">
        <f t="shared" si="25"/>
        <v>3097</v>
      </c>
      <c r="AB107" s="28">
        <v>197</v>
      </c>
      <c r="AC107" s="28">
        <v>1969</v>
      </c>
      <c r="AD107" s="28">
        <v>104</v>
      </c>
      <c r="AE107" s="28">
        <v>808</v>
      </c>
      <c r="AF107" s="28">
        <v>19</v>
      </c>
      <c r="AG107" s="29">
        <f t="shared" si="26"/>
        <v>3098</v>
      </c>
      <c r="AH107" s="28">
        <v>198</v>
      </c>
      <c r="AI107" s="28">
        <v>1971</v>
      </c>
      <c r="AJ107" s="28">
        <v>104</v>
      </c>
      <c r="AK107" s="28">
        <v>807</v>
      </c>
      <c r="AL107" s="28">
        <v>18</v>
      </c>
    </row>
    <row r="108" spans="1:38" ht="25.5" outlineLevel="2" x14ac:dyDescent="0.2">
      <c r="A108" s="214" t="s">
        <v>20</v>
      </c>
      <c r="B108" s="215">
        <v>502910</v>
      </c>
      <c r="C108" s="43">
        <v>291201</v>
      </c>
      <c r="D108" s="17" t="s">
        <v>105</v>
      </c>
      <c r="E108" s="36">
        <v>1</v>
      </c>
      <c r="F108" s="17" t="s">
        <v>28</v>
      </c>
      <c r="G108" s="36">
        <v>22</v>
      </c>
      <c r="H108" s="193" t="s">
        <v>24</v>
      </c>
      <c r="I108" s="27">
        <f t="shared" si="17"/>
        <v>0</v>
      </c>
      <c r="J108" s="28">
        <f t="shared" si="20"/>
        <v>0</v>
      </c>
      <c r="K108" s="28">
        <f t="shared" si="21"/>
        <v>0</v>
      </c>
      <c r="L108" s="28">
        <f t="shared" si="22"/>
        <v>0</v>
      </c>
      <c r="M108" s="28">
        <f t="shared" si="23"/>
        <v>0</v>
      </c>
      <c r="N108" s="28">
        <f t="shared" si="24"/>
        <v>0</v>
      </c>
      <c r="O108" s="29">
        <f t="shared" si="18"/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9">
        <f t="shared" si="19"/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9">
        <f t="shared" si="25"/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9">
        <f t="shared" si="26"/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</row>
    <row r="109" spans="1:38" ht="25.5" outlineLevel="2" x14ac:dyDescent="0.2">
      <c r="A109" s="214" t="s">
        <v>20</v>
      </c>
      <c r="B109" s="215">
        <v>502916</v>
      </c>
      <c r="C109" s="43">
        <v>291601</v>
      </c>
      <c r="D109" s="17" t="s">
        <v>106</v>
      </c>
      <c r="E109" s="36">
        <v>1</v>
      </c>
      <c r="F109" s="17" t="s">
        <v>28</v>
      </c>
      <c r="G109" s="36" t="s">
        <v>22</v>
      </c>
      <c r="H109" s="193" t="s">
        <v>23</v>
      </c>
      <c r="I109" s="27">
        <f t="shared" si="17"/>
        <v>16986</v>
      </c>
      <c r="J109" s="28">
        <f t="shared" si="20"/>
        <v>96</v>
      </c>
      <c r="K109" s="28">
        <f t="shared" si="21"/>
        <v>8863</v>
      </c>
      <c r="L109" s="28">
        <f t="shared" si="22"/>
        <v>140</v>
      </c>
      <c r="M109" s="28">
        <f t="shared" si="23"/>
        <v>7419</v>
      </c>
      <c r="N109" s="28">
        <f t="shared" si="24"/>
        <v>468</v>
      </c>
      <c r="O109" s="29">
        <f t="shared" si="18"/>
        <v>4247</v>
      </c>
      <c r="P109" s="28">
        <v>50</v>
      </c>
      <c r="Q109" s="28">
        <v>2174</v>
      </c>
      <c r="R109" s="28">
        <v>50</v>
      </c>
      <c r="S109" s="28">
        <v>1856</v>
      </c>
      <c r="T109" s="28">
        <v>117</v>
      </c>
      <c r="U109" s="29">
        <f t="shared" si="19"/>
        <v>4247</v>
      </c>
      <c r="V109" s="28">
        <v>16</v>
      </c>
      <c r="W109" s="28">
        <v>2228</v>
      </c>
      <c r="X109" s="28">
        <v>30</v>
      </c>
      <c r="Y109" s="28">
        <v>1852</v>
      </c>
      <c r="Z109" s="28">
        <v>121</v>
      </c>
      <c r="AA109" s="29">
        <f t="shared" si="25"/>
        <v>4247</v>
      </c>
      <c r="AB109" s="28">
        <v>15</v>
      </c>
      <c r="AC109" s="28">
        <v>2229</v>
      </c>
      <c r="AD109" s="28">
        <v>30</v>
      </c>
      <c r="AE109" s="28">
        <v>1856</v>
      </c>
      <c r="AF109" s="28">
        <v>117</v>
      </c>
      <c r="AG109" s="29">
        <f t="shared" si="26"/>
        <v>4245</v>
      </c>
      <c r="AH109" s="28">
        <v>15</v>
      </c>
      <c r="AI109" s="28">
        <v>2232</v>
      </c>
      <c r="AJ109" s="28">
        <v>30</v>
      </c>
      <c r="AK109" s="28">
        <v>1855</v>
      </c>
      <c r="AL109" s="28">
        <v>113</v>
      </c>
    </row>
    <row r="110" spans="1:38" ht="25.5" outlineLevel="2" x14ac:dyDescent="0.2">
      <c r="A110" s="214" t="s">
        <v>20</v>
      </c>
      <c r="B110" s="215">
        <v>502916</v>
      </c>
      <c r="C110" s="43">
        <v>291601</v>
      </c>
      <c r="D110" s="17" t="s">
        <v>106</v>
      </c>
      <c r="E110" s="36">
        <v>1</v>
      </c>
      <c r="F110" s="17" t="s">
        <v>28</v>
      </c>
      <c r="G110" s="36">
        <v>22</v>
      </c>
      <c r="H110" s="193" t="s">
        <v>24</v>
      </c>
      <c r="I110" s="27">
        <f t="shared" si="17"/>
        <v>0</v>
      </c>
      <c r="J110" s="28">
        <f t="shared" si="20"/>
        <v>0</v>
      </c>
      <c r="K110" s="28">
        <f t="shared" si="21"/>
        <v>0</v>
      </c>
      <c r="L110" s="28">
        <f t="shared" si="22"/>
        <v>0</v>
      </c>
      <c r="M110" s="28">
        <f t="shared" si="23"/>
        <v>0</v>
      </c>
      <c r="N110" s="28">
        <f t="shared" si="24"/>
        <v>0</v>
      </c>
      <c r="O110" s="29">
        <f t="shared" si="18"/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9">
        <f t="shared" si="19"/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9">
        <f t="shared" si="25"/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9">
        <f t="shared" si="26"/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</row>
    <row r="111" spans="1:38" ht="25.5" outlineLevel="2" x14ac:dyDescent="0.2">
      <c r="A111" s="214" t="s">
        <v>20</v>
      </c>
      <c r="B111" s="215">
        <v>503001</v>
      </c>
      <c r="C111" s="43">
        <v>300101</v>
      </c>
      <c r="D111" s="17" t="s">
        <v>107</v>
      </c>
      <c r="E111" s="36">
        <v>1</v>
      </c>
      <c r="F111" s="17" t="s">
        <v>28</v>
      </c>
      <c r="G111" s="36" t="s">
        <v>22</v>
      </c>
      <c r="H111" s="193" t="s">
        <v>23</v>
      </c>
      <c r="I111" s="27">
        <f t="shared" si="17"/>
        <v>25156</v>
      </c>
      <c r="J111" s="28">
        <f t="shared" si="20"/>
        <v>6956</v>
      </c>
      <c r="K111" s="28">
        <f t="shared" si="21"/>
        <v>13040</v>
      </c>
      <c r="L111" s="28">
        <f t="shared" si="22"/>
        <v>54</v>
      </c>
      <c r="M111" s="28">
        <f t="shared" si="23"/>
        <v>5066</v>
      </c>
      <c r="N111" s="28">
        <f t="shared" si="24"/>
        <v>40</v>
      </c>
      <c r="O111" s="29">
        <f t="shared" si="18"/>
        <v>6451</v>
      </c>
      <c r="P111" s="28">
        <v>1738</v>
      </c>
      <c r="Q111" s="28">
        <v>3253</v>
      </c>
      <c r="R111" s="28">
        <v>24</v>
      </c>
      <c r="S111" s="28">
        <v>1426</v>
      </c>
      <c r="T111" s="28">
        <v>10</v>
      </c>
      <c r="U111" s="29">
        <f t="shared" si="19"/>
        <v>6235</v>
      </c>
      <c r="V111" s="28">
        <v>1743</v>
      </c>
      <c r="W111" s="28">
        <v>3258</v>
      </c>
      <c r="X111" s="28">
        <v>10</v>
      </c>
      <c r="Y111" s="28">
        <v>1214</v>
      </c>
      <c r="Z111" s="28">
        <v>10</v>
      </c>
      <c r="AA111" s="29">
        <f t="shared" si="25"/>
        <v>6235</v>
      </c>
      <c r="AB111" s="28">
        <v>1738</v>
      </c>
      <c r="AC111" s="28">
        <v>3267</v>
      </c>
      <c r="AD111" s="28">
        <v>10</v>
      </c>
      <c r="AE111" s="28">
        <v>1210</v>
      </c>
      <c r="AF111" s="28">
        <v>10</v>
      </c>
      <c r="AG111" s="29">
        <f t="shared" si="26"/>
        <v>6235</v>
      </c>
      <c r="AH111" s="28">
        <v>1737</v>
      </c>
      <c r="AI111" s="28">
        <v>3262</v>
      </c>
      <c r="AJ111" s="28">
        <v>10</v>
      </c>
      <c r="AK111" s="28">
        <v>1216</v>
      </c>
      <c r="AL111" s="28">
        <v>10</v>
      </c>
    </row>
    <row r="112" spans="1:38" ht="25.5" outlineLevel="2" x14ac:dyDescent="0.2">
      <c r="A112" s="214" t="s">
        <v>20</v>
      </c>
      <c r="B112" s="215">
        <v>503001</v>
      </c>
      <c r="C112" s="43">
        <v>300101</v>
      </c>
      <c r="D112" s="17" t="s">
        <v>107</v>
      </c>
      <c r="E112" s="36">
        <v>1</v>
      </c>
      <c r="F112" s="17" t="s">
        <v>28</v>
      </c>
      <c r="G112" s="36">
        <v>22</v>
      </c>
      <c r="H112" s="193" t="s">
        <v>24</v>
      </c>
      <c r="I112" s="27">
        <f t="shared" si="17"/>
        <v>1528</v>
      </c>
      <c r="J112" s="28">
        <f t="shared" si="20"/>
        <v>417</v>
      </c>
      <c r="K112" s="28">
        <f t="shared" si="21"/>
        <v>811</v>
      </c>
      <c r="L112" s="28">
        <f t="shared" si="22"/>
        <v>4</v>
      </c>
      <c r="M112" s="28">
        <f t="shared" si="23"/>
        <v>292</v>
      </c>
      <c r="N112" s="28">
        <f t="shared" si="24"/>
        <v>4</v>
      </c>
      <c r="O112" s="29">
        <f t="shared" si="18"/>
        <v>382</v>
      </c>
      <c r="P112" s="28">
        <v>104</v>
      </c>
      <c r="Q112" s="28">
        <v>204</v>
      </c>
      <c r="R112" s="28">
        <v>1</v>
      </c>
      <c r="S112" s="28">
        <v>72</v>
      </c>
      <c r="T112" s="28">
        <v>1</v>
      </c>
      <c r="U112" s="29">
        <f t="shared" si="19"/>
        <v>382</v>
      </c>
      <c r="V112" s="28">
        <v>106</v>
      </c>
      <c r="W112" s="28">
        <v>200</v>
      </c>
      <c r="X112" s="28">
        <v>1</v>
      </c>
      <c r="Y112" s="28">
        <v>74</v>
      </c>
      <c r="Z112" s="28">
        <v>1</v>
      </c>
      <c r="AA112" s="29">
        <f t="shared" si="25"/>
        <v>382</v>
      </c>
      <c r="AB112" s="28">
        <v>104</v>
      </c>
      <c r="AC112" s="28">
        <v>204</v>
      </c>
      <c r="AD112" s="28">
        <v>1</v>
      </c>
      <c r="AE112" s="28">
        <v>72</v>
      </c>
      <c r="AF112" s="28">
        <v>1</v>
      </c>
      <c r="AG112" s="29">
        <f t="shared" si="26"/>
        <v>382</v>
      </c>
      <c r="AH112" s="28">
        <v>103</v>
      </c>
      <c r="AI112" s="28">
        <v>203</v>
      </c>
      <c r="AJ112" s="28">
        <v>1</v>
      </c>
      <c r="AK112" s="28">
        <v>74</v>
      </c>
      <c r="AL112" s="28">
        <v>1</v>
      </c>
    </row>
    <row r="113" spans="1:38" ht="25.5" outlineLevel="2" x14ac:dyDescent="0.2">
      <c r="A113" s="214" t="s">
        <v>26</v>
      </c>
      <c r="B113" s="215">
        <v>507001</v>
      </c>
      <c r="C113" s="43">
        <v>300301</v>
      </c>
      <c r="D113" s="17" t="s">
        <v>108</v>
      </c>
      <c r="E113" s="36">
        <v>1</v>
      </c>
      <c r="F113" s="17" t="s">
        <v>28</v>
      </c>
      <c r="G113" s="36" t="s">
        <v>22</v>
      </c>
      <c r="H113" s="193" t="s">
        <v>23</v>
      </c>
      <c r="I113" s="27">
        <f t="shared" si="17"/>
        <v>141</v>
      </c>
      <c r="J113" s="28">
        <f t="shared" si="20"/>
        <v>108</v>
      </c>
      <c r="K113" s="28">
        <f t="shared" si="21"/>
        <v>6</v>
      </c>
      <c r="L113" s="28">
        <f t="shared" si="22"/>
        <v>0</v>
      </c>
      <c r="M113" s="28">
        <f t="shared" si="23"/>
        <v>27</v>
      </c>
      <c r="N113" s="28">
        <f t="shared" si="24"/>
        <v>0</v>
      </c>
      <c r="O113" s="29">
        <f t="shared" si="18"/>
        <v>141</v>
      </c>
      <c r="P113" s="28">
        <v>108</v>
      </c>
      <c r="Q113" s="28">
        <v>6</v>
      </c>
      <c r="R113" s="28">
        <v>0</v>
      </c>
      <c r="S113" s="28">
        <v>27</v>
      </c>
      <c r="T113" s="28">
        <v>0</v>
      </c>
      <c r="U113" s="29">
        <f t="shared" si="19"/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9">
        <f t="shared" si="25"/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9">
        <f t="shared" si="26"/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</row>
    <row r="114" spans="1:38" ht="25.5" outlineLevel="2" x14ac:dyDescent="0.2">
      <c r="A114" s="214" t="s">
        <v>26</v>
      </c>
      <c r="B114" s="215">
        <v>507001</v>
      </c>
      <c r="C114" s="43">
        <v>300301</v>
      </c>
      <c r="D114" s="17" t="s">
        <v>108</v>
      </c>
      <c r="E114" s="36">
        <v>1</v>
      </c>
      <c r="F114" s="17" t="s">
        <v>28</v>
      </c>
      <c r="G114" s="36">
        <v>22</v>
      </c>
      <c r="H114" s="193" t="s">
        <v>24</v>
      </c>
      <c r="I114" s="27">
        <f t="shared" si="17"/>
        <v>0</v>
      </c>
      <c r="J114" s="28">
        <f t="shared" si="20"/>
        <v>0</v>
      </c>
      <c r="K114" s="28">
        <f t="shared" si="21"/>
        <v>0</v>
      </c>
      <c r="L114" s="28">
        <f t="shared" si="22"/>
        <v>0</v>
      </c>
      <c r="M114" s="28">
        <f t="shared" si="23"/>
        <v>0</v>
      </c>
      <c r="N114" s="28">
        <f t="shared" si="24"/>
        <v>0</v>
      </c>
      <c r="O114" s="29">
        <f t="shared" si="18"/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9">
        <f t="shared" si="19"/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9">
        <f t="shared" si="25"/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9">
        <f t="shared" si="26"/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</row>
    <row r="115" spans="1:38" ht="38.25" outlineLevel="2" x14ac:dyDescent="0.2">
      <c r="A115" s="214" t="s">
        <v>26</v>
      </c>
      <c r="B115" s="215">
        <v>508816</v>
      </c>
      <c r="C115" s="43">
        <v>310401</v>
      </c>
      <c r="D115" s="17" t="s">
        <v>109</v>
      </c>
      <c r="E115" s="36">
        <v>1</v>
      </c>
      <c r="F115" s="17" t="s">
        <v>28</v>
      </c>
      <c r="G115" s="36" t="s">
        <v>22</v>
      </c>
      <c r="H115" s="193" t="s">
        <v>23</v>
      </c>
      <c r="I115" s="27">
        <f t="shared" si="17"/>
        <v>1197</v>
      </c>
      <c r="J115" s="28">
        <f t="shared" si="20"/>
        <v>100</v>
      </c>
      <c r="K115" s="28">
        <f t="shared" si="21"/>
        <v>918</v>
      </c>
      <c r="L115" s="28">
        <f t="shared" si="22"/>
        <v>1</v>
      </c>
      <c r="M115" s="28">
        <f t="shared" si="23"/>
        <v>176</v>
      </c>
      <c r="N115" s="28">
        <f t="shared" si="24"/>
        <v>2</v>
      </c>
      <c r="O115" s="29">
        <f t="shared" si="18"/>
        <v>1197</v>
      </c>
      <c r="P115" s="28">
        <v>100</v>
      </c>
      <c r="Q115" s="28">
        <v>918</v>
      </c>
      <c r="R115" s="28">
        <v>1</v>
      </c>
      <c r="S115" s="28">
        <v>176</v>
      </c>
      <c r="T115" s="28">
        <v>2</v>
      </c>
      <c r="U115" s="29">
        <f t="shared" si="19"/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9">
        <f t="shared" si="25"/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9">
        <f t="shared" si="26"/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</row>
    <row r="116" spans="1:38" ht="38.25" outlineLevel="2" x14ac:dyDescent="0.2">
      <c r="A116" s="214" t="s">
        <v>26</v>
      </c>
      <c r="B116" s="215">
        <v>508816</v>
      </c>
      <c r="C116" s="43">
        <v>310401</v>
      </c>
      <c r="D116" s="17" t="s">
        <v>109</v>
      </c>
      <c r="E116" s="36">
        <v>1</v>
      </c>
      <c r="F116" s="17" t="s">
        <v>28</v>
      </c>
      <c r="G116" s="36">
        <v>22</v>
      </c>
      <c r="H116" s="193" t="s">
        <v>24</v>
      </c>
      <c r="I116" s="27">
        <f t="shared" si="17"/>
        <v>0</v>
      </c>
      <c r="J116" s="28">
        <f t="shared" si="20"/>
        <v>0</v>
      </c>
      <c r="K116" s="28">
        <f t="shared" si="21"/>
        <v>0</v>
      </c>
      <c r="L116" s="28">
        <f t="shared" si="22"/>
        <v>0</v>
      </c>
      <c r="M116" s="28">
        <f t="shared" si="23"/>
        <v>0</v>
      </c>
      <c r="N116" s="28">
        <f t="shared" si="24"/>
        <v>0</v>
      </c>
      <c r="O116" s="29">
        <f t="shared" si="18"/>
        <v>0</v>
      </c>
      <c r="P116" s="28">
        <v>0</v>
      </c>
      <c r="Q116" s="28">
        <v>0</v>
      </c>
      <c r="R116" s="28">
        <v>0</v>
      </c>
      <c r="S116" s="28">
        <v>0</v>
      </c>
      <c r="T116" s="28">
        <v>0</v>
      </c>
      <c r="U116" s="29">
        <f t="shared" si="19"/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0</v>
      </c>
      <c r="AA116" s="29">
        <f t="shared" si="25"/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9">
        <f t="shared" si="26"/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</row>
    <row r="117" spans="1:38" ht="25.5" outlineLevel="2" x14ac:dyDescent="0.2">
      <c r="A117" s="214" t="s">
        <v>20</v>
      </c>
      <c r="B117" s="215">
        <v>503107</v>
      </c>
      <c r="C117" s="43">
        <v>311001</v>
      </c>
      <c r="D117" s="17" t="s">
        <v>110</v>
      </c>
      <c r="E117" s="36">
        <v>1</v>
      </c>
      <c r="F117" s="17" t="s">
        <v>28</v>
      </c>
      <c r="G117" s="36" t="s">
        <v>22</v>
      </c>
      <c r="H117" s="193" t="s">
        <v>23</v>
      </c>
      <c r="I117" s="27">
        <f t="shared" si="17"/>
        <v>403</v>
      </c>
      <c r="J117" s="28">
        <f t="shared" si="20"/>
        <v>42</v>
      </c>
      <c r="K117" s="28">
        <f t="shared" si="21"/>
        <v>311</v>
      </c>
      <c r="L117" s="28">
        <f t="shared" si="22"/>
        <v>14</v>
      </c>
      <c r="M117" s="28">
        <f t="shared" si="23"/>
        <v>36</v>
      </c>
      <c r="N117" s="28">
        <f t="shared" si="24"/>
        <v>0</v>
      </c>
      <c r="O117" s="29">
        <f t="shared" si="18"/>
        <v>101</v>
      </c>
      <c r="P117" s="28">
        <v>15</v>
      </c>
      <c r="Q117" s="28">
        <v>69</v>
      </c>
      <c r="R117" s="28">
        <v>8</v>
      </c>
      <c r="S117" s="28">
        <v>9</v>
      </c>
      <c r="T117" s="28">
        <v>0</v>
      </c>
      <c r="U117" s="29">
        <f t="shared" si="19"/>
        <v>101</v>
      </c>
      <c r="V117" s="28">
        <v>9</v>
      </c>
      <c r="W117" s="28">
        <v>81</v>
      </c>
      <c r="X117" s="28">
        <v>2</v>
      </c>
      <c r="Y117" s="28">
        <v>9</v>
      </c>
      <c r="Z117" s="28">
        <v>0</v>
      </c>
      <c r="AA117" s="29">
        <f t="shared" si="25"/>
        <v>101</v>
      </c>
      <c r="AB117" s="28">
        <v>9</v>
      </c>
      <c r="AC117" s="28">
        <v>81</v>
      </c>
      <c r="AD117" s="28">
        <v>2</v>
      </c>
      <c r="AE117" s="28">
        <v>9</v>
      </c>
      <c r="AF117" s="28">
        <v>0</v>
      </c>
      <c r="AG117" s="29">
        <f t="shared" si="26"/>
        <v>100</v>
      </c>
      <c r="AH117" s="28">
        <v>9</v>
      </c>
      <c r="AI117" s="28">
        <v>80</v>
      </c>
      <c r="AJ117" s="28">
        <v>2</v>
      </c>
      <c r="AK117" s="28">
        <v>9</v>
      </c>
      <c r="AL117" s="28">
        <v>0</v>
      </c>
    </row>
    <row r="118" spans="1:38" ht="25.5" outlineLevel="2" x14ac:dyDescent="0.2">
      <c r="A118" s="214" t="s">
        <v>20</v>
      </c>
      <c r="B118" s="215">
        <v>503107</v>
      </c>
      <c r="C118" s="43">
        <v>311001</v>
      </c>
      <c r="D118" s="17" t="s">
        <v>110</v>
      </c>
      <c r="E118" s="36">
        <v>1</v>
      </c>
      <c r="F118" s="17" t="s">
        <v>28</v>
      </c>
      <c r="G118" s="36">
        <v>22</v>
      </c>
      <c r="H118" s="193" t="s">
        <v>24</v>
      </c>
      <c r="I118" s="27">
        <f t="shared" si="17"/>
        <v>0</v>
      </c>
      <c r="J118" s="28">
        <f t="shared" si="20"/>
        <v>0</v>
      </c>
      <c r="K118" s="28">
        <f t="shared" si="21"/>
        <v>0</v>
      </c>
      <c r="L118" s="28">
        <f t="shared" si="22"/>
        <v>0</v>
      </c>
      <c r="M118" s="28">
        <f t="shared" si="23"/>
        <v>0</v>
      </c>
      <c r="N118" s="28">
        <f t="shared" si="24"/>
        <v>0</v>
      </c>
      <c r="O118" s="29">
        <f t="shared" si="18"/>
        <v>0</v>
      </c>
      <c r="P118" s="28">
        <v>0</v>
      </c>
      <c r="Q118" s="28">
        <v>0</v>
      </c>
      <c r="R118" s="28">
        <v>0</v>
      </c>
      <c r="S118" s="28">
        <v>0</v>
      </c>
      <c r="T118" s="28">
        <v>0</v>
      </c>
      <c r="U118" s="29">
        <f t="shared" si="19"/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0</v>
      </c>
      <c r="AA118" s="29">
        <f t="shared" si="25"/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9">
        <f t="shared" si="26"/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</row>
    <row r="119" spans="1:38" ht="25.5" outlineLevel="2" x14ac:dyDescent="0.2">
      <c r="A119" s="214" t="s">
        <v>25</v>
      </c>
      <c r="B119" s="215">
        <v>503114</v>
      </c>
      <c r="C119" s="43">
        <v>311701</v>
      </c>
      <c r="D119" s="17" t="s">
        <v>111</v>
      </c>
      <c r="E119" s="36">
        <v>1</v>
      </c>
      <c r="F119" s="17" t="s">
        <v>28</v>
      </c>
      <c r="G119" s="36" t="s">
        <v>22</v>
      </c>
      <c r="H119" s="193" t="s">
        <v>23</v>
      </c>
      <c r="I119" s="27">
        <f t="shared" si="17"/>
        <v>1299</v>
      </c>
      <c r="J119" s="28">
        <f t="shared" si="20"/>
        <v>288</v>
      </c>
      <c r="K119" s="28">
        <f t="shared" si="21"/>
        <v>673</v>
      </c>
      <c r="L119" s="28">
        <f t="shared" si="22"/>
        <v>17</v>
      </c>
      <c r="M119" s="28">
        <f t="shared" si="23"/>
        <v>309</v>
      </c>
      <c r="N119" s="28">
        <f t="shared" si="24"/>
        <v>12</v>
      </c>
      <c r="O119" s="29">
        <f t="shared" si="18"/>
        <v>325</v>
      </c>
      <c r="P119" s="28">
        <v>71</v>
      </c>
      <c r="Q119" s="28">
        <v>168</v>
      </c>
      <c r="R119" s="28">
        <v>5</v>
      </c>
      <c r="S119" s="28">
        <v>78</v>
      </c>
      <c r="T119" s="28">
        <v>3</v>
      </c>
      <c r="U119" s="29">
        <f t="shared" si="19"/>
        <v>325</v>
      </c>
      <c r="V119" s="28">
        <v>72</v>
      </c>
      <c r="W119" s="28">
        <v>169</v>
      </c>
      <c r="X119" s="28">
        <v>4</v>
      </c>
      <c r="Y119" s="28">
        <v>77</v>
      </c>
      <c r="Z119" s="28">
        <v>3</v>
      </c>
      <c r="AA119" s="29">
        <f t="shared" si="25"/>
        <v>325</v>
      </c>
      <c r="AB119" s="28">
        <v>72</v>
      </c>
      <c r="AC119" s="28">
        <v>169</v>
      </c>
      <c r="AD119" s="28">
        <v>4</v>
      </c>
      <c r="AE119" s="28">
        <v>77</v>
      </c>
      <c r="AF119" s="28">
        <v>3</v>
      </c>
      <c r="AG119" s="29">
        <f t="shared" si="26"/>
        <v>324</v>
      </c>
      <c r="AH119" s="28">
        <v>73</v>
      </c>
      <c r="AI119" s="28">
        <v>167</v>
      </c>
      <c r="AJ119" s="28">
        <v>4</v>
      </c>
      <c r="AK119" s="28">
        <v>77</v>
      </c>
      <c r="AL119" s="28">
        <v>3</v>
      </c>
    </row>
    <row r="120" spans="1:38" ht="25.5" outlineLevel="2" x14ac:dyDescent="0.2">
      <c r="A120" s="214" t="s">
        <v>25</v>
      </c>
      <c r="B120" s="215">
        <v>503114</v>
      </c>
      <c r="C120" s="43">
        <v>311701</v>
      </c>
      <c r="D120" s="17" t="s">
        <v>111</v>
      </c>
      <c r="E120" s="36">
        <v>1</v>
      </c>
      <c r="F120" s="17" t="s">
        <v>28</v>
      </c>
      <c r="G120" s="36">
        <v>22</v>
      </c>
      <c r="H120" s="193" t="s">
        <v>24</v>
      </c>
      <c r="I120" s="27">
        <f t="shared" si="17"/>
        <v>0</v>
      </c>
      <c r="J120" s="28">
        <f t="shared" si="20"/>
        <v>0</v>
      </c>
      <c r="K120" s="28">
        <f t="shared" si="21"/>
        <v>0</v>
      </c>
      <c r="L120" s="28">
        <f t="shared" si="22"/>
        <v>0</v>
      </c>
      <c r="M120" s="28">
        <f t="shared" si="23"/>
        <v>0</v>
      </c>
      <c r="N120" s="28">
        <f t="shared" si="24"/>
        <v>0</v>
      </c>
      <c r="O120" s="29">
        <f t="shared" si="18"/>
        <v>0</v>
      </c>
      <c r="P120" s="28">
        <v>0</v>
      </c>
      <c r="Q120" s="28">
        <v>0</v>
      </c>
      <c r="R120" s="28">
        <v>0</v>
      </c>
      <c r="S120" s="28">
        <v>0</v>
      </c>
      <c r="T120" s="28">
        <v>0</v>
      </c>
      <c r="U120" s="29">
        <f t="shared" si="19"/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0</v>
      </c>
      <c r="AA120" s="29">
        <f t="shared" si="25"/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9">
        <f t="shared" si="26"/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</row>
    <row r="121" spans="1:38" ht="25.5" outlineLevel="2" x14ac:dyDescent="0.2">
      <c r="A121" s="214" t="s">
        <v>20</v>
      </c>
      <c r="B121" s="215">
        <v>503133</v>
      </c>
      <c r="C121" s="43">
        <v>313301</v>
      </c>
      <c r="D121" s="17" t="s">
        <v>37</v>
      </c>
      <c r="E121" s="36">
        <v>1</v>
      </c>
      <c r="F121" s="17" t="s">
        <v>28</v>
      </c>
      <c r="G121" s="36" t="s">
        <v>22</v>
      </c>
      <c r="H121" s="193" t="s">
        <v>23</v>
      </c>
      <c r="I121" s="27">
        <f t="shared" si="17"/>
        <v>36694</v>
      </c>
      <c r="J121" s="28">
        <f t="shared" si="20"/>
        <v>4884</v>
      </c>
      <c r="K121" s="28">
        <f t="shared" si="21"/>
        <v>24387</v>
      </c>
      <c r="L121" s="28">
        <f t="shared" si="22"/>
        <v>3821</v>
      </c>
      <c r="M121" s="28">
        <f t="shared" si="23"/>
        <v>3446</v>
      </c>
      <c r="N121" s="28">
        <f t="shared" si="24"/>
        <v>156</v>
      </c>
      <c r="O121" s="29">
        <f t="shared" si="18"/>
        <v>9399</v>
      </c>
      <c r="P121" s="28">
        <v>1222</v>
      </c>
      <c r="Q121" s="28">
        <v>6322</v>
      </c>
      <c r="R121" s="28">
        <v>955</v>
      </c>
      <c r="S121" s="28">
        <v>861</v>
      </c>
      <c r="T121" s="28">
        <v>39</v>
      </c>
      <c r="U121" s="29">
        <f t="shared" si="19"/>
        <v>9098</v>
      </c>
      <c r="V121" s="28">
        <v>1220</v>
      </c>
      <c r="W121" s="28">
        <v>6022</v>
      </c>
      <c r="X121" s="28">
        <v>955</v>
      </c>
      <c r="Y121" s="28">
        <v>862</v>
      </c>
      <c r="Z121" s="28">
        <v>39</v>
      </c>
      <c r="AA121" s="29">
        <f t="shared" si="25"/>
        <v>9098</v>
      </c>
      <c r="AB121" s="28">
        <v>1222</v>
      </c>
      <c r="AC121" s="28">
        <v>6021</v>
      </c>
      <c r="AD121" s="28">
        <v>955</v>
      </c>
      <c r="AE121" s="28">
        <v>861</v>
      </c>
      <c r="AF121" s="28">
        <v>39</v>
      </c>
      <c r="AG121" s="29">
        <f t="shared" si="26"/>
        <v>9099</v>
      </c>
      <c r="AH121" s="28">
        <v>1220</v>
      </c>
      <c r="AI121" s="28">
        <v>6022</v>
      </c>
      <c r="AJ121" s="28">
        <v>956</v>
      </c>
      <c r="AK121" s="28">
        <v>862</v>
      </c>
      <c r="AL121" s="28">
        <v>39</v>
      </c>
    </row>
    <row r="122" spans="1:38" ht="25.5" outlineLevel="2" x14ac:dyDescent="0.2">
      <c r="A122" s="214" t="s">
        <v>20</v>
      </c>
      <c r="B122" s="215">
        <v>503133</v>
      </c>
      <c r="C122" s="43">
        <v>313301</v>
      </c>
      <c r="D122" s="17" t="s">
        <v>37</v>
      </c>
      <c r="E122" s="36">
        <v>1</v>
      </c>
      <c r="F122" s="17" t="s">
        <v>28</v>
      </c>
      <c r="G122" s="36">
        <v>22</v>
      </c>
      <c r="H122" s="193" t="s">
        <v>24</v>
      </c>
      <c r="I122" s="27">
        <f t="shared" si="17"/>
        <v>2260</v>
      </c>
      <c r="J122" s="28">
        <f t="shared" si="20"/>
        <v>302</v>
      </c>
      <c r="K122" s="28">
        <f t="shared" si="21"/>
        <v>1496</v>
      </c>
      <c r="L122" s="28">
        <f t="shared" si="22"/>
        <v>236</v>
      </c>
      <c r="M122" s="28">
        <f t="shared" si="23"/>
        <v>216</v>
      </c>
      <c r="N122" s="28">
        <f t="shared" si="24"/>
        <v>10</v>
      </c>
      <c r="O122" s="29">
        <f t="shared" si="18"/>
        <v>565</v>
      </c>
      <c r="P122" s="28">
        <v>76</v>
      </c>
      <c r="Q122" s="28">
        <v>374</v>
      </c>
      <c r="R122" s="28">
        <v>59</v>
      </c>
      <c r="S122" s="28">
        <v>54</v>
      </c>
      <c r="T122" s="28">
        <v>2</v>
      </c>
      <c r="U122" s="29">
        <f t="shared" si="19"/>
        <v>565</v>
      </c>
      <c r="V122" s="28">
        <v>75</v>
      </c>
      <c r="W122" s="28">
        <v>374</v>
      </c>
      <c r="X122" s="28">
        <v>59</v>
      </c>
      <c r="Y122" s="28">
        <v>54</v>
      </c>
      <c r="Z122" s="28">
        <v>3</v>
      </c>
      <c r="AA122" s="29">
        <f t="shared" si="25"/>
        <v>565</v>
      </c>
      <c r="AB122" s="28">
        <v>76</v>
      </c>
      <c r="AC122" s="28">
        <v>374</v>
      </c>
      <c r="AD122" s="28">
        <v>59</v>
      </c>
      <c r="AE122" s="28">
        <v>54</v>
      </c>
      <c r="AF122" s="28">
        <v>2</v>
      </c>
      <c r="AG122" s="29">
        <f t="shared" si="26"/>
        <v>565</v>
      </c>
      <c r="AH122" s="28">
        <v>75</v>
      </c>
      <c r="AI122" s="28">
        <v>374</v>
      </c>
      <c r="AJ122" s="28">
        <v>59</v>
      </c>
      <c r="AK122" s="28">
        <v>54</v>
      </c>
      <c r="AL122" s="28">
        <v>3</v>
      </c>
    </row>
    <row r="123" spans="1:38" ht="25.5" outlineLevel="2" x14ac:dyDescent="0.2">
      <c r="A123" s="214" t="s">
        <v>25</v>
      </c>
      <c r="B123" s="215">
        <v>503134</v>
      </c>
      <c r="C123" s="43">
        <v>313401</v>
      </c>
      <c r="D123" s="17" t="s">
        <v>112</v>
      </c>
      <c r="E123" s="36">
        <v>1</v>
      </c>
      <c r="F123" s="17" t="s">
        <v>28</v>
      </c>
      <c r="G123" s="36" t="s">
        <v>22</v>
      </c>
      <c r="H123" s="193" t="s">
        <v>23</v>
      </c>
      <c r="I123" s="27">
        <f t="shared" si="17"/>
        <v>1291</v>
      </c>
      <c r="J123" s="28">
        <f t="shared" si="20"/>
        <v>36</v>
      </c>
      <c r="K123" s="28">
        <f t="shared" si="21"/>
        <v>344</v>
      </c>
      <c r="L123" s="28">
        <f t="shared" si="22"/>
        <v>5</v>
      </c>
      <c r="M123" s="28">
        <f t="shared" si="23"/>
        <v>901</v>
      </c>
      <c r="N123" s="28">
        <f t="shared" si="24"/>
        <v>5</v>
      </c>
      <c r="O123" s="29">
        <f t="shared" si="18"/>
        <v>0</v>
      </c>
      <c r="P123" s="28">
        <v>0</v>
      </c>
      <c r="Q123" s="28">
        <v>0</v>
      </c>
      <c r="R123" s="28">
        <v>0</v>
      </c>
      <c r="S123" s="28">
        <v>0</v>
      </c>
      <c r="T123" s="28">
        <v>0</v>
      </c>
      <c r="U123" s="29">
        <f t="shared" si="19"/>
        <v>217</v>
      </c>
      <c r="V123" s="28">
        <v>2</v>
      </c>
      <c r="W123" s="28">
        <v>45</v>
      </c>
      <c r="X123" s="28">
        <v>1</v>
      </c>
      <c r="Y123" s="28">
        <v>168</v>
      </c>
      <c r="Z123" s="28">
        <v>1</v>
      </c>
      <c r="AA123" s="29">
        <f t="shared" si="25"/>
        <v>538</v>
      </c>
      <c r="AB123" s="28">
        <v>22</v>
      </c>
      <c r="AC123" s="28">
        <v>145</v>
      </c>
      <c r="AD123" s="28">
        <v>2</v>
      </c>
      <c r="AE123" s="28">
        <v>367</v>
      </c>
      <c r="AF123" s="28">
        <v>2</v>
      </c>
      <c r="AG123" s="29">
        <f t="shared" si="26"/>
        <v>536</v>
      </c>
      <c r="AH123" s="28">
        <v>12</v>
      </c>
      <c r="AI123" s="28">
        <v>154</v>
      </c>
      <c r="AJ123" s="28">
        <v>2</v>
      </c>
      <c r="AK123" s="28">
        <v>366</v>
      </c>
      <c r="AL123" s="28">
        <v>2</v>
      </c>
    </row>
    <row r="124" spans="1:38" ht="25.5" outlineLevel="2" x14ac:dyDescent="0.2">
      <c r="A124" s="214" t="s">
        <v>25</v>
      </c>
      <c r="B124" s="215">
        <v>503134</v>
      </c>
      <c r="C124" s="43">
        <v>313401</v>
      </c>
      <c r="D124" s="17" t="s">
        <v>112</v>
      </c>
      <c r="E124" s="36">
        <v>1</v>
      </c>
      <c r="F124" s="17" t="s">
        <v>28</v>
      </c>
      <c r="G124" s="36">
        <v>22</v>
      </c>
      <c r="H124" s="193" t="s">
        <v>24</v>
      </c>
      <c r="I124" s="27">
        <f t="shared" si="17"/>
        <v>1291</v>
      </c>
      <c r="J124" s="28">
        <f t="shared" si="20"/>
        <v>36</v>
      </c>
      <c r="K124" s="28">
        <f t="shared" si="21"/>
        <v>344</v>
      </c>
      <c r="L124" s="28">
        <f t="shared" si="22"/>
        <v>5</v>
      </c>
      <c r="M124" s="28">
        <f t="shared" si="23"/>
        <v>901</v>
      </c>
      <c r="N124" s="28">
        <f t="shared" si="24"/>
        <v>5</v>
      </c>
      <c r="O124" s="29">
        <f t="shared" si="18"/>
        <v>0</v>
      </c>
      <c r="P124" s="28">
        <v>0</v>
      </c>
      <c r="Q124" s="28">
        <v>0</v>
      </c>
      <c r="R124" s="28">
        <v>0</v>
      </c>
      <c r="S124" s="28">
        <v>0</v>
      </c>
      <c r="T124" s="28">
        <v>0</v>
      </c>
      <c r="U124" s="29">
        <f t="shared" si="19"/>
        <v>217</v>
      </c>
      <c r="V124" s="28">
        <v>2</v>
      </c>
      <c r="W124" s="28">
        <v>45</v>
      </c>
      <c r="X124" s="28">
        <v>1</v>
      </c>
      <c r="Y124" s="28">
        <v>168</v>
      </c>
      <c r="Z124" s="28">
        <v>1</v>
      </c>
      <c r="AA124" s="29">
        <f t="shared" si="25"/>
        <v>538</v>
      </c>
      <c r="AB124" s="28">
        <v>22</v>
      </c>
      <c r="AC124" s="28">
        <v>145</v>
      </c>
      <c r="AD124" s="28">
        <v>2</v>
      </c>
      <c r="AE124" s="28">
        <v>367</v>
      </c>
      <c r="AF124" s="28">
        <v>2</v>
      </c>
      <c r="AG124" s="29">
        <f t="shared" si="26"/>
        <v>536</v>
      </c>
      <c r="AH124" s="28">
        <v>12</v>
      </c>
      <c r="AI124" s="28">
        <v>154</v>
      </c>
      <c r="AJ124" s="28">
        <v>2</v>
      </c>
      <c r="AK124" s="28">
        <v>366</v>
      </c>
      <c r="AL124" s="28">
        <v>2</v>
      </c>
    </row>
    <row r="125" spans="1:38" ht="25.5" outlineLevel="2" x14ac:dyDescent="0.2">
      <c r="A125" s="214" t="s">
        <v>20</v>
      </c>
      <c r="B125" s="215">
        <v>503201</v>
      </c>
      <c r="C125" s="43">
        <v>320101</v>
      </c>
      <c r="D125" s="17" t="s">
        <v>113</v>
      </c>
      <c r="E125" s="36">
        <v>1</v>
      </c>
      <c r="F125" s="17" t="s">
        <v>28</v>
      </c>
      <c r="G125" s="36" t="s">
        <v>22</v>
      </c>
      <c r="H125" s="193" t="s">
        <v>23</v>
      </c>
      <c r="I125" s="27">
        <f t="shared" si="17"/>
        <v>5435</v>
      </c>
      <c r="J125" s="28">
        <f t="shared" si="20"/>
        <v>15</v>
      </c>
      <c r="K125" s="28">
        <f t="shared" si="21"/>
        <v>2666</v>
      </c>
      <c r="L125" s="28">
        <f t="shared" si="22"/>
        <v>0</v>
      </c>
      <c r="M125" s="28">
        <f t="shared" si="23"/>
        <v>2754</v>
      </c>
      <c r="N125" s="28">
        <f t="shared" si="24"/>
        <v>0</v>
      </c>
      <c r="O125" s="29">
        <f t="shared" si="18"/>
        <v>1359</v>
      </c>
      <c r="P125" s="28">
        <v>15</v>
      </c>
      <c r="Q125" s="28">
        <v>657</v>
      </c>
      <c r="R125" s="28">
        <v>0</v>
      </c>
      <c r="S125" s="28">
        <v>687</v>
      </c>
      <c r="T125" s="28">
        <v>0</v>
      </c>
      <c r="U125" s="29">
        <f t="shared" si="19"/>
        <v>1359</v>
      </c>
      <c r="V125" s="28">
        <v>0</v>
      </c>
      <c r="W125" s="28">
        <v>671</v>
      </c>
      <c r="X125" s="28">
        <v>0</v>
      </c>
      <c r="Y125" s="28">
        <v>688</v>
      </c>
      <c r="Z125" s="28">
        <v>0</v>
      </c>
      <c r="AA125" s="29">
        <f t="shared" si="25"/>
        <v>1359</v>
      </c>
      <c r="AB125" s="28">
        <v>0</v>
      </c>
      <c r="AC125" s="28">
        <v>672</v>
      </c>
      <c r="AD125" s="28">
        <v>0</v>
      </c>
      <c r="AE125" s="28">
        <v>687</v>
      </c>
      <c r="AF125" s="28">
        <v>0</v>
      </c>
      <c r="AG125" s="29">
        <f t="shared" si="26"/>
        <v>1358</v>
      </c>
      <c r="AH125" s="28">
        <v>0</v>
      </c>
      <c r="AI125" s="28">
        <v>666</v>
      </c>
      <c r="AJ125" s="28">
        <v>0</v>
      </c>
      <c r="AK125" s="28">
        <v>692</v>
      </c>
      <c r="AL125" s="28">
        <v>0</v>
      </c>
    </row>
    <row r="126" spans="1:38" ht="25.5" outlineLevel="2" x14ac:dyDescent="0.2">
      <c r="A126" s="214" t="s">
        <v>20</v>
      </c>
      <c r="B126" s="215">
        <v>503201</v>
      </c>
      <c r="C126" s="43">
        <v>320101</v>
      </c>
      <c r="D126" s="17" t="s">
        <v>113</v>
      </c>
      <c r="E126" s="36">
        <v>1</v>
      </c>
      <c r="F126" s="17" t="s">
        <v>28</v>
      </c>
      <c r="G126" s="36">
        <v>22</v>
      </c>
      <c r="H126" s="193" t="s">
        <v>24</v>
      </c>
      <c r="I126" s="27">
        <f t="shared" si="17"/>
        <v>0</v>
      </c>
      <c r="J126" s="28">
        <f t="shared" si="20"/>
        <v>0</v>
      </c>
      <c r="K126" s="28">
        <f t="shared" si="21"/>
        <v>0</v>
      </c>
      <c r="L126" s="28">
        <f t="shared" si="22"/>
        <v>0</v>
      </c>
      <c r="M126" s="28">
        <f t="shared" si="23"/>
        <v>0</v>
      </c>
      <c r="N126" s="28">
        <f t="shared" si="24"/>
        <v>0</v>
      </c>
      <c r="O126" s="29">
        <f t="shared" si="18"/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9">
        <f t="shared" si="19"/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9">
        <f t="shared" si="25"/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9">
        <f t="shared" si="26"/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</row>
    <row r="127" spans="1:38" ht="25.5" outlineLevel="2" x14ac:dyDescent="0.2">
      <c r="A127" s="214" t="s">
        <v>20</v>
      </c>
      <c r="B127" s="215">
        <v>503301</v>
      </c>
      <c r="C127" s="43">
        <v>330101</v>
      </c>
      <c r="D127" s="17" t="s">
        <v>114</v>
      </c>
      <c r="E127" s="36">
        <v>1</v>
      </c>
      <c r="F127" s="17" t="s">
        <v>28</v>
      </c>
      <c r="G127" s="36" t="s">
        <v>22</v>
      </c>
      <c r="H127" s="193" t="s">
        <v>23</v>
      </c>
      <c r="I127" s="27">
        <f t="shared" si="17"/>
        <v>1949</v>
      </c>
      <c r="J127" s="28">
        <f t="shared" si="20"/>
        <v>230</v>
      </c>
      <c r="K127" s="28">
        <f t="shared" si="21"/>
        <v>1026</v>
      </c>
      <c r="L127" s="28">
        <f t="shared" si="22"/>
        <v>20</v>
      </c>
      <c r="M127" s="28">
        <f t="shared" si="23"/>
        <v>665</v>
      </c>
      <c r="N127" s="28">
        <f t="shared" si="24"/>
        <v>8</v>
      </c>
      <c r="O127" s="29">
        <f t="shared" si="18"/>
        <v>487</v>
      </c>
      <c r="P127" s="28">
        <v>58</v>
      </c>
      <c r="Q127" s="28">
        <v>255</v>
      </c>
      <c r="R127" s="28">
        <v>5</v>
      </c>
      <c r="S127" s="28">
        <v>167</v>
      </c>
      <c r="T127" s="28">
        <v>2</v>
      </c>
      <c r="U127" s="29">
        <f t="shared" si="19"/>
        <v>487</v>
      </c>
      <c r="V127" s="28">
        <v>56</v>
      </c>
      <c r="W127" s="28">
        <v>260</v>
      </c>
      <c r="X127" s="28">
        <v>6</v>
      </c>
      <c r="Y127" s="28">
        <v>163</v>
      </c>
      <c r="Z127" s="28">
        <v>2</v>
      </c>
      <c r="AA127" s="29">
        <f t="shared" si="25"/>
        <v>487</v>
      </c>
      <c r="AB127" s="28">
        <v>58</v>
      </c>
      <c r="AC127" s="28">
        <v>255</v>
      </c>
      <c r="AD127" s="28">
        <v>5</v>
      </c>
      <c r="AE127" s="28">
        <v>167</v>
      </c>
      <c r="AF127" s="28">
        <v>2</v>
      </c>
      <c r="AG127" s="29">
        <f t="shared" si="26"/>
        <v>488</v>
      </c>
      <c r="AH127" s="28">
        <v>58</v>
      </c>
      <c r="AI127" s="28">
        <v>256</v>
      </c>
      <c r="AJ127" s="28">
        <v>4</v>
      </c>
      <c r="AK127" s="28">
        <v>168</v>
      </c>
      <c r="AL127" s="28">
        <v>2</v>
      </c>
    </row>
    <row r="128" spans="1:38" ht="25.5" outlineLevel="2" x14ac:dyDescent="0.2">
      <c r="A128" s="214" t="s">
        <v>20</v>
      </c>
      <c r="B128" s="215">
        <v>503301</v>
      </c>
      <c r="C128" s="43">
        <v>330101</v>
      </c>
      <c r="D128" s="17" t="s">
        <v>114</v>
      </c>
      <c r="E128" s="36">
        <v>1</v>
      </c>
      <c r="F128" s="17" t="s">
        <v>28</v>
      </c>
      <c r="G128" s="36">
        <v>22</v>
      </c>
      <c r="H128" s="193" t="s">
        <v>24</v>
      </c>
      <c r="I128" s="27">
        <f t="shared" si="17"/>
        <v>0</v>
      </c>
      <c r="J128" s="28">
        <f t="shared" si="20"/>
        <v>0</v>
      </c>
      <c r="K128" s="28">
        <f t="shared" si="21"/>
        <v>0</v>
      </c>
      <c r="L128" s="28">
        <f t="shared" si="22"/>
        <v>0</v>
      </c>
      <c r="M128" s="28">
        <f t="shared" si="23"/>
        <v>0</v>
      </c>
      <c r="N128" s="28">
        <f t="shared" si="24"/>
        <v>0</v>
      </c>
      <c r="O128" s="29">
        <f t="shared" si="18"/>
        <v>0</v>
      </c>
      <c r="P128" s="28">
        <v>0</v>
      </c>
      <c r="Q128" s="28">
        <v>0</v>
      </c>
      <c r="R128" s="28">
        <v>0</v>
      </c>
      <c r="S128" s="28">
        <v>0</v>
      </c>
      <c r="T128" s="28">
        <v>0</v>
      </c>
      <c r="U128" s="29">
        <f t="shared" si="19"/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0</v>
      </c>
      <c r="AA128" s="29">
        <f t="shared" si="25"/>
        <v>0</v>
      </c>
      <c r="AB128" s="28">
        <v>0</v>
      </c>
      <c r="AC128" s="28">
        <v>0</v>
      </c>
      <c r="AD128" s="28">
        <v>0</v>
      </c>
      <c r="AE128" s="28">
        <v>0</v>
      </c>
      <c r="AF128" s="28">
        <v>0</v>
      </c>
      <c r="AG128" s="29">
        <f t="shared" si="26"/>
        <v>0</v>
      </c>
      <c r="AH128" s="28">
        <v>0</v>
      </c>
      <c r="AI128" s="28">
        <v>0</v>
      </c>
      <c r="AJ128" s="28">
        <v>0</v>
      </c>
      <c r="AK128" s="28">
        <v>0</v>
      </c>
      <c r="AL128" s="28">
        <v>0</v>
      </c>
    </row>
    <row r="129" spans="1:38" ht="25.5" outlineLevel="2" x14ac:dyDescent="0.2">
      <c r="A129" s="214" t="s">
        <v>20</v>
      </c>
      <c r="B129" s="215">
        <v>503303</v>
      </c>
      <c r="C129" s="43">
        <v>330301</v>
      </c>
      <c r="D129" s="17" t="s">
        <v>115</v>
      </c>
      <c r="E129" s="36">
        <v>1</v>
      </c>
      <c r="F129" s="17" t="s">
        <v>28</v>
      </c>
      <c r="G129" s="36" t="s">
        <v>22</v>
      </c>
      <c r="H129" s="193" t="s">
        <v>23</v>
      </c>
      <c r="I129" s="27">
        <f t="shared" si="17"/>
        <v>4024</v>
      </c>
      <c r="J129" s="28">
        <f t="shared" si="20"/>
        <v>82</v>
      </c>
      <c r="K129" s="28">
        <f t="shared" si="21"/>
        <v>3597</v>
      </c>
      <c r="L129" s="28">
        <f t="shared" si="22"/>
        <v>5</v>
      </c>
      <c r="M129" s="28">
        <f t="shared" si="23"/>
        <v>335</v>
      </c>
      <c r="N129" s="28">
        <f t="shared" si="24"/>
        <v>5</v>
      </c>
      <c r="O129" s="29">
        <f t="shared" si="18"/>
        <v>1006</v>
      </c>
      <c r="P129" s="28">
        <v>30</v>
      </c>
      <c r="Q129" s="28">
        <v>877</v>
      </c>
      <c r="R129" s="28">
        <v>5</v>
      </c>
      <c r="S129" s="28">
        <v>89</v>
      </c>
      <c r="T129" s="28">
        <v>5</v>
      </c>
      <c r="U129" s="29">
        <f t="shared" si="19"/>
        <v>1006</v>
      </c>
      <c r="V129" s="28">
        <v>12</v>
      </c>
      <c r="W129" s="28">
        <v>928</v>
      </c>
      <c r="X129" s="28">
        <v>0</v>
      </c>
      <c r="Y129" s="28">
        <v>66</v>
      </c>
      <c r="Z129" s="28">
        <v>0</v>
      </c>
      <c r="AA129" s="29">
        <f t="shared" si="25"/>
        <v>1006</v>
      </c>
      <c r="AB129" s="28">
        <v>20</v>
      </c>
      <c r="AC129" s="28">
        <v>897</v>
      </c>
      <c r="AD129" s="28">
        <v>0</v>
      </c>
      <c r="AE129" s="28">
        <v>89</v>
      </c>
      <c r="AF129" s="28">
        <v>0</v>
      </c>
      <c r="AG129" s="29">
        <f t="shared" si="26"/>
        <v>1006</v>
      </c>
      <c r="AH129" s="28">
        <v>20</v>
      </c>
      <c r="AI129" s="28">
        <v>895</v>
      </c>
      <c r="AJ129" s="28">
        <v>0</v>
      </c>
      <c r="AK129" s="28">
        <v>91</v>
      </c>
      <c r="AL129" s="28">
        <v>0</v>
      </c>
    </row>
    <row r="130" spans="1:38" ht="25.5" outlineLevel="2" x14ac:dyDescent="0.2">
      <c r="A130" s="214" t="s">
        <v>20</v>
      </c>
      <c r="B130" s="215">
        <v>503303</v>
      </c>
      <c r="C130" s="43">
        <v>330301</v>
      </c>
      <c r="D130" s="17" t="s">
        <v>115</v>
      </c>
      <c r="E130" s="36">
        <v>1</v>
      </c>
      <c r="F130" s="17" t="s">
        <v>28</v>
      </c>
      <c r="G130" s="36">
        <v>22</v>
      </c>
      <c r="H130" s="193" t="s">
        <v>24</v>
      </c>
      <c r="I130" s="27">
        <f t="shared" si="17"/>
        <v>0</v>
      </c>
      <c r="J130" s="28">
        <f t="shared" si="20"/>
        <v>0</v>
      </c>
      <c r="K130" s="28">
        <f t="shared" si="21"/>
        <v>0</v>
      </c>
      <c r="L130" s="28">
        <f t="shared" si="22"/>
        <v>0</v>
      </c>
      <c r="M130" s="28">
        <f t="shared" si="23"/>
        <v>0</v>
      </c>
      <c r="N130" s="28">
        <f t="shared" si="24"/>
        <v>0</v>
      </c>
      <c r="O130" s="29">
        <f t="shared" si="18"/>
        <v>0</v>
      </c>
      <c r="P130" s="28">
        <v>0</v>
      </c>
      <c r="Q130" s="28">
        <v>0</v>
      </c>
      <c r="R130" s="28">
        <v>0</v>
      </c>
      <c r="S130" s="28">
        <v>0</v>
      </c>
      <c r="T130" s="28">
        <v>0</v>
      </c>
      <c r="U130" s="29">
        <f t="shared" si="19"/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0</v>
      </c>
      <c r="AA130" s="29">
        <f t="shared" si="25"/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9">
        <f t="shared" si="26"/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</row>
    <row r="131" spans="1:38" ht="25.5" outlineLevel="2" x14ac:dyDescent="0.2">
      <c r="A131" s="214" t="s">
        <v>20</v>
      </c>
      <c r="B131" s="215">
        <v>503305</v>
      </c>
      <c r="C131" s="43">
        <v>330501</v>
      </c>
      <c r="D131" s="17" t="s">
        <v>116</v>
      </c>
      <c r="E131" s="36">
        <v>1</v>
      </c>
      <c r="F131" s="17" t="s">
        <v>28</v>
      </c>
      <c r="G131" s="36" t="s">
        <v>22</v>
      </c>
      <c r="H131" s="193" t="s">
        <v>23</v>
      </c>
      <c r="I131" s="27">
        <f t="shared" si="17"/>
        <v>220</v>
      </c>
      <c r="J131" s="28">
        <f t="shared" si="20"/>
        <v>0</v>
      </c>
      <c r="K131" s="28">
        <f t="shared" si="21"/>
        <v>220</v>
      </c>
      <c r="L131" s="28">
        <f t="shared" si="22"/>
        <v>0</v>
      </c>
      <c r="M131" s="28">
        <f t="shared" si="23"/>
        <v>0</v>
      </c>
      <c r="N131" s="28">
        <f t="shared" si="24"/>
        <v>0</v>
      </c>
      <c r="O131" s="29">
        <f t="shared" si="18"/>
        <v>55</v>
      </c>
      <c r="P131" s="28">
        <v>0</v>
      </c>
      <c r="Q131" s="28">
        <v>55</v>
      </c>
      <c r="R131" s="28">
        <v>0</v>
      </c>
      <c r="S131" s="28">
        <v>0</v>
      </c>
      <c r="T131" s="28">
        <v>0</v>
      </c>
      <c r="U131" s="29">
        <f t="shared" si="19"/>
        <v>55</v>
      </c>
      <c r="V131" s="28">
        <v>0</v>
      </c>
      <c r="W131" s="28">
        <v>55</v>
      </c>
      <c r="X131" s="28">
        <v>0</v>
      </c>
      <c r="Y131" s="28">
        <v>0</v>
      </c>
      <c r="Z131" s="28">
        <v>0</v>
      </c>
      <c r="AA131" s="29">
        <f t="shared" si="25"/>
        <v>55</v>
      </c>
      <c r="AB131" s="28">
        <v>0</v>
      </c>
      <c r="AC131" s="28">
        <v>55</v>
      </c>
      <c r="AD131" s="28">
        <v>0</v>
      </c>
      <c r="AE131" s="28">
        <v>0</v>
      </c>
      <c r="AF131" s="28">
        <v>0</v>
      </c>
      <c r="AG131" s="29">
        <f t="shared" si="26"/>
        <v>55</v>
      </c>
      <c r="AH131" s="28">
        <v>0</v>
      </c>
      <c r="AI131" s="28">
        <v>55</v>
      </c>
      <c r="AJ131" s="28">
        <v>0</v>
      </c>
      <c r="AK131" s="28">
        <v>0</v>
      </c>
      <c r="AL131" s="28">
        <v>0</v>
      </c>
    </row>
    <row r="132" spans="1:38" ht="25.5" outlineLevel="2" x14ac:dyDescent="0.2">
      <c r="A132" s="214" t="s">
        <v>20</v>
      </c>
      <c r="B132" s="215">
        <v>503305</v>
      </c>
      <c r="C132" s="43">
        <v>330501</v>
      </c>
      <c r="D132" s="17" t="s">
        <v>116</v>
      </c>
      <c r="E132" s="36">
        <v>1</v>
      </c>
      <c r="F132" s="17" t="s">
        <v>28</v>
      </c>
      <c r="G132" s="36">
        <v>22</v>
      </c>
      <c r="H132" s="193" t="s">
        <v>24</v>
      </c>
      <c r="I132" s="27">
        <f t="shared" si="17"/>
        <v>0</v>
      </c>
      <c r="J132" s="28">
        <f t="shared" si="20"/>
        <v>0</v>
      </c>
      <c r="K132" s="28">
        <f t="shared" si="21"/>
        <v>0</v>
      </c>
      <c r="L132" s="28">
        <f t="shared" si="22"/>
        <v>0</v>
      </c>
      <c r="M132" s="28">
        <f t="shared" si="23"/>
        <v>0</v>
      </c>
      <c r="N132" s="28">
        <f t="shared" si="24"/>
        <v>0</v>
      </c>
      <c r="O132" s="29">
        <f t="shared" si="18"/>
        <v>0</v>
      </c>
      <c r="P132" s="28">
        <v>0</v>
      </c>
      <c r="Q132" s="28">
        <v>0</v>
      </c>
      <c r="R132" s="28">
        <v>0</v>
      </c>
      <c r="S132" s="28">
        <v>0</v>
      </c>
      <c r="T132" s="28">
        <v>0</v>
      </c>
      <c r="U132" s="29">
        <f t="shared" si="19"/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0</v>
      </c>
      <c r="AA132" s="29">
        <f t="shared" si="25"/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9">
        <f t="shared" si="26"/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0</v>
      </c>
    </row>
    <row r="133" spans="1:38" ht="25.5" outlineLevel="2" x14ac:dyDescent="0.2">
      <c r="A133" s="214" t="s">
        <v>20</v>
      </c>
      <c r="B133" s="215">
        <v>503309</v>
      </c>
      <c r="C133" s="43">
        <v>330901</v>
      </c>
      <c r="D133" s="17" t="s">
        <v>117</v>
      </c>
      <c r="E133" s="36">
        <v>1</v>
      </c>
      <c r="F133" s="17" t="s">
        <v>28</v>
      </c>
      <c r="G133" s="36" t="s">
        <v>22</v>
      </c>
      <c r="H133" s="193" t="s">
        <v>23</v>
      </c>
      <c r="I133" s="27">
        <f t="shared" si="17"/>
        <v>295</v>
      </c>
      <c r="J133" s="28">
        <f t="shared" si="20"/>
        <v>0</v>
      </c>
      <c r="K133" s="28">
        <f t="shared" si="21"/>
        <v>233</v>
      </c>
      <c r="L133" s="28">
        <f t="shared" si="22"/>
        <v>0</v>
      </c>
      <c r="M133" s="28">
        <f t="shared" si="23"/>
        <v>62</v>
      </c>
      <c r="N133" s="28">
        <f t="shared" si="24"/>
        <v>0</v>
      </c>
      <c r="O133" s="29">
        <f t="shared" si="18"/>
        <v>74</v>
      </c>
      <c r="P133" s="28">
        <v>0</v>
      </c>
      <c r="Q133" s="28">
        <v>59</v>
      </c>
      <c r="R133" s="28">
        <v>0</v>
      </c>
      <c r="S133" s="28">
        <v>15</v>
      </c>
      <c r="T133" s="28">
        <v>0</v>
      </c>
      <c r="U133" s="29">
        <f t="shared" si="19"/>
        <v>74</v>
      </c>
      <c r="V133" s="28">
        <v>0</v>
      </c>
      <c r="W133" s="28">
        <v>58</v>
      </c>
      <c r="X133" s="28">
        <v>0</v>
      </c>
      <c r="Y133" s="28">
        <v>16</v>
      </c>
      <c r="Z133" s="28">
        <v>0</v>
      </c>
      <c r="AA133" s="29">
        <f t="shared" si="25"/>
        <v>74</v>
      </c>
      <c r="AB133" s="28">
        <v>0</v>
      </c>
      <c r="AC133" s="28">
        <v>59</v>
      </c>
      <c r="AD133" s="28">
        <v>0</v>
      </c>
      <c r="AE133" s="28">
        <v>15</v>
      </c>
      <c r="AF133" s="28">
        <v>0</v>
      </c>
      <c r="AG133" s="29">
        <f t="shared" si="26"/>
        <v>73</v>
      </c>
      <c r="AH133" s="28">
        <v>0</v>
      </c>
      <c r="AI133" s="28">
        <v>57</v>
      </c>
      <c r="AJ133" s="28">
        <v>0</v>
      </c>
      <c r="AK133" s="28">
        <v>16</v>
      </c>
      <c r="AL133" s="28">
        <v>0</v>
      </c>
    </row>
    <row r="134" spans="1:38" ht="25.5" outlineLevel="2" x14ac:dyDescent="0.2">
      <c r="A134" s="214" t="s">
        <v>20</v>
      </c>
      <c r="B134" s="215">
        <v>503309</v>
      </c>
      <c r="C134" s="43">
        <v>330901</v>
      </c>
      <c r="D134" s="17" t="s">
        <v>117</v>
      </c>
      <c r="E134" s="36">
        <v>1</v>
      </c>
      <c r="F134" s="17" t="s">
        <v>28</v>
      </c>
      <c r="G134" s="36">
        <v>22</v>
      </c>
      <c r="H134" s="193" t="s">
        <v>24</v>
      </c>
      <c r="I134" s="27">
        <f t="shared" si="17"/>
        <v>0</v>
      </c>
      <c r="J134" s="28">
        <f t="shared" si="20"/>
        <v>0</v>
      </c>
      <c r="K134" s="28">
        <f t="shared" si="21"/>
        <v>0</v>
      </c>
      <c r="L134" s="28">
        <f t="shared" si="22"/>
        <v>0</v>
      </c>
      <c r="M134" s="28">
        <f t="shared" si="23"/>
        <v>0</v>
      </c>
      <c r="N134" s="28">
        <f t="shared" si="24"/>
        <v>0</v>
      </c>
      <c r="O134" s="29">
        <f t="shared" si="18"/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9">
        <f t="shared" si="19"/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9">
        <f t="shared" si="25"/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9">
        <f t="shared" si="26"/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0</v>
      </c>
    </row>
    <row r="135" spans="1:38" ht="25.5" outlineLevel="2" x14ac:dyDescent="0.2">
      <c r="A135" s="214" t="s">
        <v>20</v>
      </c>
      <c r="B135" s="215">
        <v>503312</v>
      </c>
      <c r="C135" s="43">
        <v>331201</v>
      </c>
      <c r="D135" s="17" t="s">
        <v>118</v>
      </c>
      <c r="E135" s="36">
        <v>1</v>
      </c>
      <c r="F135" s="17" t="s">
        <v>28</v>
      </c>
      <c r="G135" s="36" t="s">
        <v>22</v>
      </c>
      <c r="H135" s="193" t="s">
        <v>23</v>
      </c>
      <c r="I135" s="27">
        <f t="shared" ref="I135:I198" si="27">SUM(J135:N135)</f>
        <v>9103</v>
      </c>
      <c r="J135" s="28">
        <f t="shared" si="20"/>
        <v>134</v>
      </c>
      <c r="K135" s="28">
        <f t="shared" si="21"/>
        <v>7864</v>
      </c>
      <c r="L135" s="28">
        <f t="shared" si="22"/>
        <v>5</v>
      </c>
      <c r="M135" s="28">
        <f t="shared" si="23"/>
        <v>1095</v>
      </c>
      <c r="N135" s="28">
        <f t="shared" si="24"/>
        <v>5</v>
      </c>
      <c r="O135" s="29">
        <f t="shared" ref="O135:O198" si="28">SUM(P135:T135)</f>
        <v>2276</v>
      </c>
      <c r="P135" s="28">
        <v>52</v>
      </c>
      <c r="Q135" s="28">
        <v>1940</v>
      </c>
      <c r="R135" s="28">
        <v>5</v>
      </c>
      <c r="S135" s="28">
        <v>274</v>
      </c>
      <c r="T135" s="28">
        <v>5</v>
      </c>
      <c r="U135" s="29">
        <f t="shared" ref="U135:U198" si="29">SUM(V135:Z135)</f>
        <v>2276</v>
      </c>
      <c r="V135" s="28">
        <v>29</v>
      </c>
      <c r="W135" s="28">
        <v>1973</v>
      </c>
      <c r="X135" s="28">
        <v>0</v>
      </c>
      <c r="Y135" s="28">
        <v>274</v>
      </c>
      <c r="Z135" s="28">
        <v>0</v>
      </c>
      <c r="AA135" s="29">
        <f t="shared" si="25"/>
        <v>2276</v>
      </c>
      <c r="AB135" s="28">
        <v>26</v>
      </c>
      <c r="AC135" s="28">
        <v>1976</v>
      </c>
      <c r="AD135" s="28">
        <v>0</v>
      </c>
      <c r="AE135" s="28">
        <v>274</v>
      </c>
      <c r="AF135" s="28">
        <v>0</v>
      </c>
      <c r="AG135" s="29">
        <f t="shared" si="26"/>
        <v>2275</v>
      </c>
      <c r="AH135" s="28">
        <v>27</v>
      </c>
      <c r="AI135" s="28">
        <v>1975</v>
      </c>
      <c r="AJ135" s="28">
        <v>0</v>
      </c>
      <c r="AK135" s="28">
        <v>273</v>
      </c>
      <c r="AL135" s="28">
        <v>0</v>
      </c>
    </row>
    <row r="136" spans="1:38" ht="25.5" outlineLevel="2" x14ac:dyDescent="0.2">
      <c r="A136" s="214" t="s">
        <v>20</v>
      </c>
      <c r="B136" s="215">
        <v>503312</v>
      </c>
      <c r="C136" s="43">
        <v>331201</v>
      </c>
      <c r="D136" s="17" t="s">
        <v>118</v>
      </c>
      <c r="E136" s="36">
        <v>1</v>
      </c>
      <c r="F136" s="17" t="s">
        <v>28</v>
      </c>
      <c r="G136" s="36">
        <v>22</v>
      </c>
      <c r="H136" s="193" t="s">
        <v>24</v>
      </c>
      <c r="I136" s="27">
        <f t="shared" si="27"/>
        <v>0</v>
      </c>
      <c r="J136" s="28">
        <f t="shared" ref="J136:J199" si="30">P136+V136+AB136+AH136</f>
        <v>0</v>
      </c>
      <c r="K136" s="28">
        <f t="shared" ref="K136:K199" si="31">Q136+W136+AC136+AI136</f>
        <v>0</v>
      </c>
      <c r="L136" s="28">
        <f t="shared" ref="L136:L199" si="32">R136+X136+AD136+AJ136</f>
        <v>0</v>
      </c>
      <c r="M136" s="28">
        <f t="shared" ref="M136:M199" si="33">S136+Y136+AE136+AK136</f>
        <v>0</v>
      </c>
      <c r="N136" s="28">
        <f t="shared" ref="N136:N199" si="34">T136+Z136+AF136+AL136</f>
        <v>0</v>
      </c>
      <c r="O136" s="29">
        <f t="shared" si="28"/>
        <v>0</v>
      </c>
      <c r="P136" s="28">
        <v>0</v>
      </c>
      <c r="Q136" s="28">
        <v>0</v>
      </c>
      <c r="R136" s="28">
        <v>0</v>
      </c>
      <c r="S136" s="28">
        <v>0</v>
      </c>
      <c r="T136" s="28">
        <v>0</v>
      </c>
      <c r="U136" s="29">
        <f t="shared" si="29"/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0</v>
      </c>
      <c r="AA136" s="29">
        <f t="shared" ref="AA136:AA199" si="35">SUM(AB136:AF136)</f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9">
        <f t="shared" ref="AG136:AG199" si="36">SUM(AH136:AL136)</f>
        <v>0</v>
      </c>
      <c r="AH136" s="28">
        <v>0</v>
      </c>
      <c r="AI136" s="28">
        <v>0</v>
      </c>
      <c r="AJ136" s="28">
        <v>0</v>
      </c>
      <c r="AK136" s="28">
        <v>0</v>
      </c>
      <c r="AL136" s="28">
        <v>0</v>
      </c>
    </row>
    <row r="137" spans="1:38" ht="25.5" outlineLevel="2" x14ac:dyDescent="0.2">
      <c r="A137" s="214" t="s">
        <v>20</v>
      </c>
      <c r="B137" s="215">
        <v>506508</v>
      </c>
      <c r="C137" s="43">
        <v>332601</v>
      </c>
      <c r="D137" s="17" t="s">
        <v>119</v>
      </c>
      <c r="E137" s="36">
        <v>1</v>
      </c>
      <c r="F137" s="17" t="s">
        <v>28</v>
      </c>
      <c r="G137" s="36" t="s">
        <v>22</v>
      </c>
      <c r="H137" s="193" t="s">
        <v>23</v>
      </c>
      <c r="I137" s="27">
        <f t="shared" si="27"/>
        <v>179</v>
      </c>
      <c r="J137" s="28">
        <f t="shared" si="30"/>
        <v>0</v>
      </c>
      <c r="K137" s="28">
        <f t="shared" si="31"/>
        <v>168</v>
      </c>
      <c r="L137" s="28">
        <f t="shared" si="32"/>
        <v>0</v>
      </c>
      <c r="M137" s="28">
        <f t="shared" si="33"/>
        <v>11</v>
      </c>
      <c r="N137" s="28">
        <f t="shared" si="34"/>
        <v>0</v>
      </c>
      <c r="O137" s="29">
        <f t="shared" si="28"/>
        <v>45</v>
      </c>
      <c r="P137" s="28">
        <v>0</v>
      </c>
      <c r="Q137" s="28">
        <v>40</v>
      </c>
      <c r="R137" s="28">
        <v>0</v>
      </c>
      <c r="S137" s="28">
        <v>5</v>
      </c>
      <c r="T137" s="28">
        <v>0</v>
      </c>
      <c r="U137" s="29">
        <f t="shared" si="29"/>
        <v>45</v>
      </c>
      <c r="V137" s="28">
        <v>0</v>
      </c>
      <c r="W137" s="28">
        <v>43</v>
      </c>
      <c r="X137" s="28">
        <v>0</v>
      </c>
      <c r="Y137" s="28">
        <v>2</v>
      </c>
      <c r="Z137" s="28">
        <v>0</v>
      </c>
      <c r="AA137" s="29">
        <f t="shared" si="35"/>
        <v>45</v>
      </c>
      <c r="AB137" s="28">
        <v>0</v>
      </c>
      <c r="AC137" s="28">
        <v>43</v>
      </c>
      <c r="AD137" s="28">
        <v>0</v>
      </c>
      <c r="AE137" s="28">
        <v>2</v>
      </c>
      <c r="AF137" s="28">
        <v>0</v>
      </c>
      <c r="AG137" s="29">
        <f t="shared" si="36"/>
        <v>44</v>
      </c>
      <c r="AH137" s="28">
        <v>0</v>
      </c>
      <c r="AI137" s="28">
        <v>42</v>
      </c>
      <c r="AJ137" s="28">
        <v>0</v>
      </c>
      <c r="AK137" s="28">
        <v>2</v>
      </c>
      <c r="AL137" s="28">
        <v>0</v>
      </c>
    </row>
    <row r="138" spans="1:38" ht="25.5" outlineLevel="2" x14ac:dyDescent="0.2">
      <c r="A138" s="214" t="s">
        <v>20</v>
      </c>
      <c r="B138" s="215">
        <v>506508</v>
      </c>
      <c r="C138" s="43">
        <v>332601</v>
      </c>
      <c r="D138" s="17" t="s">
        <v>119</v>
      </c>
      <c r="E138" s="36">
        <v>1</v>
      </c>
      <c r="F138" s="17" t="s">
        <v>28</v>
      </c>
      <c r="G138" s="36">
        <v>22</v>
      </c>
      <c r="H138" s="193" t="s">
        <v>24</v>
      </c>
      <c r="I138" s="27">
        <f t="shared" si="27"/>
        <v>0</v>
      </c>
      <c r="J138" s="28">
        <f t="shared" si="30"/>
        <v>0</v>
      </c>
      <c r="K138" s="28">
        <f t="shared" si="31"/>
        <v>0</v>
      </c>
      <c r="L138" s="28">
        <f t="shared" si="32"/>
        <v>0</v>
      </c>
      <c r="M138" s="28">
        <f t="shared" si="33"/>
        <v>0</v>
      </c>
      <c r="N138" s="28">
        <f t="shared" si="34"/>
        <v>0</v>
      </c>
      <c r="O138" s="29">
        <f t="shared" si="28"/>
        <v>0</v>
      </c>
      <c r="P138" s="28">
        <v>0</v>
      </c>
      <c r="Q138" s="28">
        <v>0</v>
      </c>
      <c r="R138" s="28">
        <v>0</v>
      </c>
      <c r="S138" s="28">
        <v>0</v>
      </c>
      <c r="T138" s="28">
        <v>0</v>
      </c>
      <c r="U138" s="29">
        <f t="shared" si="29"/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0</v>
      </c>
      <c r="AA138" s="29">
        <f t="shared" si="35"/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9">
        <f t="shared" si="36"/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</row>
    <row r="139" spans="1:38" ht="25.5" outlineLevel="2" x14ac:dyDescent="0.2">
      <c r="A139" s="214" t="s">
        <v>20</v>
      </c>
      <c r="B139" s="215">
        <v>506509</v>
      </c>
      <c r="C139" s="43">
        <v>332801</v>
      </c>
      <c r="D139" s="17" t="s">
        <v>120</v>
      </c>
      <c r="E139" s="36">
        <v>1</v>
      </c>
      <c r="F139" s="17" t="s">
        <v>28</v>
      </c>
      <c r="G139" s="36" t="s">
        <v>22</v>
      </c>
      <c r="H139" s="193" t="s">
        <v>23</v>
      </c>
      <c r="I139" s="27">
        <f t="shared" si="27"/>
        <v>24654</v>
      </c>
      <c r="J139" s="28">
        <f t="shared" si="30"/>
        <v>109</v>
      </c>
      <c r="K139" s="28">
        <f t="shared" si="31"/>
        <v>23195</v>
      </c>
      <c r="L139" s="28">
        <f t="shared" si="32"/>
        <v>17</v>
      </c>
      <c r="M139" s="28">
        <f t="shared" si="33"/>
        <v>1290</v>
      </c>
      <c r="N139" s="28">
        <f t="shared" si="34"/>
        <v>43</v>
      </c>
      <c r="O139" s="29">
        <f t="shared" si="28"/>
        <v>6164</v>
      </c>
      <c r="P139" s="28">
        <v>53</v>
      </c>
      <c r="Q139" s="28">
        <v>5758</v>
      </c>
      <c r="R139" s="28">
        <v>10</v>
      </c>
      <c r="S139" s="28">
        <v>322</v>
      </c>
      <c r="T139" s="28">
        <v>21</v>
      </c>
      <c r="U139" s="29">
        <f t="shared" si="29"/>
        <v>6164</v>
      </c>
      <c r="V139" s="28">
        <v>19</v>
      </c>
      <c r="W139" s="28">
        <v>5813</v>
      </c>
      <c r="X139" s="28">
        <v>2</v>
      </c>
      <c r="Y139" s="28">
        <v>323</v>
      </c>
      <c r="Z139" s="28">
        <v>7</v>
      </c>
      <c r="AA139" s="29">
        <f t="shared" si="35"/>
        <v>6164</v>
      </c>
      <c r="AB139" s="28">
        <v>18</v>
      </c>
      <c r="AC139" s="28">
        <v>5813</v>
      </c>
      <c r="AD139" s="28">
        <v>3</v>
      </c>
      <c r="AE139" s="28">
        <v>322</v>
      </c>
      <c r="AF139" s="28">
        <v>8</v>
      </c>
      <c r="AG139" s="29">
        <f t="shared" si="36"/>
        <v>6162</v>
      </c>
      <c r="AH139" s="28">
        <v>19</v>
      </c>
      <c r="AI139" s="28">
        <v>5811</v>
      </c>
      <c r="AJ139" s="28">
        <v>2</v>
      </c>
      <c r="AK139" s="28">
        <v>323</v>
      </c>
      <c r="AL139" s="28">
        <v>7</v>
      </c>
    </row>
    <row r="140" spans="1:38" ht="25.5" outlineLevel="2" x14ac:dyDescent="0.2">
      <c r="A140" s="214" t="s">
        <v>20</v>
      </c>
      <c r="B140" s="215">
        <v>506509</v>
      </c>
      <c r="C140" s="43">
        <v>332801</v>
      </c>
      <c r="D140" s="17" t="s">
        <v>120</v>
      </c>
      <c r="E140" s="36">
        <v>1</v>
      </c>
      <c r="F140" s="17" t="s">
        <v>28</v>
      </c>
      <c r="G140" s="36">
        <v>22</v>
      </c>
      <c r="H140" s="193" t="s">
        <v>24</v>
      </c>
      <c r="I140" s="27">
        <f t="shared" si="27"/>
        <v>1303</v>
      </c>
      <c r="J140" s="28">
        <f t="shared" si="30"/>
        <v>0</v>
      </c>
      <c r="K140" s="28">
        <f t="shared" si="31"/>
        <v>1239</v>
      </c>
      <c r="L140" s="28">
        <f t="shared" si="32"/>
        <v>0</v>
      </c>
      <c r="M140" s="28">
        <f t="shared" si="33"/>
        <v>64</v>
      </c>
      <c r="N140" s="28">
        <f t="shared" si="34"/>
        <v>0</v>
      </c>
      <c r="O140" s="29">
        <f t="shared" si="28"/>
        <v>326</v>
      </c>
      <c r="P140" s="28">
        <v>0</v>
      </c>
      <c r="Q140" s="28">
        <v>310</v>
      </c>
      <c r="R140" s="28">
        <v>0</v>
      </c>
      <c r="S140" s="28">
        <v>16</v>
      </c>
      <c r="T140" s="28">
        <v>0</v>
      </c>
      <c r="U140" s="29">
        <f t="shared" si="29"/>
        <v>326</v>
      </c>
      <c r="V140" s="28">
        <v>0</v>
      </c>
      <c r="W140" s="28">
        <v>310</v>
      </c>
      <c r="X140" s="28">
        <v>0</v>
      </c>
      <c r="Y140" s="28">
        <v>16</v>
      </c>
      <c r="Z140" s="28">
        <v>0</v>
      </c>
      <c r="AA140" s="29">
        <f t="shared" si="35"/>
        <v>326</v>
      </c>
      <c r="AB140" s="28">
        <v>0</v>
      </c>
      <c r="AC140" s="28">
        <v>310</v>
      </c>
      <c r="AD140" s="28">
        <v>0</v>
      </c>
      <c r="AE140" s="28">
        <v>16</v>
      </c>
      <c r="AF140" s="28">
        <v>0</v>
      </c>
      <c r="AG140" s="29">
        <f t="shared" si="36"/>
        <v>325</v>
      </c>
      <c r="AH140" s="28">
        <v>0</v>
      </c>
      <c r="AI140" s="28">
        <v>309</v>
      </c>
      <c r="AJ140" s="28">
        <v>0</v>
      </c>
      <c r="AK140" s="28">
        <v>16</v>
      </c>
      <c r="AL140" s="28">
        <v>0</v>
      </c>
    </row>
    <row r="141" spans="1:38" ht="25.5" outlineLevel="2" x14ac:dyDescent="0.2">
      <c r="A141" s="214" t="s">
        <v>25</v>
      </c>
      <c r="B141" s="215">
        <v>506510</v>
      </c>
      <c r="C141" s="43">
        <v>333201</v>
      </c>
      <c r="D141" s="17" t="s">
        <v>121</v>
      </c>
      <c r="E141" s="36">
        <v>1</v>
      </c>
      <c r="F141" s="17" t="s">
        <v>28</v>
      </c>
      <c r="G141" s="36" t="s">
        <v>22</v>
      </c>
      <c r="H141" s="193" t="s">
        <v>23</v>
      </c>
      <c r="I141" s="27">
        <f t="shared" si="27"/>
        <v>93</v>
      </c>
      <c r="J141" s="28">
        <f t="shared" si="30"/>
        <v>3</v>
      </c>
      <c r="K141" s="28">
        <f t="shared" si="31"/>
        <v>81</v>
      </c>
      <c r="L141" s="28">
        <f t="shared" si="32"/>
        <v>0</v>
      </c>
      <c r="M141" s="28">
        <f t="shared" si="33"/>
        <v>9</v>
      </c>
      <c r="N141" s="28">
        <f t="shared" si="34"/>
        <v>0</v>
      </c>
      <c r="O141" s="29">
        <f t="shared" si="28"/>
        <v>23</v>
      </c>
      <c r="P141" s="28">
        <v>1</v>
      </c>
      <c r="Q141" s="28">
        <v>20</v>
      </c>
      <c r="R141" s="28">
        <v>0</v>
      </c>
      <c r="S141" s="28">
        <v>2</v>
      </c>
      <c r="T141" s="28">
        <v>0</v>
      </c>
      <c r="U141" s="29">
        <f t="shared" si="29"/>
        <v>23</v>
      </c>
      <c r="V141" s="28">
        <v>1</v>
      </c>
      <c r="W141" s="28">
        <v>20</v>
      </c>
      <c r="X141" s="28">
        <v>0</v>
      </c>
      <c r="Y141" s="28">
        <v>2</v>
      </c>
      <c r="Z141" s="28">
        <v>0</v>
      </c>
      <c r="AA141" s="29">
        <f t="shared" si="35"/>
        <v>23</v>
      </c>
      <c r="AB141" s="28">
        <v>1</v>
      </c>
      <c r="AC141" s="28">
        <v>20</v>
      </c>
      <c r="AD141" s="28">
        <v>0</v>
      </c>
      <c r="AE141" s="28">
        <v>2</v>
      </c>
      <c r="AF141" s="28">
        <v>0</v>
      </c>
      <c r="AG141" s="29">
        <f t="shared" si="36"/>
        <v>24</v>
      </c>
      <c r="AH141" s="28">
        <v>0</v>
      </c>
      <c r="AI141" s="28">
        <v>21</v>
      </c>
      <c r="AJ141" s="28">
        <v>0</v>
      </c>
      <c r="AK141" s="28">
        <v>3</v>
      </c>
      <c r="AL141" s="28">
        <v>0</v>
      </c>
    </row>
    <row r="142" spans="1:38" ht="25.5" outlineLevel="2" x14ac:dyDescent="0.2">
      <c r="A142" s="214" t="s">
        <v>25</v>
      </c>
      <c r="B142" s="215">
        <v>506510</v>
      </c>
      <c r="C142" s="43">
        <v>333201</v>
      </c>
      <c r="D142" s="17" t="s">
        <v>121</v>
      </c>
      <c r="E142" s="36">
        <v>1</v>
      </c>
      <c r="F142" s="17" t="s">
        <v>28</v>
      </c>
      <c r="G142" s="36">
        <v>22</v>
      </c>
      <c r="H142" s="193" t="s">
        <v>24</v>
      </c>
      <c r="I142" s="27">
        <f t="shared" si="27"/>
        <v>0</v>
      </c>
      <c r="J142" s="28">
        <f t="shared" si="30"/>
        <v>0</v>
      </c>
      <c r="K142" s="28">
        <f t="shared" si="31"/>
        <v>0</v>
      </c>
      <c r="L142" s="28">
        <f t="shared" si="32"/>
        <v>0</v>
      </c>
      <c r="M142" s="28">
        <f t="shared" si="33"/>
        <v>0</v>
      </c>
      <c r="N142" s="28">
        <f t="shared" si="34"/>
        <v>0</v>
      </c>
      <c r="O142" s="29">
        <f t="shared" si="28"/>
        <v>0</v>
      </c>
      <c r="P142" s="28">
        <v>0</v>
      </c>
      <c r="Q142" s="28">
        <v>0</v>
      </c>
      <c r="R142" s="28">
        <v>0</v>
      </c>
      <c r="S142" s="28">
        <v>0</v>
      </c>
      <c r="T142" s="28">
        <v>0</v>
      </c>
      <c r="U142" s="29">
        <f t="shared" si="29"/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0</v>
      </c>
      <c r="AA142" s="29">
        <f t="shared" si="35"/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9">
        <f t="shared" si="36"/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</row>
    <row r="143" spans="1:38" ht="25.5" outlineLevel="2" x14ac:dyDescent="0.2">
      <c r="A143" s="214" t="s">
        <v>25</v>
      </c>
      <c r="B143" s="215">
        <v>506514</v>
      </c>
      <c r="C143" s="43">
        <v>333801</v>
      </c>
      <c r="D143" s="17" t="s">
        <v>122</v>
      </c>
      <c r="E143" s="36">
        <v>1</v>
      </c>
      <c r="F143" s="17" t="s">
        <v>28</v>
      </c>
      <c r="G143" s="36" t="s">
        <v>22</v>
      </c>
      <c r="H143" s="193" t="s">
        <v>23</v>
      </c>
      <c r="I143" s="27">
        <f t="shared" si="27"/>
        <v>109</v>
      </c>
      <c r="J143" s="28">
        <f t="shared" si="30"/>
        <v>0</v>
      </c>
      <c r="K143" s="28">
        <f t="shared" si="31"/>
        <v>97</v>
      </c>
      <c r="L143" s="28">
        <f t="shared" si="32"/>
        <v>0</v>
      </c>
      <c r="M143" s="28">
        <f t="shared" si="33"/>
        <v>12</v>
      </c>
      <c r="N143" s="28">
        <f t="shared" si="34"/>
        <v>0</v>
      </c>
      <c r="O143" s="29">
        <f t="shared" si="28"/>
        <v>27</v>
      </c>
      <c r="P143" s="28">
        <v>0</v>
      </c>
      <c r="Q143" s="28">
        <v>24</v>
      </c>
      <c r="R143" s="28">
        <v>0</v>
      </c>
      <c r="S143" s="28">
        <v>3</v>
      </c>
      <c r="T143" s="28">
        <v>0</v>
      </c>
      <c r="U143" s="29">
        <f t="shared" si="29"/>
        <v>27</v>
      </c>
      <c r="V143" s="28">
        <v>0</v>
      </c>
      <c r="W143" s="28">
        <v>24</v>
      </c>
      <c r="X143" s="28">
        <v>0</v>
      </c>
      <c r="Y143" s="28">
        <v>3</v>
      </c>
      <c r="Z143" s="28">
        <v>0</v>
      </c>
      <c r="AA143" s="29">
        <f t="shared" si="35"/>
        <v>27</v>
      </c>
      <c r="AB143" s="28">
        <v>0</v>
      </c>
      <c r="AC143" s="28">
        <v>24</v>
      </c>
      <c r="AD143" s="28">
        <v>0</v>
      </c>
      <c r="AE143" s="28">
        <v>3</v>
      </c>
      <c r="AF143" s="28">
        <v>0</v>
      </c>
      <c r="AG143" s="29">
        <f t="shared" si="36"/>
        <v>28</v>
      </c>
      <c r="AH143" s="28">
        <v>0</v>
      </c>
      <c r="AI143" s="28">
        <v>25</v>
      </c>
      <c r="AJ143" s="28">
        <v>0</v>
      </c>
      <c r="AK143" s="28">
        <v>3</v>
      </c>
      <c r="AL143" s="28">
        <v>0</v>
      </c>
    </row>
    <row r="144" spans="1:38" ht="25.5" outlineLevel="2" x14ac:dyDescent="0.2">
      <c r="A144" s="214" t="s">
        <v>25</v>
      </c>
      <c r="B144" s="215">
        <v>506514</v>
      </c>
      <c r="C144" s="43">
        <v>333801</v>
      </c>
      <c r="D144" s="17" t="s">
        <v>122</v>
      </c>
      <c r="E144" s="36">
        <v>1</v>
      </c>
      <c r="F144" s="17" t="s">
        <v>28</v>
      </c>
      <c r="G144" s="36">
        <v>22</v>
      </c>
      <c r="H144" s="193" t="s">
        <v>24</v>
      </c>
      <c r="I144" s="27">
        <f t="shared" si="27"/>
        <v>0</v>
      </c>
      <c r="J144" s="28">
        <f t="shared" si="30"/>
        <v>0</v>
      </c>
      <c r="K144" s="28">
        <f t="shared" si="31"/>
        <v>0</v>
      </c>
      <c r="L144" s="28">
        <f t="shared" si="32"/>
        <v>0</v>
      </c>
      <c r="M144" s="28">
        <f t="shared" si="33"/>
        <v>0</v>
      </c>
      <c r="N144" s="28">
        <f t="shared" si="34"/>
        <v>0</v>
      </c>
      <c r="O144" s="29">
        <f t="shared" si="28"/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9">
        <f t="shared" si="29"/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9">
        <f t="shared" si="35"/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9">
        <f t="shared" si="36"/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</row>
    <row r="145" spans="1:38" ht="25.5" outlineLevel="2" x14ac:dyDescent="0.2">
      <c r="A145" s="214" t="s">
        <v>20</v>
      </c>
      <c r="B145" s="215">
        <v>503401</v>
      </c>
      <c r="C145" s="43">
        <v>340101</v>
      </c>
      <c r="D145" s="17" t="s">
        <v>123</v>
      </c>
      <c r="E145" s="36">
        <v>1</v>
      </c>
      <c r="F145" s="17" t="s">
        <v>28</v>
      </c>
      <c r="G145" s="36" t="s">
        <v>22</v>
      </c>
      <c r="H145" s="193" t="s">
        <v>23</v>
      </c>
      <c r="I145" s="27">
        <f t="shared" si="27"/>
        <v>9331</v>
      </c>
      <c r="J145" s="28">
        <f t="shared" si="30"/>
        <v>125</v>
      </c>
      <c r="K145" s="28">
        <f t="shared" si="31"/>
        <v>331</v>
      </c>
      <c r="L145" s="28">
        <f t="shared" si="32"/>
        <v>610</v>
      </c>
      <c r="M145" s="28">
        <f t="shared" si="33"/>
        <v>8257</v>
      </c>
      <c r="N145" s="28">
        <f t="shared" si="34"/>
        <v>8</v>
      </c>
      <c r="O145" s="29">
        <f t="shared" si="28"/>
        <v>2333</v>
      </c>
      <c r="P145" s="28">
        <v>43</v>
      </c>
      <c r="Q145" s="28">
        <v>90</v>
      </c>
      <c r="R145" s="28">
        <v>154</v>
      </c>
      <c r="S145" s="28">
        <v>2038</v>
      </c>
      <c r="T145" s="28">
        <v>8</v>
      </c>
      <c r="U145" s="29">
        <f t="shared" si="29"/>
        <v>2333</v>
      </c>
      <c r="V145" s="28">
        <v>27</v>
      </c>
      <c r="W145" s="28">
        <v>82</v>
      </c>
      <c r="X145" s="28">
        <v>150</v>
      </c>
      <c r="Y145" s="28">
        <v>2074</v>
      </c>
      <c r="Z145" s="28">
        <v>0</v>
      </c>
      <c r="AA145" s="29">
        <f t="shared" si="35"/>
        <v>2333</v>
      </c>
      <c r="AB145" s="28">
        <v>28</v>
      </c>
      <c r="AC145" s="28">
        <v>79</v>
      </c>
      <c r="AD145" s="28">
        <v>154</v>
      </c>
      <c r="AE145" s="28">
        <v>2072</v>
      </c>
      <c r="AF145" s="28">
        <v>0</v>
      </c>
      <c r="AG145" s="29">
        <f t="shared" si="36"/>
        <v>2332</v>
      </c>
      <c r="AH145" s="28">
        <v>27</v>
      </c>
      <c r="AI145" s="28">
        <v>80</v>
      </c>
      <c r="AJ145" s="28">
        <v>152</v>
      </c>
      <c r="AK145" s="28">
        <v>2073</v>
      </c>
      <c r="AL145" s="28">
        <v>0</v>
      </c>
    </row>
    <row r="146" spans="1:38" ht="25.5" outlineLevel="2" x14ac:dyDescent="0.2">
      <c r="A146" s="214" t="s">
        <v>20</v>
      </c>
      <c r="B146" s="215">
        <v>503401</v>
      </c>
      <c r="C146" s="43">
        <v>340101</v>
      </c>
      <c r="D146" s="17" t="s">
        <v>123</v>
      </c>
      <c r="E146" s="36">
        <v>1</v>
      </c>
      <c r="F146" s="17" t="s">
        <v>28</v>
      </c>
      <c r="G146" s="36">
        <v>22</v>
      </c>
      <c r="H146" s="193" t="s">
        <v>24</v>
      </c>
      <c r="I146" s="27">
        <f t="shared" si="27"/>
        <v>0</v>
      </c>
      <c r="J146" s="28">
        <f t="shared" si="30"/>
        <v>0</v>
      </c>
      <c r="K146" s="28">
        <f t="shared" si="31"/>
        <v>0</v>
      </c>
      <c r="L146" s="28">
        <f t="shared" si="32"/>
        <v>0</v>
      </c>
      <c r="M146" s="28">
        <f t="shared" si="33"/>
        <v>0</v>
      </c>
      <c r="N146" s="28">
        <f t="shared" si="34"/>
        <v>0</v>
      </c>
      <c r="O146" s="29">
        <f t="shared" si="28"/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9">
        <f t="shared" si="29"/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9">
        <f t="shared" si="35"/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9">
        <f t="shared" si="36"/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</row>
    <row r="147" spans="1:38" ht="25.5" outlineLevel="2" x14ac:dyDescent="0.2">
      <c r="A147" s="214" t="s">
        <v>20</v>
      </c>
      <c r="B147" s="215">
        <v>503402</v>
      </c>
      <c r="C147" s="43">
        <v>340107</v>
      </c>
      <c r="D147" s="17" t="s">
        <v>124</v>
      </c>
      <c r="E147" s="36">
        <v>1</v>
      </c>
      <c r="F147" s="17" t="s">
        <v>28</v>
      </c>
      <c r="G147" s="36" t="s">
        <v>22</v>
      </c>
      <c r="H147" s="193" t="s">
        <v>23</v>
      </c>
      <c r="I147" s="27">
        <f t="shared" si="27"/>
        <v>313</v>
      </c>
      <c r="J147" s="28">
        <f t="shared" si="30"/>
        <v>5</v>
      </c>
      <c r="K147" s="28">
        <f t="shared" si="31"/>
        <v>8</v>
      </c>
      <c r="L147" s="28">
        <f t="shared" si="32"/>
        <v>8</v>
      </c>
      <c r="M147" s="28">
        <f t="shared" si="33"/>
        <v>292</v>
      </c>
      <c r="N147" s="28">
        <f t="shared" si="34"/>
        <v>0</v>
      </c>
      <c r="O147" s="29">
        <f t="shared" si="28"/>
        <v>78</v>
      </c>
      <c r="P147" s="28">
        <v>5</v>
      </c>
      <c r="Q147" s="28">
        <v>2</v>
      </c>
      <c r="R147" s="28">
        <v>2</v>
      </c>
      <c r="S147" s="28">
        <v>69</v>
      </c>
      <c r="T147" s="28">
        <v>0</v>
      </c>
      <c r="U147" s="29">
        <f t="shared" si="29"/>
        <v>78</v>
      </c>
      <c r="V147" s="28">
        <v>0</v>
      </c>
      <c r="W147" s="28">
        <v>2</v>
      </c>
      <c r="X147" s="28">
        <v>2</v>
      </c>
      <c r="Y147" s="28">
        <v>74</v>
      </c>
      <c r="Z147" s="28">
        <v>0</v>
      </c>
      <c r="AA147" s="29">
        <f t="shared" si="35"/>
        <v>78</v>
      </c>
      <c r="AB147" s="28">
        <v>0</v>
      </c>
      <c r="AC147" s="28">
        <v>2</v>
      </c>
      <c r="AD147" s="28">
        <v>2</v>
      </c>
      <c r="AE147" s="28">
        <v>74</v>
      </c>
      <c r="AF147" s="28">
        <v>0</v>
      </c>
      <c r="AG147" s="29">
        <f t="shared" si="36"/>
        <v>79</v>
      </c>
      <c r="AH147" s="28">
        <v>0</v>
      </c>
      <c r="AI147" s="28">
        <v>2</v>
      </c>
      <c r="AJ147" s="28">
        <v>2</v>
      </c>
      <c r="AK147" s="28">
        <v>75</v>
      </c>
      <c r="AL147" s="28">
        <v>0</v>
      </c>
    </row>
    <row r="148" spans="1:38" ht="25.5" outlineLevel="2" x14ac:dyDescent="0.2">
      <c r="A148" s="214" t="s">
        <v>20</v>
      </c>
      <c r="B148" s="215">
        <v>503402</v>
      </c>
      <c r="C148" s="43">
        <v>340107</v>
      </c>
      <c r="D148" s="17" t="s">
        <v>124</v>
      </c>
      <c r="E148" s="36">
        <v>1</v>
      </c>
      <c r="F148" s="17" t="s">
        <v>28</v>
      </c>
      <c r="G148" s="36">
        <v>22</v>
      </c>
      <c r="H148" s="193" t="s">
        <v>24</v>
      </c>
      <c r="I148" s="27">
        <f t="shared" si="27"/>
        <v>0</v>
      </c>
      <c r="J148" s="28">
        <f t="shared" si="30"/>
        <v>0</v>
      </c>
      <c r="K148" s="28">
        <f t="shared" si="31"/>
        <v>0</v>
      </c>
      <c r="L148" s="28">
        <f t="shared" si="32"/>
        <v>0</v>
      </c>
      <c r="M148" s="28">
        <f t="shared" si="33"/>
        <v>0</v>
      </c>
      <c r="N148" s="28">
        <f t="shared" si="34"/>
        <v>0</v>
      </c>
      <c r="O148" s="29">
        <f t="shared" si="28"/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9">
        <f t="shared" si="29"/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9">
        <f t="shared" si="35"/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9">
        <f t="shared" si="36"/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</row>
    <row r="149" spans="1:38" ht="25.5" outlineLevel="2" x14ac:dyDescent="0.2">
      <c r="A149" s="214" t="s">
        <v>20</v>
      </c>
      <c r="B149" s="215">
        <v>506801</v>
      </c>
      <c r="C149" s="43">
        <v>340201</v>
      </c>
      <c r="D149" s="17" t="s">
        <v>125</v>
      </c>
      <c r="E149" s="36">
        <v>1</v>
      </c>
      <c r="F149" s="17" t="s">
        <v>28</v>
      </c>
      <c r="G149" s="36" t="s">
        <v>22</v>
      </c>
      <c r="H149" s="193" t="s">
        <v>23</v>
      </c>
      <c r="I149" s="27">
        <f t="shared" si="27"/>
        <v>2208</v>
      </c>
      <c r="J149" s="28">
        <f t="shared" si="30"/>
        <v>9</v>
      </c>
      <c r="K149" s="28">
        <f t="shared" si="31"/>
        <v>43</v>
      </c>
      <c r="L149" s="28">
        <f t="shared" si="32"/>
        <v>145</v>
      </c>
      <c r="M149" s="28">
        <f t="shared" si="33"/>
        <v>2011</v>
      </c>
      <c r="N149" s="28">
        <f t="shared" si="34"/>
        <v>0</v>
      </c>
      <c r="O149" s="29">
        <f t="shared" si="28"/>
        <v>552</v>
      </c>
      <c r="P149" s="28">
        <v>5</v>
      </c>
      <c r="Q149" s="28">
        <v>11</v>
      </c>
      <c r="R149" s="28">
        <v>37</v>
      </c>
      <c r="S149" s="28">
        <v>499</v>
      </c>
      <c r="T149" s="28">
        <v>0</v>
      </c>
      <c r="U149" s="29">
        <f t="shared" si="29"/>
        <v>552</v>
      </c>
      <c r="V149" s="28">
        <v>1</v>
      </c>
      <c r="W149" s="28">
        <v>10</v>
      </c>
      <c r="X149" s="28">
        <v>35</v>
      </c>
      <c r="Y149" s="28">
        <v>506</v>
      </c>
      <c r="Z149" s="28">
        <v>0</v>
      </c>
      <c r="AA149" s="29">
        <f t="shared" si="35"/>
        <v>552</v>
      </c>
      <c r="AB149" s="28">
        <v>2</v>
      </c>
      <c r="AC149" s="28">
        <v>11</v>
      </c>
      <c r="AD149" s="28">
        <v>37</v>
      </c>
      <c r="AE149" s="28">
        <v>502</v>
      </c>
      <c r="AF149" s="28">
        <v>0</v>
      </c>
      <c r="AG149" s="29">
        <f t="shared" si="36"/>
        <v>552</v>
      </c>
      <c r="AH149" s="28">
        <v>1</v>
      </c>
      <c r="AI149" s="28">
        <v>11</v>
      </c>
      <c r="AJ149" s="28">
        <v>36</v>
      </c>
      <c r="AK149" s="28">
        <v>504</v>
      </c>
      <c r="AL149" s="28">
        <v>0</v>
      </c>
    </row>
    <row r="150" spans="1:38" ht="25.5" outlineLevel="2" x14ac:dyDescent="0.2">
      <c r="A150" s="214" t="s">
        <v>20</v>
      </c>
      <c r="B150" s="215">
        <v>506801</v>
      </c>
      <c r="C150" s="43">
        <v>340201</v>
      </c>
      <c r="D150" s="17" t="s">
        <v>125</v>
      </c>
      <c r="E150" s="36">
        <v>1</v>
      </c>
      <c r="F150" s="17" t="s">
        <v>28</v>
      </c>
      <c r="G150" s="36">
        <v>22</v>
      </c>
      <c r="H150" s="193" t="s">
        <v>24</v>
      </c>
      <c r="I150" s="27">
        <f t="shared" si="27"/>
        <v>0</v>
      </c>
      <c r="J150" s="28">
        <f t="shared" si="30"/>
        <v>0</v>
      </c>
      <c r="K150" s="28">
        <f t="shared" si="31"/>
        <v>0</v>
      </c>
      <c r="L150" s="28">
        <f t="shared" si="32"/>
        <v>0</v>
      </c>
      <c r="M150" s="28">
        <f t="shared" si="33"/>
        <v>0</v>
      </c>
      <c r="N150" s="28">
        <f t="shared" si="34"/>
        <v>0</v>
      </c>
      <c r="O150" s="29">
        <f t="shared" si="28"/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9">
        <f t="shared" si="29"/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9">
        <f t="shared" si="35"/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9">
        <f t="shared" si="36"/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</row>
    <row r="151" spans="1:38" ht="25.5" outlineLevel="2" x14ac:dyDescent="0.2">
      <c r="A151" s="214" t="s">
        <v>20</v>
      </c>
      <c r="B151" s="215">
        <v>503502</v>
      </c>
      <c r="C151" s="43">
        <v>350301</v>
      </c>
      <c r="D151" s="17" t="s">
        <v>126</v>
      </c>
      <c r="E151" s="36">
        <v>1</v>
      </c>
      <c r="F151" s="17" t="s">
        <v>28</v>
      </c>
      <c r="G151" s="36" t="s">
        <v>22</v>
      </c>
      <c r="H151" s="193" t="s">
        <v>23</v>
      </c>
      <c r="I151" s="27">
        <f t="shared" si="27"/>
        <v>1835</v>
      </c>
      <c r="J151" s="28">
        <f t="shared" si="30"/>
        <v>75</v>
      </c>
      <c r="K151" s="28">
        <f t="shared" si="31"/>
        <v>458</v>
      </c>
      <c r="L151" s="28">
        <f t="shared" si="32"/>
        <v>16</v>
      </c>
      <c r="M151" s="28">
        <f t="shared" si="33"/>
        <v>1272</v>
      </c>
      <c r="N151" s="28">
        <f t="shared" si="34"/>
        <v>14</v>
      </c>
      <c r="O151" s="29">
        <f t="shared" si="28"/>
        <v>459</v>
      </c>
      <c r="P151" s="28">
        <v>18</v>
      </c>
      <c r="Q151" s="28">
        <v>115</v>
      </c>
      <c r="R151" s="28">
        <v>9</v>
      </c>
      <c r="S151" s="28">
        <v>313</v>
      </c>
      <c r="T151" s="28">
        <v>4</v>
      </c>
      <c r="U151" s="29">
        <f t="shared" si="29"/>
        <v>459</v>
      </c>
      <c r="V151" s="28">
        <v>20</v>
      </c>
      <c r="W151" s="28">
        <v>115</v>
      </c>
      <c r="X151" s="28">
        <v>2</v>
      </c>
      <c r="Y151" s="28">
        <v>319</v>
      </c>
      <c r="Z151" s="28">
        <v>3</v>
      </c>
      <c r="AA151" s="29">
        <f t="shared" si="35"/>
        <v>459</v>
      </c>
      <c r="AB151" s="28">
        <v>18</v>
      </c>
      <c r="AC151" s="28">
        <v>115</v>
      </c>
      <c r="AD151" s="28">
        <v>2</v>
      </c>
      <c r="AE151" s="28">
        <v>320</v>
      </c>
      <c r="AF151" s="28">
        <v>4</v>
      </c>
      <c r="AG151" s="29">
        <f t="shared" si="36"/>
        <v>458</v>
      </c>
      <c r="AH151" s="28">
        <v>19</v>
      </c>
      <c r="AI151" s="28">
        <v>113</v>
      </c>
      <c r="AJ151" s="28">
        <v>3</v>
      </c>
      <c r="AK151" s="28">
        <v>320</v>
      </c>
      <c r="AL151" s="28">
        <v>3</v>
      </c>
    </row>
    <row r="152" spans="1:38" ht="25.5" outlineLevel="2" x14ac:dyDescent="0.2">
      <c r="A152" s="214" t="s">
        <v>20</v>
      </c>
      <c r="B152" s="215">
        <v>503502</v>
      </c>
      <c r="C152" s="43">
        <v>350301</v>
      </c>
      <c r="D152" s="17" t="s">
        <v>126</v>
      </c>
      <c r="E152" s="36">
        <v>1</v>
      </c>
      <c r="F152" s="17" t="s">
        <v>28</v>
      </c>
      <c r="G152" s="36">
        <v>22</v>
      </c>
      <c r="H152" s="193" t="s">
        <v>24</v>
      </c>
      <c r="I152" s="27">
        <f t="shared" si="27"/>
        <v>0</v>
      </c>
      <c r="J152" s="28">
        <f t="shared" si="30"/>
        <v>0</v>
      </c>
      <c r="K152" s="28">
        <f t="shared" si="31"/>
        <v>0</v>
      </c>
      <c r="L152" s="28">
        <f t="shared" si="32"/>
        <v>0</v>
      </c>
      <c r="M152" s="28">
        <f t="shared" si="33"/>
        <v>0</v>
      </c>
      <c r="N152" s="28">
        <f t="shared" si="34"/>
        <v>0</v>
      </c>
      <c r="O152" s="29">
        <f t="shared" si="28"/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9">
        <f t="shared" si="29"/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9">
        <f t="shared" si="35"/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9">
        <f t="shared" si="36"/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</row>
    <row r="153" spans="1:38" ht="25.5" outlineLevel="2" x14ac:dyDescent="0.2">
      <c r="A153" s="214" t="s">
        <v>20</v>
      </c>
      <c r="B153" s="215">
        <v>503504</v>
      </c>
      <c r="C153" s="43">
        <v>350701</v>
      </c>
      <c r="D153" s="17" t="s">
        <v>127</v>
      </c>
      <c r="E153" s="36">
        <v>1</v>
      </c>
      <c r="F153" s="17" t="s">
        <v>28</v>
      </c>
      <c r="G153" s="36" t="s">
        <v>22</v>
      </c>
      <c r="H153" s="193" t="s">
        <v>23</v>
      </c>
      <c r="I153" s="27">
        <f t="shared" si="27"/>
        <v>3000</v>
      </c>
      <c r="J153" s="28">
        <f t="shared" si="30"/>
        <v>512</v>
      </c>
      <c r="K153" s="28">
        <f t="shared" si="31"/>
        <v>992</v>
      </c>
      <c r="L153" s="28">
        <f t="shared" si="32"/>
        <v>404</v>
      </c>
      <c r="M153" s="28">
        <f t="shared" si="33"/>
        <v>712</v>
      </c>
      <c r="N153" s="28">
        <f t="shared" si="34"/>
        <v>380</v>
      </c>
      <c r="O153" s="29">
        <f t="shared" si="28"/>
        <v>750</v>
      </c>
      <c r="P153" s="28">
        <v>128</v>
      </c>
      <c r="Q153" s="28">
        <v>248</v>
      </c>
      <c r="R153" s="28">
        <v>26</v>
      </c>
      <c r="S153" s="28">
        <v>328</v>
      </c>
      <c r="T153" s="28">
        <v>20</v>
      </c>
      <c r="U153" s="29">
        <f t="shared" si="29"/>
        <v>750</v>
      </c>
      <c r="V153" s="28">
        <v>128</v>
      </c>
      <c r="W153" s="28">
        <v>248</v>
      </c>
      <c r="X153" s="28">
        <v>126</v>
      </c>
      <c r="Y153" s="28">
        <v>128</v>
      </c>
      <c r="Z153" s="28">
        <v>120</v>
      </c>
      <c r="AA153" s="29">
        <f t="shared" si="35"/>
        <v>750</v>
      </c>
      <c r="AB153" s="28">
        <v>128</v>
      </c>
      <c r="AC153" s="28">
        <v>248</v>
      </c>
      <c r="AD153" s="28">
        <v>126</v>
      </c>
      <c r="AE153" s="28">
        <v>128</v>
      </c>
      <c r="AF153" s="28">
        <v>120</v>
      </c>
      <c r="AG153" s="29">
        <f t="shared" si="36"/>
        <v>750</v>
      </c>
      <c r="AH153" s="28">
        <v>128</v>
      </c>
      <c r="AI153" s="28">
        <v>248</v>
      </c>
      <c r="AJ153" s="28">
        <v>126</v>
      </c>
      <c r="AK153" s="28">
        <v>128</v>
      </c>
      <c r="AL153" s="28">
        <v>120</v>
      </c>
    </row>
    <row r="154" spans="1:38" ht="25.5" outlineLevel="2" x14ac:dyDescent="0.2">
      <c r="A154" s="214" t="s">
        <v>20</v>
      </c>
      <c r="B154" s="215">
        <v>503504</v>
      </c>
      <c r="C154" s="43">
        <v>350701</v>
      </c>
      <c r="D154" s="17" t="s">
        <v>127</v>
      </c>
      <c r="E154" s="36">
        <v>1</v>
      </c>
      <c r="F154" s="17" t="s">
        <v>28</v>
      </c>
      <c r="G154" s="36">
        <v>22</v>
      </c>
      <c r="H154" s="193" t="s">
        <v>24</v>
      </c>
      <c r="I154" s="27">
        <f t="shared" si="27"/>
        <v>0</v>
      </c>
      <c r="J154" s="28">
        <f t="shared" si="30"/>
        <v>0</v>
      </c>
      <c r="K154" s="28">
        <f t="shared" si="31"/>
        <v>0</v>
      </c>
      <c r="L154" s="28">
        <f t="shared" si="32"/>
        <v>0</v>
      </c>
      <c r="M154" s="28">
        <f t="shared" si="33"/>
        <v>0</v>
      </c>
      <c r="N154" s="28">
        <f t="shared" si="34"/>
        <v>0</v>
      </c>
      <c r="O154" s="29">
        <f t="shared" si="28"/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9">
        <f t="shared" si="29"/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9">
        <f t="shared" si="35"/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0</v>
      </c>
      <c r="AG154" s="29">
        <f t="shared" si="36"/>
        <v>0</v>
      </c>
      <c r="AH154" s="28">
        <v>0</v>
      </c>
      <c r="AI154" s="28">
        <v>0</v>
      </c>
      <c r="AJ154" s="28">
        <v>0</v>
      </c>
      <c r="AK154" s="28">
        <v>0</v>
      </c>
      <c r="AL154" s="28">
        <v>0</v>
      </c>
    </row>
    <row r="155" spans="1:38" ht="25.5" outlineLevel="2" x14ac:dyDescent="0.2">
      <c r="A155" s="214" t="s">
        <v>20</v>
      </c>
      <c r="B155" s="215">
        <v>503601</v>
      </c>
      <c r="C155" s="43">
        <v>360101</v>
      </c>
      <c r="D155" s="17" t="s">
        <v>128</v>
      </c>
      <c r="E155" s="36">
        <v>1</v>
      </c>
      <c r="F155" s="17" t="s">
        <v>28</v>
      </c>
      <c r="G155" s="36" t="s">
        <v>22</v>
      </c>
      <c r="H155" s="193" t="s">
        <v>23</v>
      </c>
      <c r="I155" s="27">
        <f t="shared" si="27"/>
        <v>23358</v>
      </c>
      <c r="J155" s="28">
        <f t="shared" si="30"/>
        <v>309</v>
      </c>
      <c r="K155" s="28">
        <f t="shared" si="31"/>
        <v>5498</v>
      </c>
      <c r="L155" s="28">
        <f t="shared" si="32"/>
        <v>59</v>
      </c>
      <c r="M155" s="28">
        <f t="shared" si="33"/>
        <v>17490</v>
      </c>
      <c r="N155" s="28">
        <f t="shared" si="34"/>
        <v>2</v>
      </c>
      <c r="O155" s="29">
        <f t="shared" si="28"/>
        <v>5840</v>
      </c>
      <c r="P155" s="28">
        <v>103</v>
      </c>
      <c r="Q155" s="28">
        <v>1333</v>
      </c>
      <c r="R155" s="28">
        <v>30</v>
      </c>
      <c r="S155" s="28">
        <v>4372</v>
      </c>
      <c r="T155" s="28">
        <v>2</v>
      </c>
      <c r="U155" s="29">
        <f t="shared" si="29"/>
        <v>5840</v>
      </c>
      <c r="V155" s="28">
        <v>67</v>
      </c>
      <c r="W155" s="28">
        <v>1389</v>
      </c>
      <c r="X155" s="28">
        <v>10</v>
      </c>
      <c r="Y155" s="28">
        <v>4374</v>
      </c>
      <c r="Z155" s="28">
        <v>0</v>
      </c>
      <c r="AA155" s="29">
        <f t="shared" si="35"/>
        <v>5840</v>
      </c>
      <c r="AB155" s="28">
        <v>68</v>
      </c>
      <c r="AC155" s="28">
        <v>1390</v>
      </c>
      <c r="AD155" s="28">
        <v>10</v>
      </c>
      <c r="AE155" s="28">
        <v>4372</v>
      </c>
      <c r="AF155" s="28">
        <v>0</v>
      </c>
      <c r="AG155" s="29">
        <f t="shared" si="36"/>
        <v>5838</v>
      </c>
      <c r="AH155" s="28">
        <v>71</v>
      </c>
      <c r="AI155" s="28">
        <v>1386</v>
      </c>
      <c r="AJ155" s="28">
        <v>9</v>
      </c>
      <c r="AK155" s="28">
        <v>4372</v>
      </c>
      <c r="AL155" s="28">
        <v>0</v>
      </c>
    </row>
    <row r="156" spans="1:38" ht="25.5" outlineLevel="2" x14ac:dyDescent="0.2">
      <c r="A156" s="214" t="s">
        <v>20</v>
      </c>
      <c r="B156" s="215">
        <v>503601</v>
      </c>
      <c r="C156" s="43">
        <v>360101</v>
      </c>
      <c r="D156" s="17" t="s">
        <v>128</v>
      </c>
      <c r="E156" s="36">
        <v>1</v>
      </c>
      <c r="F156" s="17" t="s">
        <v>28</v>
      </c>
      <c r="G156" s="36">
        <v>22</v>
      </c>
      <c r="H156" s="193" t="s">
        <v>24</v>
      </c>
      <c r="I156" s="27">
        <f t="shared" si="27"/>
        <v>3487</v>
      </c>
      <c r="J156" s="28">
        <f t="shared" si="30"/>
        <v>48</v>
      </c>
      <c r="K156" s="28">
        <f t="shared" si="31"/>
        <v>802</v>
      </c>
      <c r="L156" s="28">
        <f t="shared" si="32"/>
        <v>0</v>
      </c>
      <c r="M156" s="28">
        <f t="shared" si="33"/>
        <v>2637</v>
      </c>
      <c r="N156" s="28">
        <f t="shared" si="34"/>
        <v>0</v>
      </c>
      <c r="O156" s="29">
        <f t="shared" si="28"/>
        <v>872</v>
      </c>
      <c r="P156" s="28">
        <v>11</v>
      </c>
      <c r="Q156" s="28">
        <v>201</v>
      </c>
      <c r="R156" s="28">
        <v>0</v>
      </c>
      <c r="S156" s="28">
        <v>660</v>
      </c>
      <c r="T156" s="28">
        <v>0</v>
      </c>
      <c r="U156" s="29">
        <f t="shared" si="29"/>
        <v>872</v>
      </c>
      <c r="V156" s="28">
        <v>13</v>
      </c>
      <c r="W156" s="28">
        <v>200</v>
      </c>
      <c r="X156" s="28">
        <v>0</v>
      </c>
      <c r="Y156" s="28">
        <v>659</v>
      </c>
      <c r="Z156" s="28">
        <v>0</v>
      </c>
      <c r="AA156" s="29">
        <f t="shared" si="35"/>
        <v>872</v>
      </c>
      <c r="AB156" s="28">
        <v>11</v>
      </c>
      <c r="AC156" s="28">
        <v>201</v>
      </c>
      <c r="AD156" s="28">
        <v>0</v>
      </c>
      <c r="AE156" s="28">
        <v>660</v>
      </c>
      <c r="AF156" s="28">
        <v>0</v>
      </c>
      <c r="AG156" s="29">
        <f t="shared" si="36"/>
        <v>871</v>
      </c>
      <c r="AH156" s="28">
        <v>13</v>
      </c>
      <c r="AI156" s="28">
        <v>200</v>
      </c>
      <c r="AJ156" s="28">
        <v>0</v>
      </c>
      <c r="AK156" s="28">
        <v>658</v>
      </c>
      <c r="AL156" s="28">
        <v>0</v>
      </c>
    </row>
    <row r="157" spans="1:38" ht="25.5" outlineLevel="2" x14ac:dyDescent="0.2">
      <c r="A157" s="214" t="s">
        <v>20</v>
      </c>
      <c r="B157" s="215">
        <v>503602</v>
      </c>
      <c r="C157" s="43">
        <v>360201</v>
      </c>
      <c r="D157" s="17" t="s">
        <v>129</v>
      </c>
      <c r="E157" s="36">
        <v>1</v>
      </c>
      <c r="F157" s="17" t="s">
        <v>28</v>
      </c>
      <c r="G157" s="36" t="s">
        <v>22</v>
      </c>
      <c r="H157" s="193" t="s">
        <v>23</v>
      </c>
      <c r="I157" s="27">
        <f t="shared" si="27"/>
        <v>4614</v>
      </c>
      <c r="J157" s="28">
        <f t="shared" si="30"/>
        <v>27</v>
      </c>
      <c r="K157" s="28">
        <f t="shared" si="31"/>
        <v>1433</v>
      </c>
      <c r="L157" s="28">
        <f t="shared" si="32"/>
        <v>12</v>
      </c>
      <c r="M157" s="28">
        <f t="shared" si="33"/>
        <v>3142</v>
      </c>
      <c r="N157" s="28">
        <f t="shared" si="34"/>
        <v>0</v>
      </c>
      <c r="O157" s="29">
        <f t="shared" si="28"/>
        <v>1153</v>
      </c>
      <c r="P157" s="28">
        <v>5</v>
      </c>
      <c r="Q157" s="28">
        <v>198</v>
      </c>
      <c r="R157" s="28">
        <v>3</v>
      </c>
      <c r="S157" s="28">
        <v>947</v>
      </c>
      <c r="T157" s="28">
        <v>0</v>
      </c>
      <c r="U157" s="29">
        <f t="shared" si="29"/>
        <v>1154</v>
      </c>
      <c r="V157" s="28">
        <v>8</v>
      </c>
      <c r="W157" s="28">
        <v>413</v>
      </c>
      <c r="X157" s="28">
        <v>2</v>
      </c>
      <c r="Y157" s="28">
        <v>731</v>
      </c>
      <c r="Z157" s="28">
        <v>0</v>
      </c>
      <c r="AA157" s="29">
        <f t="shared" si="35"/>
        <v>1153</v>
      </c>
      <c r="AB157" s="28">
        <v>7</v>
      </c>
      <c r="AC157" s="28">
        <v>412</v>
      </c>
      <c r="AD157" s="28">
        <v>2</v>
      </c>
      <c r="AE157" s="28">
        <v>732</v>
      </c>
      <c r="AF157" s="28">
        <v>0</v>
      </c>
      <c r="AG157" s="29">
        <f t="shared" si="36"/>
        <v>1154</v>
      </c>
      <c r="AH157" s="28">
        <v>7</v>
      </c>
      <c r="AI157" s="28">
        <v>410</v>
      </c>
      <c r="AJ157" s="28">
        <v>5</v>
      </c>
      <c r="AK157" s="28">
        <v>732</v>
      </c>
      <c r="AL157" s="28">
        <v>0</v>
      </c>
    </row>
    <row r="158" spans="1:38" ht="25.5" outlineLevel="2" x14ac:dyDescent="0.2">
      <c r="A158" s="214" t="s">
        <v>20</v>
      </c>
      <c r="B158" s="215">
        <v>503602</v>
      </c>
      <c r="C158" s="43">
        <v>360201</v>
      </c>
      <c r="D158" s="17" t="s">
        <v>129</v>
      </c>
      <c r="E158" s="36">
        <v>1</v>
      </c>
      <c r="F158" s="17" t="s">
        <v>28</v>
      </c>
      <c r="G158" s="36">
        <v>22</v>
      </c>
      <c r="H158" s="193" t="s">
        <v>24</v>
      </c>
      <c r="I158" s="27">
        <f t="shared" si="27"/>
        <v>0</v>
      </c>
      <c r="J158" s="28">
        <f t="shared" si="30"/>
        <v>0</v>
      </c>
      <c r="K158" s="28">
        <f t="shared" si="31"/>
        <v>0</v>
      </c>
      <c r="L158" s="28">
        <f t="shared" si="32"/>
        <v>0</v>
      </c>
      <c r="M158" s="28">
        <f t="shared" si="33"/>
        <v>0</v>
      </c>
      <c r="N158" s="28">
        <f t="shared" si="34"/>
        <v>0</v>
      </c>
      <c r="O158" s="29">
        <f t="shared" si="28"/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9">
        <f t="shared" si="29"/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9">
        <f t="shared" si="35"/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9">
        <f t="shared" si="36"/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</row>
    <row r="159" spans="1:38" ht="25.5" outlineLevel="2" x14ac:dyDescent="0.2">
      <c r="A159" s="214" t="s">
        <v>20</v>
      </c>
      <c r="B159" s="215">
        <v>503603</v>
      </c>
      <c r="C159" s="43">
        <v>360301</v>
      </c>
      <c r="D159" s="17" t="s">
        <v>130</v>
      </c>
      <c r="E159" s="36">
        <v>1</v>
      </c>
      <c r="F159" s="17" t="s">
        <v>28</v>
      </c>
      <c r="G159" s="36" t="s">
        <v>22</v>
      </c>
      <c r="H159" s="193" t="s">
        <v>23</v>
      </c>
      <c r="I159" s="27">
        <f t="shared" si="27"/>
        <v>2453</v>
      </c>
      <c r="J159" s="28">
        <f t="shared" si="30"/>
        <v>47</v>
      </c>
      <c r="K159" s="28">
        <f t="shared" si="31"/>
        <v>671</v>
      </c>
      <c r="L159" s="28">
        <f t="shared" si="32"/>
        <v>5</v>
      </c>
      <c r="M159" s="28">
        <f t="shared" si="33"/>
        <v>1730</v>
      </c>
      <c r="N159" s="28">
        <f t="shared" si="34"/>
        <v>0</v>
      </c>
      <c r="O159" s="29">
        <f t="shared" si="28"/>
        <v>613</v>
      </c>
      <c r="P159" s="28">
        <v>15</v>
      </c>
      <c r="Q159" s="28">
        <v>167</v>
      </c>
      <c r="R159" s="28">
        <v>5</v>
      </c>
      <c r="S159" s="28">
        <v>426</v>
      </c>
      <c r="T159" s="28">
        <v>0</v>
      </c>
      <c r="U159" s="29">
        <f t="shared" si="29"/>
        <v>613</v>
      </c>
      <c r="V159" s="28">
        <v>10</v>
      </c>
      <c r="W159" s="28">
        <v>170</v>
      </c>
      <c r="X159" s="28">
        <v>0</v>
      </c>
      <c r="Y159" s="28">
        <v>433</v>
      </c>
      <c r="Z159" s="28">
        <v>0</v>
      </c>
      <c r="AA159" s="29">
        <f t="shared" si="35"/>
        <v>613</v>
      </c>
      <c r="AB159" s="28">
        <v>12</v>
      </c>
      <c r="AC159" s="28">
        <v>168</v>
      </c>
      <c r="AD159" s="28">
        <v>0</v>
      </c>
      <c r="AE159" s="28">
        <v>433</v>
      </c>
      <c r="AF159" s="28">
        <v>0</v>
      </c>
      <c r="AG159" s="29">
        <f t="shared" si="36"/>
        <v>614</v>
      </c>
      <c r="AH159" s="28">
        <v>10</v>
      </c>
      <c r="AI159" s="28">
        <v>166</v>
      </c>
      <c r="AJ159" s="28">
        <v>0</v>
      </c>
      <c r="AK159" s="28">
        <v>438</v>
      </c>
      <c r="AL159" s="28">
        <v>0</v>
      </c>
    </row>
    <row r="160" spans="1:38" ht="25.5" outlineLevel="2" x14ac:dyDescent="0.2">
      <c r="A160" s="214" t="s">
        <v>20</v>
      </c>
      <c r="B160" s="215">
        <v>503603</v>
      </c>
      <c r="C160" s="43">
        <v>360301</v>
      </c>
      <c r="D160" s="17" t="s">
        <v>130</v>
      </c>
      <c r="E160" s="36">
        <v>1</v>
      </c>
      <c r="F160" s="17" t="s">
        <v>28</v>
      </c>
      <c r="G160" s="36">
        <v>22</v>
      </c>
      <c r="H160" s="193" t="s">
        <v>24</v>
      </c>
      <c r="I160" s="27">
        <f t="shared" si="27"/>
        <v>0</v>
      </c>
      <c r="J160" s="28">
        <f t="shared" si="30"/>
        <v>0</v>
      </c>
      <c r="K160" s="28">
        <f t="shared" si="31"/>
        <v>0</v>
      </c>
      <c r="L160" s="28">
        <f t="shared" si="32"/>
        <v>0</v>
      </c>
      <c r="M160" s="28">
        <f t="shared" si="33"/>
        <v>0</v>
      </c>
      <c r="N160" s="28">
        <f t="shared" si="34"/>
        <v>0</v>
      </c>
      <c r="O160" s="29">
        <f t="shared" si="28"/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9">
        <f t="shared" si="29"/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9">
        <f t="shared" si="35"/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0</v>
      </c>
      <c r="AG160" s="29">
        <f t="shared" si="36"/>
        <v>0</v>
      </c>
      <c r="AH160" s="28">
        <v>0</v>
      </c>
      <c r="AI160" s="28">
        <v>0</v>
      </c>
      <c r="AJ160" s="28">
        <v>0</v>
      </c>
      <c r="AK160" s="28">
        <v>0</v>
      </c>
      <c r="AL160" s="28">
        <v>0</v>
      </c>
    </row>
    <row r="161" spans="1:38" ht="25.5" outlineLevel="2" x14ac:dyDescent="0.2">
      <c r="A161" s="214" t="s">
        <v>20</v>
      </c>
      <c r="B161" s="215">
        <v>503604</v>
      </c>
      <c r="C161" s="43">
        <v>360401</v>
      </c>
      <c r="D161" s="17" t="s">
        <v>131</v>
      </c>
      <c r="E161" s="36">
        <v>1</v>
      </c>
      <c r="F161" s="17" t="s">
        <v>28</v>
      </c>
      <c r="G161" s="36" t="s">
        <v>22</v>
      </c>
      <c r="H161" s="193" t="s">
        <v>23</v>
      </c>
      <c r="I161" s="27">
        <f t="shared" si="27"/>
        <v>2528</v>
      </c>
      <c r="J161" s="28">
        <f t="shared" si="30"/>
        <v>27</v>
      </c>
      <c r="K161" s="28">
        <f t="shared" si="31"/>
        <v>594</v>
      </c>
      <c r="L161" s="28">
        <f t="shared" si="32"/>
        <v>0</v>
      </c>
      <c r="M161" s="28">
        <f t="shared" si="33"/>
        <v>1907</v>
      </c>
      <c r="N161" s="28">
        <f t="shared" si="34"/>
        <v>0</v>
      </c>
      <c r="O161" s="29">
        <f t="shared" si="28"/>
        <v>632</v>
      </c>
      <c r="P161" s="28">
        <v>7</v>
      </c>
      <c r="Q161" s="28">
        <v>148</v>
      </c>
      <c r="R161" s="28">
        <v>0</v>
      </c>
      <c r="S161" s="28">
        <v>477</v>
      </c>
      <c r="T161" s="28">
        <v>0</v>
      </c>
      <c r="U161" s="29">
        <f t="shared" si="29"/>
        <v>632</v>
      </c>
      <c r="V161" s="28">
        <v>6</v>
      </c>
      <c r="W161" s="28">
        <v>149</v>
      </c>
      <c r="X161" s="28">
        <v>0</v>
      </c>
      <c r="Y161" s="28">
        <v>477</v>
      </c>
      <c r="Z161" s="28">
        <v>0</v>
      </c>
      <c r="AA161" s="29">
        <f t="shared" si="35"/>
        <v>632</v>
      </c>
      <c r="AB161" s="28">
        <v>7</v>
      </c>
      <c r="AC161" s="28">
        <v>148</v>
      </c>
      <c r="AD161" s="28">
        <v>0</v>
      </c>
      <c r="AE161" s="28">
        <v>477</v>
      </c>
      <c r="AF161" s="28">
        <v>0</v>
      </c>
      <c r="AG161" s="29">
        <f t="shared" si="36"/>
        <v>632</v>
      </c>
      <c r="AH161" s="28">
        <v>7</v>
      </c>
      <c r="AI161" s="28">
        <v>149</v>
      </c>
      <c r="AJ161" s="28">
        <v>0</v>
      </c>
      <c r="AK161" s="28">
        <v>476</v>
      </c>
      <c r="AL161" s="28">
        <v>0</v>
      </c>
    </row>
    <row r="162" spans="1:38" ht="25.5" outlineLevel="2" x14ac:dyDescent="0.2">
      <c r="A162" s="214" t="s">
        <v>20</v>
      </c>
      <c r="B162" s="215">
        <v>503604</v>
      </c>
      <c r="C162" s="43">
        <v>360401</v>
      </c>
      <c r="D162" s="17" t="s">
        <v>131</v>
      </c>
      <c r="E162" s="36">
        <v>1</v>
      </c>
      <c r="F162" s="17" t="s">
        <v>28</v>
      </c>
      <c r="G162" s="36">
        <v>22</v>
      </c>
      <c r="H162" s="193" t="s">
        <v>24</v>
      </c>
      <c r="I162" s="27">
        <f t="shared" si="27"/>
        <v>0</v>
      </c>
      <c r="J162" s="28">
        <f t="shared" si="30"/>
        <v>0</v>
      </c>
      <c r="K162" s="28">
        <f t="shared" si="31"/>
        <v>0</v>
      </c>
      <c r="L162" s="28">
        <f t="shared" si="32"/>
        <v>0</v>
      </c>
      <c r="M162" s="28">
        <f t="shared" si="33"/>
        <v>0</v>
      </c>
      <c r="N162" s="28">
        <f t="shared" si="34"/>
        <v>0</v>
      </c>
      <c r="O162" s="29">
        <f t="shared" si="28"/>
        <v>0</v>
      </c>
      <c r="P162" s="28">
        <v>0</v>
      </c>
      <c r="Q162" s="28">
        <v>0</v>
      </c>
      <c r="R162" s="28">
        <v>0</v>
      </c>
      <c r="S162" s="28">
        <v>0</v>
      </c>
      <c r="T162" s="28">
        <v>0</v>
      </c>
      <c r="U162" s="29">
        <f t="shared" si="29"/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9">
        <f t="shared" si="35"/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0</v>
      </c>
      <c r="AG162" s="29">
        <f t="shared" si="36"/>
        <v>0</v>
      </c>
      <c r="AH162" s="28">
        <v>0</v>
      </c>
      <c r="AI162" s="28">
        <v>0</v>
      </c>
      <c r="AJ162" s="28">
        <v>0</v>
      </c>
      <c r="AK162" s="28">
        <v>0</v>
      </c>
      <c r="AL162" s="28">
        <v>0</v>
      </c>
    </row>
    <row r="163" spans="1:38" ht="25.5" outlineLevel="2" x14ac:dyDescent="0.2">
      <c r="A163" s="214" t="s">
        <v>20</v>
      </c>
      <c r="B163" s="215">
        <v>503614</v>
      </c>
      <c r="C163" s="43">
        <v>361701</v>
      </c>
      <c r="D163" s="17" t="s">
        <v>132</v>
      </c>
      <c r="E163" s="36">
        <v>1</v>
      </c>
      <c r="F163" s="17" t="s">
        <v>28</v>
      </c>
      <c r="G163" s="36" t="s">
        <v>22</v>
      </c>
      <c r="H163" s="193" t="s">
        <v>23</v>
      </c>
      <c r="I163" s="27">
        <f t="shared" si="27"/>
        <v>12876</v>
      </c>
      <c r="J163" s="28">
        <f t="shared" si="30"/>
        <v>183</v>
      </c>
      <c r="K163" s="28">
        <f t="shared" si="31"/>
        <v>3160</v>
      </c>
      <c r="L163" s="28">
        <f t="shared" si="32"/>
        <v>20</v>
      </c>
      <c r="M163" s="28">
        <f t="shared" si="33"/>
        <v>9495</v>
      </c>
      <c r="N163" s="28">
        <f t="shared" si="34"/>
        <v>18</v>
      </c>
      <c r="O163" s="29">
        <f t="shared" si="28"/>
        <v>3219</v>
      </c>
      <c r="P163" s="28">
        <v>48</v>
      </c>
      <c r="Q163" s="28">
        <v>733</v>
      </c>
      <c r="R163" s="28">
        <v>5</v>
      </c>
      <c r="S163" s="28">
        <v>2421</v>
      </c>
      <c r="T163" s="28">
        <v>12</v>
      </c>
      <c r="U163" s="29">
        <f t="shared" si="29"/>
        <v>3219</v>
      </c>
      <c r="V163" s="28">
        <v>45</v>
      </c>
      <c r="W163" s="28">
        <v>809</v>
      </c>
      <c r="X163" s="28">
        <v>5</v>
      </c>
      <c r="Y163" s="28">
        <v>2358</v>
      </c>
      <c r="Z163" s="28">
        <v>2</v>
      </c>
      <c r="AA163" s="29">
        <f t="shared" si="35"/>
        <v>3219</v>
      </c>
      <c r="AB163" s="28">
        <v>45</v>
      </c>
      <c r="AC163" s="28">
        <v>809</v>
      </c>
      <c r="AD163" s="28">
        <v>5</v>
      </c>
      <c r="AE163" s="28">
        <v>2358</v>
      </c>
      <c r="AF163" s="28">
        <v>2</v>
      </c>
      <c r="AG163" s="29">
        <f t="shared" si="36"/>
        <v>3219</v>
      </c>
      <c r="AH163" s="28">
        <v>45</v>
      </c>
      <c r="AI163" s="28">
        <v>809</v>
      </c>
      <c r="AJ163" s="28">
        <v>5</v>
      </c>
      <c r="AK163" s="28">
        <v>2358</v>
      </c>
      <c r="AL163" s="28">
        <v>2</v>
      </c>
    </row>
    <row r="164" spans="1:38" ht="25.5" outlineLevel="2" x14ac:dyDescent="0.2">
      <c r="A164" s="214" t="s">
        <v>20</v>
      </c>
      <c r="B164" s="215">
        <v>503614</v>
      </c>
      <c r="C164" s="43">
        <v>361701</v>
      </c>
      <c r="D164" s="17" t="s">
        <v>132</v>
      </c>
      <c r="E164" s="36">
        <v>1</v>
      </c>
      <c r="F164" s="17" t="s">
        <v>28</v>
      </c>
      <c r="G164" s="36">
        <v>22</v>
      </c>
      <c r="H164" s="193" t="s">
        <v>24</v>
      </c>
      <c r="I164" s="27">
        <f t="shared" si="27"/>
        <v>0</v>
      </c>
      <c r="J164" s="28">
        <f t="shared" si="30"/>
        <v>0</v>
      </c>
      <c r="K164" s="28">
        <f t="shared" si="31"/>
        <v>0</v>
      </c>
      <c r="L164" s="28">
        <f t="shared" si="32"/>
        <v>0</v>
      </c>
      <c r="M164" s="28">
        <f t="shared" si="33"/>
        <v>0</v>
      </c>
      <c r="N164" s="28">
        <f t="shared" si="34"/>
        <v>0</v>
      </c>
      <c r="O164" s="29">
        <f t="shared" si="28"/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9">
        <f t="shared" si="29"/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9">
        <f t="shared" si="35"/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9">
        <f t="shared" si="36"/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0</v>
      </c>
    </row>
    <row r="165" spans="1:38" ht="25.5" outlineLevel="2" x14ac:dyDescent="0.2">
      <c r="A165" s="214" t="s">
        <v>25</v>
      </c>
      <c r="B165" s="215">
        <v>503622</v>
      </c>
      <c r="C165" s="43">
        <v>362501</v>
      </c>
      <c r="D165" s="17" t="s">
        <v>133</v>
      </c>
      <c r="E165" s="36">
        <v>1</v>
      </c>
      <c r="F165" s="17" t="s">
        <v>28</v>
      </c>
      <c r="G165" s="36" t="s">
        <v>22</v>
      </c>
      <c r="H165" s="193" t="s">
        <v>23</v>
      </c>
      <c r="I165" s="27">
        <f t="shared" si="27"/>
        <v>155</v>
      </c>
      <c r="J165" s="28">
        <f t="shared" si="30"/>
        <v>3</v>
      </c>
      <c r="K165" s="28">
        <f t="shared" si="31"/>
        <v>59</v>
      </c>
      <c r="L165" s="28">
        <f t="shared" si="32"/>
        <v>0</v>
      </c>
      <c r="M165" s="28">
        <f t="shared" si="33"/>
        <v>93</v>
      </c>
      <c r="N165" s="28">
        <f t="shared" si="34"/>
        <v>0</v>
      </c>
      <c r="O165" s="29">
        <f t="shared" si="28"/>
        <v>39</v>
      </c>
      <c r="P165" s="28">
        <v>1</v>
      </c>
      <c r="Q165" s="28">
        <v>12</v>
      </c>
      <c r="R165" s="28">
        <v>0</v>
      </c>
      <c r="S165" s="28">
        <v>26</v>
      </c>
      <c r="T165" s="28">
        <v>0</v>
      </c>
      <c r="U165" s="29">
        <f t="shared" si="29"/>
        <v>39</v>
      </c>
      <c r="V165" s="28">
        <v>0</v>
      </c>
      <c r="W165" s="28">
        <v>17</v>
      </c>
      <c r="X165" s="28">
        <v>0</v>
      </c>
      <c r="Y165" s="28">
        <v>22</v>
      </c>
      <c r="Z165" s="28">
        <v>0</v>
      </c>
      <c r="AA165" s="29">
        <f t="shared" si="35"/>
        <v>39</v>
      </c>
      <c r="AB165" s="28">
        <v>1</v>
      </c>
      <c r="AC165" s="28">
        <v>14</v>
      </c>
      <c r="AD165" s="28">
        <v>0</v>
      </c>
      <c r="AE165" s="28">
        <v>24</v>
      </c>
      <c r="AF165" s="28">
        <v>0</v>
      </c>
      <c r="AG165" s="29">
        <f t="shared" si="36"/>
        <v>38</v>
      </c>
      <c r="AH165" s="28">
        <v>1</v>
      </c>
      <c r="AI165" s="28">
        <v>16</v>
      </c>
      <c r="AJ165" s="28">
        <v>0</v>
      </c>
      <c r="AK165" s="28">
        <v>21</v>
      </c>
      <c r="AL165" s="28">
        <v>0</v>
      </c>
    </row>
    <row r="166" spans="1:38" ht="25.5" outlineLevel="2" x14ac:dyDescent="0.2">
      <c r="A166" s="214" t="s">
        <v>25</v>
      </c>
      <c r="B166" s="215">
        <v>503622</v>
      </c>
      <c r="C166" s="43">
        <v>362501</v>
      </c>
      <c r="D166" s="17" t="s">
        <v>133</v>
      </c>
      <c r="E166" s="36">
        <v>1</v>
      </c>
      <c r="F166" s="17" t="s">
        <v>28</v>
      </c>
      <c r="G166" s="36">
        <v>22</v>
      </c>
      <c r="H166" s="193" t="s">
        <v>24</v>
      </c>
      <c r="I166" s="27">
        <f t="shared" si="27"/>
        <v>155</v>
      </c>
      <c r="J166" s="28">
        <f t="shared" si="30"/>
        <v>3</v>
      </c>
      <c r="K166" s="28">
        <f t="shared" si="31"/>
        <v>59</v>
      </c>
      <c r="L166" s="28">
        <f t="shared" si="32"/>
        <v>0</v>
      </c>
      <c r="M166" s="28">
        <f t="shared" si="33"/>
        <v>93</v>
      </c>
      <c r="N166" s="28">
        <f t="shared" si="34"/>
        <v>0</v>
      </c>
      <c r="O166" s="29">
        <f t="shared" si="28"/>
        <v>39</v>
      </c>
      <c r="P166" s="28">
        <v>1</v>
      </c>
      <c r="Q166" s="28">
        <v>12</v>
      </c>
      <c r="R166" s="28">
        <v>0</v>
      </c>
      <c r="S166" s="28">
        <v>26</v>
      </c>
      <c r="T166" s="28">
        <v>0</v>
      </c>
      <c r="U166" s="29">
        <f t="shared" si="29"/>
        <v>39</v>
      </c>
      <c r="V166" s="28">
        <v>0</v>
      </c>
      <c r="W166" s="28">
        <v>17</v>
      </c>
      <c r="X166" s="28">
        <v>0</v>
      </c>
      <c r="Y166" s="28">
        <v>22</v>
      </c>
      <c r="Z166" s="28">
        <v>0</v>
      </c>
      <c r="AA166" s="29">
        <f t="shared" si="35"/>
        <v>39</v>
      </c>
      <c r="AB166" s="28">
        <v>1</v>
      </c>
      <c r="AC166" s="28">
        <v>14</v>
      </c>
      <c r="AD166" s="28">
        <v>0</v>
      </c>
      <c r="AE166" s="28">
        <v>24</v>
      </c>
      <c r="AF166" s="28">
        <v>0</v>
      </c>
      <c r="AG166" s="29">
        <f t="shared" si="36"/>
        <v>38</v>
      </c>
      <c r="AH166" s="28">
        <v>1</v>
      </c>
      <c r="AI166" s="28">
        <v>16</v>
      </c>
      <c r="AJ166" s="28">
        <v>0</v>
      </c>
      <c r="AK166" s="28">
        <v>21</v>
      </c>
      <c r="AL166" s="28">
        <v>0</v>
      </c>
    </row>
    <row r="167" spans="1:38" ht="25.5" outlineLevel="2" x14ac:dyDescent="0.2">
      <c r="A167" s="214" t="s">
        <v>20</v>
      </c>
      <c r="B167" s="215">
        <v>503624</v>
      </c>
      <c r="C167" s="43">
        <v>362701</v>
      </c>
      <c r="D167" s="17" t="s">
        <v>134</v>
      </c>
      <c r="E167" s="36">
        <v>1</v>
      </c>
      <c r="F167" s="17" t="s">
        <v>28</v>
      </c>
      <c r="G167" s="36" t="s">
        <v>22</v>
      </c>
      <c r="H167" s="193" t="s">
        <v>23</v>
      </c>
      <c r="I167" s="27">
        <f t="shared" si="27"/>
        <v>116</v>
      </c>
      <c r="J167" s="28">
        <f t="shared" si="30"/>
        <v>0</v>
      </c>
      <c r="K167" s="28">
        <f t="shared" si="31"/>
        <v>0</v>
      </c>
      <c r="L167" s="28">
        <f t="shared" si="32"/>
        <v>22</v>
      </c>
      <c r="M167" s="28">
        <f t="shared" si="33"/>
        <v>51</v>
      </c>
      <c r="N167" s="28">
        <f t="shared" si="34"/>
        <v>43</v>
      </c>
      <c r="O167" s="29">
        <f t="shared" si="28"/>
        <v>12</v>
      </c>
      <c r="P167" s="28">
        <v>0</v>
      </c>
      <c r="Q167" s="28">
        <v>0</v>
      </c>
      <c r="R167" s="28">
        <v>2</v>
      </c>
      <c r="S167" s="28">
        <v>9</v>
      </c>
      <c r="T167" s="28">
        <v>1</v>
      </c>
      <c r="U167" s="29">
        <f t="shared" si="29"/>
        <v>35</v>
      </c>
      <c r="V167" s="28">
        <v>0</v>
      </c>
      <c r="W167" s="28">
        <v>0</v>
      </c>
      <c r="X167" s="28">
        <v>7</v>
      </c>
      <c r="Y167" s="28">
        <v>14</v>
      </c>
      <c r="Z167" s="28">
        <v>14</v>
      </c>
      <c r="AA167" s="29">
        <f t="shared" si="35"/>
        <v>35</v>
      </c>
      <c r="AB167" s="28">
        <v>0</v>
      </c>
      <c r="AC167" s="28">
        <v>0</v>
      </c>
      <c r="AD167" s="28">
        <v>7</v>
      </c>
      <c r="AE167" s="28">
        <v>14</v>
      </c>
      <c r="AF167" s="28">
        <v>14</v>
      </c>
      <c r="AG167" s="29">
        <f t="shared" si="36"/>
        <v>34</v>
      </c>
      <c r="AH167" s="28">
        <v>0</v>
      </c>
      <c r="AI167" s="28">
        <v>0</v>
      </c>
      <c r="AJ167" s="28">
        <v>6</v>
      </c>
      <c r="AK167" s="28">
        <v>14</v>
      </c>
      <c r="AL167" s="28">
        <v>14</v>
      </c>
    </row>
    <row r="168" spans="1:38" ht="25.5" outlineLevel="2" x14ac:dyDescent="0.2">
      <c r="A168" s="214" t="s">
        <v>20</v>
      </c>
      <c r="B168" s="215">
        <v>503624</v>
      </c>
      <c r="C168" s="43">
        <v>362701</v>
      </c>
      <c r="D168" s="17" t="s">
        <v>134</v>
      </c>
      <c r="E168" s="36">
        <v>1</v>
      </c>
      <c r="F168" s="17" t="s">
        <v>28</v>
      </c>
      <c r="G168" s="36">
        <v>22</v>
      </c>
      <c r="H168" s="193" t="s">
        <v>24</v>
      </c>
      <c r="I168" s="27">
        <f t="shared" si="27"/>
        <v>0</v>
      </c>
      <c r="J168" s="28">
        <f t="shared" si="30"/>
        <v>0</v>
      </c>
      <c r="K168" s="28">
        <f t="shared" si="31"/>
        <v>0</v>
      </c>
      <c r="L168" s="28">
        <f t="shared" si="32"/>
        <v>0</v>
      </c>
      <c r="M168" s="28">
        <f t="shared" si="33"/>
        <v>0</v>
      </c>
      <c r="N168" s="28">
        <f t="shared" si="34"/>
        <v>0</v>
      </c>
      <c r="O168" s="29">
        <f t="shared" si="28"/>
        <v>0</v>
      </c>
      <c r="P168" s="28">
        <v>0</v>
      </c>
      <c r="Q168" s="28">
        <v>0</v>
      </c>
      <c r="R168" s="28">
        <v>0</v>
      </c>
      <c r="S168" s="28">
        <v>0</v>
      </c>
      <c r="T168" s="28">
        <v>0</v>
      </c>
      <c r="U168" s="29">
        <f t="shared" si="29"/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0</v>
      </c>
      <c r="AA168" s="29">
        <f t="shared" si="35"/>
        <v>0</v>
      </c>
      <c r="AB168" s="28">
        <v>0</v>
      </c>
      <c r="AC168" s="28">
        <v>0</v>
      </c>
      <c r="AD168" s="28">
        <v>0</v>
      </c>
      <c r="AE168" s="28">
        <v>0</v>
      </c>
      <c r="AF168" s="28">
        <v>0</v>
      </c>
      <c r="AG168" s="29">
        <f t="shared" si="36"/>
        <v>0</v>
      </c>
      <c r="AH168" s="28">
        <v>0</v>
      </c>
      <c r="AI168" s="28">
        <v>0</v>
      </c>
      <c r="AJ168" s="28">
        <v>0</v>
      </c>
      <c r="AK168" s="28">
        <v>0</v>
      </c>
      <c r="AL168" s="28">
        <v>0</v>
      </c>
    </row>
    <row r="169" spans="1:38" ht="25.5" outlineLevel="2" x14ac:dyDescent="0.2">
      <c r="A169" s="214" t="s">
        <v>20</v>
      </c>
      <c r="B169" s="215">
        <v>503701</v>
      </c>
      <c r="C169" s="43">
        <v>370101</v>
      </c>
      <c r="D169" s="17" t="s">
        <v>135</v>
      </c>
      <c r="E169" s="36">
        <v>1</v>
      </c>
      <c r="F169" s="17" t="s">
        <v>28</v>
      </c>
      <c r="G169" s="36" t="s">
        <v>22</v>
      </c>
      <c r="H169" s="193" t="s">
        <v>23</v>
      </c>
      <c r="I169" s="27">
        <f t="shared" si="27"/>
        <v>22103</v>
      </c>
      <c r="J169" s="28">
        <f t="shared" si="30"/>
        <v>719</v>
      </c>
      <c r="K169" s="28">
        <f t="shared" si="31"/>
        <v>2456</v>
      </c>
      <c r="L169" s="28">
        <f t="shared" si="32"/>
        <v>8</v>
      </c>
      <c r="M169" s="28">
        <f t="shared" si="33"/>
        <v>18913</v>
      </c>
      <c r="N169" s="28">
        <f t="shared" si="34"/>
        <v>7</v>
      </c>
      <c r="O169" s="29">
        <f t="shared" si="28"/>
        <v>5526</v>
      </c>
      <c r="P169" s="28">
        <v>182</v>
      </c>
      <c r="Q169" s="28">
        <v>613</v>
      </c>
      <c r="R169" s="28">
        <v>8</v>
      </c>
      <c r="S169" s="28">
        <v>4716</v>
      </c>
      <c r="T169" s="28">
        <v>7</v>
      </c>
      <c r="U169" s="29">
        <f t="shared" si="29"/>
        <v>5526</v>
      </c>
      <c r="V169" s="28">
        <v>176</v>
      </c>
      <c r="W169" s="28">
        <v>615</v>
      </c>
      <c r="X169" s="28">
        <v>0</v>
      </c>
      <c r="Y169" s="28">
        <v>4735</v>
      </c>
      <c r="Z169" s="28">
        <v>0</v>
      </c>
      <c r="AA169" s="29">
        <f t="shared" si="35"/>
        <v>5526</v>
      </c>
      <c r="AB169" s="28">
        <v>182</v>
      </c>
      <c r="AC169" s="28">
        <v>613</v>
      </c>
      <c r="AD169" s="28">
        <v>0</v>
      </c>
      <c r="AE169" s="28">
        <v>4731</v>
      </c>
      <c r="AF169" s="28">
        <v>0</v>
      </c>
      <c r="AG169" s="29">
        <f t="shared" si="36"/>
        <v>5525</v>
      </c>
      <c r="AH169" s="28">
        <v>179</v>
      </c>
      <c r="AI169" s="28">
        <v>615</v>
      </c>
      <c r="AJ169" s="28">
        <v>0</v>
      </c>
      <c r="AK169" s="28">
        <v>4731</v>
      </c>
      <c r="AL169" s="28">
        <v>0</v>
      </c>
    </row>
    <row r="170" spans="1:38" ht="25.5" outlineLevel="2" x14ac:dyDescent="0.2">
      <c r="A170" s="214" t="s">
        <v>20</v>
      </c>
      <c r="B170" s="215">
        <v>503701</v>
      </c>
      <c r="C170" s="43">
        <v>370101</v>
      </c>
      <c r="D170" s="17" t="s">
        <v>135</v>
      </c>
      <c r="E170" s="36">
        <v>1</v>
      </c>
      <c r="F170" s="17" t="s">
        <v>28</v>
      </c>
      <c r="G170" s="36">
        <v>22</v>
      </c>
      <c r="H170" s="193" t="s">
        <v>24</v>
      </c>
      <c r="I170" s="27">
        <f t="shared" si="27"/>
        <v>0</v>
      </c>
      <c r="J170" s="28">
        <f t="shared" si="30"/>
        <v>0</v>
      </c>
      <c r="K170" s="28">
        <f t="shared" si="31"/>
        <v>0</v>
      </c>
      <c r="L170" s="28">
        <f t="shared" si="32"/>
        <v>0</v>
      </c>
      <c r="M170" s="28">
        <f t="shared" si="33"/>
        <v>0</v>
      </c>
      <c r="N170" s="28">
        <f t="shared" si="34"/>
        <v>0</v>
      </c>
      <c r="O170" s="29">
        <f t="shared" si="28"/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9">
        <f t="shared" si="29"/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0</v>
      </c>
      <c r="AA170" s="29">
        <f t="shared" si="35"/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0</v>
      </c>
      <c r="AG170" s="29">
        <f t="shared" si="36"/>
        <v>0</v>
      </c>
      <c r="AH170" s="28">
        <v>0</v>
      </c>
      <c r="AI170" s="28">
        <v>0</v>
      </c>
      <c r="AJ170" s="28">
        <v>0</v>
      </c>
      <c r="AK170" s="28">
        <v>0</v>
      </c>
      <c r="AL170" s="28">
        <v>0</v>
      </c>
    </row>
    <row r="171" spans="1:38" ht="25.5" outlineLevel="2" x14ac:dyDescent="0.2">
      <c r="A171" s="214" t="s">
        <v>20</v>
      </c>
      <c r="B171" s="215">
        <v>503801</v>
      </c>
      <c r="C171" s="43">
        <v>380101</v>
      </c>
      <c r="D171" s="17" t="s">
        <v>136</v>
      </c>
      <c r="E171" s="36">
        <v>1</v>
      </c>
      <c r="F171" s="17" t="s">
        <v>28</v>
      </c>
      <c r="G171" s="36" t="s">
        <v>22</v>
      </c>
      <c r="H171" s="193" t="s">
        <v>23</v>
      </c>
      <c r="I171" s="27">
        <f t="shared" si="27"/>
        <v>32995</v>
      </c>
      <c r="J171" s="28">
        <f t="shared" si="30"/>
        <v>23719</v>
      </c>
      <c r="K171" s="28">
        <f t="shared" si="31"/>
        <v>3620</v>
      </c>
      <c r="L171" s="28">
        <f t="shared" si="32"/>
        <v>32</v>
      </c>
      <c r="M171" s="28">
        <f t="shared" si="33"/>
        <v>5600</v>
      </c>
      <c r="N171" s="28">
        <f t="shared" si="34"/>
        <v>24</v>
      </c>
      <c r="O171" s="29">
        <f t="shared" si="28"/>
        <v>8249</v>
      </c>
      <c r="P171" s="28">
        <v>5909</v>
      </c>
      <c r="Q171" s="28">
        <v>905</v>
      </c>
      <c r="R171" s="28">
        <v>23</v>
      </c>
      <c r="S171" s="28">
        <v>1400</v>
      </c>
      <c r="T171" s="28">
        <v>12</v>
      </c>
      <c r="U171" s="29">
        <f t="shared" si="29"/>
        <v>8249</v>
      </c>
      <c r="V171" s="28">
        <v>5937</v>
      </c>
      <c r="W171" s="28">
        <v>905</v>
      </c>
      <c r="X171" s="28">
        <v>3</v>
      </c>
      <c r="Y171" s="28">
        <v>1400</v>
      </c>
      <c r="Z171" s="28">
        <v>4</v>
      </c>
      <c r="AA171" s="29">
        <f t="shared" si="35"/>
        <v>8249</v>
      </c>
      <c r="AB171" s="28">
        <v>5937</v>
      </c>
      <c r="AC171" s="28">
        <v>905</v>
      </c>
      <c r="AD171" s="28">
        <v>3</v>
      </c>
      <c r="AE171" s="28">
        <v>1400</v>
      </c>
      <c r="AF171" s="28">
        <v>4</v>
      </c>
      <c r="AG171" s="29">
        <f t="shared" si="36"/>
        <v>8248</v>
      </c>
      <c r="AH171" s="28">
        <v>5936</v>
      </c>
      <c r="AI171" s="28">
        <v>905</v>
      </c>
      <c r="AJ171" s="28">
        <v>3</v>
      </c>
      <c r="AK171" s="28">
        <v>1400</v>
      </c>
      <c r="AL171" s="28">
        <v>4</v>
      </c>
    </row>
    <row r="172" spans="1:38" ht="25.5" outlineLevel="2" x14ac:dyDescent="0.2">
      <c r="A172" s="214" t="s">
        <v>20</v>
      </c>
      <c r="B172" s="215">
        <v>503801</v>
      </c>
      <c r="C172" s="43">
        <v>380101</v>
      </c>
      <c r="D172" s="17" t="s">
        <v>136</v>
      </c>
      <c r="E172" s="36">
        <v>1</v>
      </c>
      <c r="F172" s="17" t="s">
        <v>28</v>
      </c>
      <c r="G172" s="36">
        <v>22</v>
      </c>
      <c r="H172" s="193" t="s">
        <v>24</v>
      </c>
      <c r="I172" s="27">
        <f t="shared" si="27"/>
        <v>1200</v>
      </c>
      <c r="J172" s="28">
        <f t="shared" si="30"/>
        <v>864</v>
      </c>
      <c r="K172" s="28">
        <f t="shared" si="31"/>
        <v>128</v>
      </c>
      <c r="L172" s="28">
        <f t="shared" si="32"/>
        <v>0</v>
      </c>
      <c r="M172" s="28">
        <f t="shared" si="33"/>
        <v>208</v>
      </c>
      <c r="N172" s="28">
        <f t="shared" si="34"/>
        <v>0</v>
      </c>
      <c r="O172" s="29">
        <f t="shared" si="28"/>
        <v>300</v>
      </c>
      <c r="P172" s="28">
        <v>216</v>
      </c>
      <c r="Q172" s="28">
        <v>32</v>
      </c>
      <c r="R172" s="28">
        <v>0</v>
      </c>
      <c r="S172" s="28">
        <v>52</v>
      </c>
      <c r="T172" s="28">
        <v>0</v>
      </c>
      <c r="U172" s="29">
        <f t="shared" si="29"/>
        <v>300</v>
      </c>
      <c r="V172" s="28">
        <v>216</v>
      </c>
      <c r="W172" s="28">
        <v>32</v>
      </c>
      <c r="X172" s="28">
        <v>0</v>
      </c>
      <c r="Y172" s="28">
        <v>52</v>
      </c>
      <c r="Z172" s="28">
        <v>0</v>
      </c>
      <c r="AA172" s="29">
        <f t="shared" si="35"/>
        <v>300</v>
      </c>
      <c r="AB172" s="28">
        <v>216</v>
      </c>
      <c r="AC172" s="28">
        <v>32</v>
      </c>
      <c r="AD172" s="28">
        <v>0</v>
      </c>
      <c r="AE172" s="28">
        <v>52</v>
      </c>
      <c r="AF172" s="28">
        <v>0</v>
      </c>
      <c r="AG172" s="29">
        <f t="shared" si="36"/>
        <v>300</v>
      </c>
      <c r="AH172" s="28">
        <v>216</v>
      </c>
      <c r="AI172" s="28">
        <v>32</v>
      </c>
      <c r="AJ172" s="28">
        <v>0</v>
      </c>
      <c r="AK172" s="28">
        <v>52</v>
      </c>
      <c r="AL172" s="28">
        <v>0</v>
      </c>
    </row>
    <row r="173" spans="1:38" ht="25.5" outlineLevel="2" x14ac:dyDescent="0.2">
      <c r="A173" s="214" t="s">
        <v>20</v>
      </c>
      <c r="B173" s="215">
        <v>503901</v>
      </c>
      <c r="C173" s="43">
        <v>390101</v>
      </c>
      <c r="D173" s="17" t="s">
        <v>137</v>
      </c>
      <c r="E173" s="36">
        <v>1</v>
      </c>
      <c r="F173" s="17" t="s">
        <v>28</v>
      </c>
      <c r="G173" s="36" t="s">
        <v>22</v>
      </c>
      <c r="H173" s="193" t="s">
        <v>23</v>
      </c>
      <c r="I173" s="27">
        <f t="shared" si="27"/>
        <v>8199</v>
      </c>
      <c r="J173" s="28">
        <f t="shared" si="30"/>
        <v>2760</v>
      </c>
      <c r="K173" s="28">
        <f t="shared" si="31"/>
        <v>4206</v>
      </c>
      <c r="L173" s="28">
        <f t="shared" si="32"/>
        <v>40</v>
      </c>
      <c r="M173" s="28">
        <f t="shared" si="33"/>
        <v>1081</v>
      </c>
      <c r="N173" s="28">
        <f t="shared" si="34"/>
        <v>112</v>
      </c>
      <c r="O173" s="29">
        <f t="shared" si="28"/>
        <v>2050</v>
      </c>
      <c r="P173" s="28">
        <v>688</v>
      </c>
      <c r="Q173" s="28">
        <v>1046</v>
      </c>
      <c r="R173" s="28">
        <v>11</v>
      </c>
      <c r="S173" s="28">
        <v>277</v>
      </c>
      <c r="T173" s="28">
        <v>28</v>
      </c>
      <c r="U173" s="29">
        <f t="shared" si="29"/>
        <v>2050</v>
      </c>
      <c r="V173" s="28">
        <v>694</v>
      </c>
      <c r="W173" s="28">
        <v>1055</v>
      </c>
      <c r="X173" s="28">
        <v>9</v>
      </c>
      <c r="Y173" s="28">
        <v>264</v>
      </c>
      <c r="Z173" s="28">
        <v>28</v>
      </c>
      <c r="AA173" s="29">
        <f t="shared" si="35"/>
        <v>2050</v>
      </c>
      <c r="AB173" s="28">
        <v>688</v>
      </c>
      <c r="AC173" s="28">
        <v>1046</v>
      </c>
      <c r="AD173" s="28">
        <v>11</v>
      </c>
      <c r="AE173" s="28">
        <v>277</v>
      </c>
      <c r="AF173" s="28">
        <v>28</v>
      </c>
      <c r="AG173" s="29">
        <f t="shared" si="36"/>
        <v>2049</v>
      </c>
      <c r="AH173" s="28">
        <v>690</v>
      </c>
      <c r="AI173" s="28">
        <v>1059</v>
      </c>
      <c r="AJ173" s="28">
        <v>9</v>
      </c>
      <c r="AK173" s="28">
        <v>263</v>
      </c>
      <c r="AL173" s="28">
        <v>28</v>
      </c>
    </row>
    <row r="174" spans="1:38" ht="25.5" outlineLevel="2" x14ac:dyDescent="0.2">
      <c r="A174" s="214" t="s">
        <v>20</v>
      </c>
      <c r="B174" s="215">
        <v>503901</v>
      </c>
      <c r="C174" s="43">
        <v>390101</v>
      </c>
      <c r="D174" s="17" t="s">
        <v>137</v>
      </c>
      <c r="E174" s="36">
        <v>1</v>
      </c>
      <c r="F174" s="17" t="s">
        <v>28</v>
      </c>
      <c r="G174" s="36">
        <v>22</v>
      </c>
      <c r="H174" s="193" t="s">
        <v>24</v>
      </c>
      <c r="I174" s="27">
        <f t="shared" si="27"/>
        <v>600</v>
      </c>
      <c r="J174" s="28">
        <f t="shared" si="30"/>
        <v>206</v>
      </c>
      <c r="K174" s="28">
        <f t="shared" si="31"/>
        <v>312</v>
      </c>
      <c r="L174" s="28">
        <f t="shared" si="32"/>
        <v>0</v>
      </c>
      <c r="M174" s="28">
        <f t="shared" si="33"/>
        <v>74</v>
      </c>
      <c r="N174" s="28">
        <f t="shared" si="34"/>
        <v>8</v>
      </c>
      <c r="O174" s="29">
        <f t="shared" si="28"/>
        <v>150</v>
      </c>
      <c r="P174" s="28">
        <v>51</v>
      </c>
      <c r="Q174" s="28">
        <v>79</v>
      </c>
      <c r="R174" s="28">
        <v>0</v>
      </c>
      <c r="S174" s="28">
        <v>18</v>
      </c>
      <c r="T174" s="28">
        <v>2</v>
      </c>
      <c r="U174" s="29">
        <f t="shared" si="29"/>
        <v>150</v>
      </c>
      <c r="V174" s="28">
        <v>52</v>
      </c>
      <c r="W174" s="28">
        <v>77</v>
      </c>
      <c r="X174" s="28">
        <v>0</v>
      </c>
      <c r="Y174" s="28">
        <v>19</v>
      </c>
      <c r="Z174" s="28">
        <v>2</v>
      </c>
      <c r="AA174" s="29">
        <f t="shared" si="35"/>
        <v>150</v>
      </c>
      <c r="AB174" s="28">
        <v>51</v>
      </c>
      <c r="AC174" s="28">
        <v>79</v>
      </c>
      <c r="AD174" s="28">
        <v>0</v>
      </c>
      <c r="AE174" s="28">
        <v>18</v>
      </c>
      <c r="AF174" s="28">
        <v>2</v>
      </c>
      <c r="AG174" s="29">
        <f t="shared" si="36"/>
        <v>150</v>
      </c>
      <c r="AH174" s="28">
        <v>52</v>
      </c>
      <c r="AI174" s="28">
        <v>77</v>
      </c>
      <c r="AJ174" s="28">
        <v>0</v>
      </c>
      <c r="AK174" s="28">
        <v>19</v>
      </c>
      <c r="AL174" s="28">
        <v>2</v>
      </c>
    </row>
    <row r="175" spans="1:38" ht="25.5" outlineLevel="2" x14ac:dyDescent="0.2">
      <c r="A175" s="214" t="s">
        <v>20</v>
      </c>
      <c r="B175" s="215">
        <v>504006</v>
      </c>
      <c r="C175" s="43">
        <v>400601</v>
      </c>
      <c r="D175" s="17" t="s">
        <v>138</v>
      </c>
      <c r="E175" s="36">
        <v>1</v>
      </c>
      <c r="F175" s="17" t="s">
        <v>28</v>
      </c>
      <c r="G175" s="36" t="s">
        <v>22</v>
      </c>
      <c r="H175" s="193" t="s">
        <v>23</v>
      </c>
      <c r="I175" s="27">
        <f t="shared" si="27"/>
        <v>8847</v>
      </c>
      <c r="J175" s="28">
        <f t="shared" si="30"/>
        <v>76</v>
      </c>
      <c r="K175" s="28">
        <f t="shared" si="31"/>
        <v>8575</v>
      </c>
      <c r="L175" s="28">
        <f t="shared" si="32"/>
        <v>21</v>
      </c>
      <c r="M175" s="28">
        <f t="shared" si="33"/>
        <v>173</v>
      </c>
      <c r="N175" s="28">
        <f t="shared" si="34"/>
        <v>2</v>
      </c>
      <c r="O175" s="29">
        <f t="shared" si="28"/>
        <v>2212</v>
      </c>
      <c r="P175" s="28">
        <v>30</v>
      </c>
      <c r="Q175" s="28">
        <v>2116</v>
      </c>
      <c r="R175" s="28">
        <v>15</v>
      </c>
      <c r="S175" s="28">
        <v>50</v>
      </c>
      <c r="T175" s="28">
        <v>1</v>
      </c>
      <c r="U175" s="29">
        <f t="shared" si="29"/>
        <v>2212</v>
      </c>
      <c r="V175" s="28">
        <v>17</v>
      </c>
      <c r="W175" s="28">
        <v>2150</v>
      </c>
      <c r="X175" s="28">
        <v>2</v>
      </c>
      <c r="Y175" s="28">
        <v>43</v>
      </c>
      <c r="Z175" s="28">
        <v>0</v>
      </c>
      <c r="AA175" s="29">
        <f t="shared" si="35"/>
        <v>2212</v>
      </c>
      <c r="AB175" s="28">
        <v>18</v>
      </c>
      <c r="AC175" s="28">
        <v>2150</v>
      </c>
      <c r="AD175" s="28">
        <v>2</v>
      </c>
      <c r="AE175" s="28">
        <v>42</v>
      </c>
      <c r="AF175" s="28">
        <v>0</v>
      </c>
      <c r="AG175" s="29">
        <f t="shared" si="36"/>
        <v>2211</v>
      </c>
      <c r="AH175" s="28">
        <v>11</v>
      </c>
      <c r="AI175" s="28">
        <v>2159</v>
      </c>
      <c r="AJ175" s="28">
        <v>2</v>
      </c>
      <c r="AK175" s="28">
        <v>38</v>
      </c>
      <c r="AL175" s="28">
        <v>1</v>
      </c>
    </row>
    <row r="176" spans="1:38" ht="25.5" outlineLevel="2" x14ac:dyDescent="0.2">
      <c r="A176" s="214" t="s">
        <v>20</v>
      </c>
      <c r="B176" s="215">
        <v>504006</v>
      </c>
      <c r="C176" s="43">
        <v>400601</v>
      </c>
      <c r="D176" s="17" t="s">
        <v>138</v>
      </c>
      <c r="E176" s="36">
        <v>1</v>
      </c>
      <c r="F176" s="17" t="s">
        <v>28</v>
      </c>
      <c r="G176" s="36">
        <v>22</v>
      </c>
      <c r="H176" s="193" t="s">
        <v>24</v>
      </c>
      <c r="I176" s="27">
        <f t="shared" si="27"/>
        <v>0</v>
      </c>
      <c r="J176" s="28">
        <f t="shared" si="30"/>
        <v>0</v>
      </c>
      <c r="K176" s="28">
        <f t="shared" si="31"/>
        <v>0</v>
      </c>
      <c r="L176" s="28">
        <f t="shared" si="32"/>
        <v>0</v>
      </c>
      <c r="M176" s="28">
        <f t="shared" si="33"/>
        <v>0</v>
      </c>
      <c r="N176" s="28">
        <f t="shared" si="34"/>
        <v>0</v>
      </c>
      <c r="O176" s="29">
        <f t="shared" si="28"/>
        <v>0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29">
        <f t="shared" si="29"/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9">
        <f t="shared" si="35"/>
        <v>0</v>
      </c>
      <c r="AB176" s="28">
        <v>0</v>
      </c>
      <c r="AC176" s="28">
        <v>0</v>
      </c>
      <c r="AD176" s="28">
        <v>0</v>
      </c>
      <c r="AE176" s="28">
        <v>0</v>
      </c>
      <c r="AF176" s="28">
        <v>0</v>
      </c>
      <c r="AG176" s="29">
        <f t="shared" si="36"/>
        <v>0</v>
      </c>
      <c r="AH176" s="28">
        <v>0</v>
      </c>
      <c r="AI176" s="28">
        <v>0</v>
      </c>
      <c r="AJ176" s="28">
        <v>0</v>
      </c>
      <c r="AK176" s="28">
        <v>0</v>
      </c>
      <c r="AL176" s="28">
        <v>0</v>
      </c>
    </row>
    <row r="177" spans="1:38" ht="25.5" outlineLevel="2" x14ac:dyDescent="0.2">
      <c r="A177" s="214" t="s">
        <v>20</v>
      </c>
      <c r="B177" s="215">
        <v>504101</v>
      </c>
      <c r="C177" s="43">
        <v>410101</v>
      </c>
      <c r="D177" s="17" t="s">
        <v>139</v>
      </c>
      <c r="E177" s="36">
        <v>1</v>
      </c>
      <c r="F177" s="17" t="s">
        <v>28</v>
      </c>
      <c r="G177" s="36" t="s">
        <v>22</v>
      </c>
      <c r="H177" s="193" t="s">
        <v>23</v>
      </c>
      <c r="I177" s="27">
        <f t="shared" si="27"/>
        <v>19575</v>
      </c>
      <c r="J177" s="28">
        <f t="shared" si="30"/>
        <v>476</v>
      </c>
      <c r="K177" s="28">
        <f t="shared" si="31"/>
        <v>5308</v>
      </c>
      <c r="L177" s="28">
        <f t="shared" si="32"/>
        <v>15</v>
      </c>
      <c r="M177" s="28">
        <f t="shared" si="33"/>
        <v>13771</v>
      </c>
      <c r="N177" s="28">
        <f t="shared" si="34"/>
        <v>5</v>
      </c>
      <c r="O177" s="29">
        <f t="shared" si="28"/>
        <v>4894</v>
      </c>
      <c r="P177" s="28">
        <v>250</v>
      </c>
      <c r="Q177" s="28">
        <v>1322</v>
      </c>
      <c r="R177" s="28">
        <v>15</v>
      </c>
      <c r="S177" s="28">
        <v>3302</v>
      </c>
      <c r="T177" s="28">
        <v>5</v>
      </c>
      <c r="U177" s="29">
        <f t="shared" si="29"/>
        <v>4894</v>
      </c>
      <c r="V177" s="28">
        <v>70</v>
      </c>
      <c r="W177" s="28">
        <v>1337</v>
      </c>
      <c r="X177" s="28">
        <v>0</v>
      </c>
      <c r="Y177" s="28">
        <v>3487</v>
      </c>
      <c r="Z177" s="28">
        <v>0</v>
      </c>
      <c r="AA177" s="29">
        <f t="shared" si="35"/>
        <v>4894</v>
      </c>
      <c r="AB177" s="28">
        <v>78</v>
      </c>
      <c r="AC177" s="28">
        <v>1322</v>
      </c>
      <c r="AD177" s="28">
        <v>0</v>
      </c>
      <c r="AE177" s="28">
        <v>3494</v>
      </c>
      <c r="AF177" s="28">
        <v>0</v>
      </c>
      <c r="AG177" s="29">
        <f t="shared" si="36"/>
        <v>4893</v>
      </c>
      <c r="AH177" s="28">
        <v>78</v>
      </c>
      <c r="AI177" s="28">
        <v>1327</v>
      </c>
      <c r="AJ177" s="28">
        <v>0</v>
      </c>
      <c r="AK177" s="28">
        <v>3488</v>
      </c>
      <c r="AL177" s="28">
        <v>0</v>
      </c>
    </row>
    <row r="178" spans="1:38" ht="25.5" outlineLevel="2" x14ac:dyDescent="0.2">
      <c r="A178" s="214" t="s">
        <v>20</v>
      </c>
      <c r="B178" s="215">
        <v>504101</v>
      </c>
      <c r="C178" s="43">
        <v>410101</v>
      </c>
      <c r="D178" s="17" t="s">
        <v>139</v>
      </c>
      <c r="E178" s="36">
        <v>1</v>
      </c>
      <c r="F178" s="17" t="s">
        <v>28</v>
      </c>
      <c r="G178" s="36">
        <v>22</v>
      </c>
      <c r="H178" s="193" t="s">
        <v>24</v>
      </c>
      <c r="I178" s="27">
        <f t="shared" si="27"/>
        <v>1189</v>
      </c>
      <c r="J178" s="28">
        <f t="shared" si="30"/>
        <v>20</v>
      </c>
      <c r="K178" s="28">
        <f t="shared" si="31"/>
        <v>327</v>
      </c>
      <c r="L178" s="28">
        <f t="shared" si="32"/>
        <v>0</v>
      </c>
      <c r="M178" s="28">
        <f t="shared" si="33"/>
        <v>842</v>
      </c>
      <c r="N178" s="28">
        <f t="shared" si="34"/>
        <v>0</v>
      </c>
      <c r="O178" s="29">
        <f t="shared" si="28"/>
        <v>297</v>
      </c>
      <c r="P178" s="28">
        <v>5</v>
      </c>
      <c r="Q178" s="28">
        <v>82</v>
      </c>
      <c r="R178" s="28">
        <v>0</v>
      </c>
      <c r="S178" s="28">
        <v>210</v>
      </c>
      <c r="T178" s="28">
        <v>0</v>
      </c>
      <c r="U178" s="29">
        <f t="shared" si="29"/>
        <v>297</v>
      </c>
      <c r="V178" s="28">
        <v>5</v>
      </c>
      <c r="W178" s="28">
        <v>82</v>
      </c>
      <c r="X178" s="28">
        <v>0</v>
      </c>
      <c r="Y178" s="28">
        <v>210</v>
      </c>
      <c r="Z178" s="28">
        <v>0</v>
      </c>
      <c r="AA178" s="29">
        <f t="shared" si="35"/>
        <v>297</v>
      </c>
      <c r="AB178" s="28">
        <v>5</v>
      </c>
      <c r="AC178" s="28">
        <v>82</v>
      </c>
      <c r="AD178" s="28">
        <v>0</v>
      </c>
      <c r="AE178" s="28">
        <v>210</v>
      </c>
      <c r="AF178" s="28">
        <v>0</v>
      </c>
      <c r="AG178" s="29">
        <f t="shared" si="36"/>
        <v>298</v>
      </c>
      <c r="AH178" s="28">
        <v>5</v>
      </c>
      <c r="AI178" s="28">
        <v>81</v>
      </c>
      <c r="AJ178" s="28">
        <v>0</v>
      </c>
      <c r="AK178" s="28">
        <v>212</v>
      </c>
      <c r="AL178" s="28">
        <v>0</v>
      </c>
    </row>
    <row r="179" spans="1:38" ht="25.5" outlineLevel="2" x14ac:dyDescent="0.2">
      <c r="A179" s="214" t="s">
        <v>26</v>
      </c>
      <c r="B179" s="215">
        <v>504106</v>
      </c>
      <c r="C179" s="43">
        <v>410601</v>
      </c>
      <c r="D179" s="17" t="s">
        <v>140</v>
      </c>
      <c r="E179" s="36">
        <v>1</v>
      </c>
      <c r="F179" s="17" t="s">
        <v>28</v>
      </c>
      <c r="G179" s="36" t="s">
        <v>22</v>
      </c>
      <c r="H179" s="193" t="s">
        <v>23</v>
      </c>
      <c r="I179" s="27">
        <f t="shared" si="27"/>
        <v>264</v>
      </c>
      <c r="J179" s="28">
        <f t="shared" si="30"/>
        <v>0</v>
      </c>
      <c r="K179" s="28">
        <f t="shared" si="31"/>
        <v>13</v>
      </c>
      <c r="L179" s="28">
        <f t="shared" si="32"/>
        <v>5</v>
      </c>
      <c r="M179" s="28">
        <f t="shared" si="33"/>
        <v>246</v>
      </c>
      <c r="N179" s="28">
        <f t="shared" si="34"/>
        <v>0</v>
      </c>
      <c r="O179" s="29">
        <f t="shared" si="28"/>
        <v>264</v>
      </c>
      <c r="P179" s="28">
        <v>0</v>
      </c>
      <c r="Q179" s="28">
        <v>13</v>
      </c>
      <c r="R179" s="28">
        <v>5</v>
      </c>
      <c r="S179" s="28">
        <v>246</v>
      </c>
      <c r="T179" s="28">
        <v>0</v>
      </c>
      <c r="U179" s="29">
        <f t="shared" si="29"/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9">
        <f t="shared" si="35"/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0</v>
      </c>
      <c r="AG179" s="29">
        <f t="shared" si="36"/>
        <v>0</v>
      </c>
      <c r="AH179" s="28">
        <v>0</v>
      </c>
      <c r="AI179" s="28">
        <v>0</v>
      </c>
      <c r="AJ179" s="28">
        <v>0</v>
      </c>
      <c r="AK179" s="28">
        <v>0</v>
      </c>
      <c r="AL179" s="28">
        <v>0</v>
      </c>
    </row>
    <row r="180" spans="1:38" ht="25.5" outlineLevel="2" x14ac:dyDescent="0.2">
      <c r="A180" s="214" t="s">
        <v>26</v>
      </c>
      <c r="B180" s="215">
        <v>504106</v>
      </c>
      <c r="C180" s="43">
        <v>410601</v>
      </c>
      <c r="D180" s="17" t="s">
        <v>140</v>
      </c>
      <c r="E180" s="36">
        <v>1</v>
      </c>
      <c r="F180" s="17" t="s">
        <v>28</v>
      </c>
      <c r="G180" s="36">
        <v>22</v>
      </c>
      <c r="H180" s="193" t="s">
        <v>24</v>
      </c>
      <c r="I180" s="27">
        <f t="shared" si="27"/>
        <v>0</v>
      </c>
      <c r="J180" s="28">
        <f t="shared" si="30"/>
        <v>0</v>
      </c>
      <c r="K180" s="28">
        <f t="shared" si="31"/>
        <v>0</v>
      </c>
      <c r="L180" s="28">
        <f t="shared" si="32"/>
        <v>0</v>
      </c>
      <c r="M180" s="28">
        <f t="shared" si="33"/>
        <v>0</v>
      </c>
      <c r="N180" s="28">
        <f t="shared" si="34"/>
        <v>0</v>
      </c>
      <c r="O180" s="29">
        <f t="shared" si="28"/>
        <v>0</v>
      </c>
      <c r="P180" s="28">
        <v>0</v>
      </c>
      <c r="Q180" s="28">
        <v>0</v>
      </c>
      <c r="R180" s="28">
        <v>0</v>
      </c>
      <c r="S180" s="28">
        <v>0</v>
      </c>
      <c r="T180" s="28">
        <v>0</v>
      </c>
      <c r="U180" s="29">
        <f t="shared" si="29"/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9">
        <f t="shared" si="35"/>
        <v>0</v>
      </c>
      <c r="AB180" s="28">
        <v>0</v>
      </c>
      <c r="AC180" s="28">
        <v>0</v>
      </c>
      <c r="AD180" s="28">
        <v>0</v>
      </c>
      <c r="AE180" s="28">
        <v>0</v>
      </c>
      <c r="AF180" s="28">
        <v>0</v>
      </c>
      <c r="AG180" s="29">
        <f t="shared" si="36"/>
        <v>0</v>
      </c>
      <c r="AH180" s="28">
        <v>0</v>
      </c>
      <c r="AI180" s="28">
        <v>0</v>
      </c>
      <c r="AJ180" s="28">
        <v>0</v>
      </c>
      <c r="AK180" s="28">
        <v>0</v>
      </c>
      <c r="AL180" s="28">
        <v>0</v>
      </c>
    </row>
    <row r="181" spans="1:38" ht="25.5" outlineLevel="2" x14ac:dyDescent="0.2">
      <c r="A181" s="214" t="s">
        <v>20</v>
      </c>
      <c r="B181" s="215">
        <v>504114</v>
      </c>
      <c r="C181" s="43">
        <v>411401</v>
      </c>
      <c r="D181" s="17" t="s">
        <v>141</v>
      </c>
      <c r="E181" s="36">
        <v>1</v>
      </c>
      <c r="F181" s="17" t="s">
        <v>28</v>
      </c>
      <c r="G181" s="36" t="s">
        <v>22</v>
      </c>
      <c r="H181" s="193" t="s">
        <v>23</v>
      </c>
      <c r="I181" s="27">
        <f t="shared" si="27"/>
        <v>361</v>
      </c>
      <c r="J181" s="28">
        <f t="shared" si="30"/>
        <v>12</v>
      </c>
      <c r="K181" s="28">
        <f t="shared" si="31"/>
        <v>100</v>
      </c>
      <c r="L181" s="28">
        <f t="shared" si="32"/>
        <v>0</v>
      </c>
      <c r="M181" s="28">
        <f t="shared" si="33"/>
        <v>247</v>
      </c>
      <c r="N181" s="28">
        <f t="shared" si="34"/>
        <v>2</v>
      </c>
      <c r="O181" s="29">
        <f t="shared" si="28"/>
        <v>90</v>
      </c>
      <c r="P181" s="28">
        <v>8</v>
      </c>
      <c r="Q181" s="28">
        <v>24</v>
      </c>
      <c r="R181" s="28">
        <v>0</v>
      </c>
      <c r="S181" s="28">
        <v>56</v>
      </c>
      <c r="T181" s="28">
        <v>2</v>
      </c>
      <c r="U181" s="29">
        <f t="shared" si="29"/>
        <v>90</v>
      </c>
      <c r="V181" s="28">
        <v>1</v>
      </c>
      <c r="W181" s="28">
        <v>25</v>
      </c>
      <c r="X181" s="28">
        <v>0</v>
      </c>
      <c r="Y181" s="28">
        <v>64</v>
      </c>
      <c r="Z181" s="28">
        <v>0</v>
      </c>
      <c r="AA181" s="29">
        <f t="shared" si="35"/>
        <v>90</v>
      </c>
      <c r="AB181" s="28">
        <v>1</v>
      </c>
      <c r="AC181" s="28">
        <v>25</v>
      </c>
      <c r="AD181" s="28">
        <v>0</v>
      </c>
      <c r="AE181" s="28">
        <v>64</v>
      </c>
      <c r="AF181" s="28">
        <v>0</v>
      </c>
      <c r="AG181" s="29">
        <f t="shared" si="36"/>
        <v>91</v>
      </c>
      <c r="AH181" s="28">
        <v>2</v>
      </c>
      <c r="AI181" s="28">
        <v>26</v>
      </c>
      <c r="AJ181" s="28">
        <v>0</v>
      </c>
      <c r="AK181" s="28">
        <v>63</v>
      </c>
      <c r="AL181" s="28">
        <v>0</v>
      </c>
    </row>
    <row r="182" spans="1:38" ht="25.5" outlineLevel="2" x14ac:dyDescent="0.2">
      <c r="A182" s="214" t="s">
        <v>20</v>
      </c>
      <c r="B182" s="215">
        <v>504114</v>
      </c>
      <c r="C182" s="43">
        <v>411401</v>
      </c>
      <c r="D182" s="17" t="s">
        <v>141</v>
      </c>
      <c r="E182" s="36">
        <v>1</v>
      </c>
      <c r="F182" s="17" t="s">
        <v>28</v>
      </c>
      <c r="G182" s="36">
        <v>22</v>
      </c>
      <c r="H182" s="193" t="s">
        <v>24</v>
      </c>
      <c r="I182" s="27">
        <f t="shared" si="27"/>
        <v>0</v>
      </c>
      <c r="J182" s="28">
        <f t="shared" si="30"/>
        <v>0</v>
      </c>
      <c r="K182" s="28">
        <f t="shared" si="31"/>
        <v>0</v>
      </c>
      <c r="L182" s="28">
        <f t="shared" si="32"/>
        <v>0</v>
      </c>
      <c r="M182" s="28">
        <f t="shared" si="33"/>
        <v>0</v>
      </c>
      <c r="N182" s="28">
        <f t="shared" si="34"/>
        <v>0</v>
      </c>
      <c r="O182" s="29">
        <f t="shared" si="28"/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9">
        <f t="shared" si="29"/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9">
        <f t="shared" si="35"/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9">
        <f t="shared" si="36"/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</row>
    <row r="183" spans="1:38" ht="25.5" outlineLevel="2" x14ac:dyDescent="0.2">
      <c r="A183" s="214" t="s">
        <v>25</v>
      </c>
      <c r="B183" s="215">
        <v>504124</v>
      </c>
      <c r="C183" s="43">
        <v>412401</v>
      </c>
      <c r="D183" s="17" t="s">
        <v>142</v>
      </c>
      <c r="E183" s="36">
        <v>1</v>
      </c>
      <c r="F183" s="17" t="s">
        <v>28</v>
      </c>
      <c r="G183" s="36" t="s">
        <v>22</v>
      </c>
      <c r="H183" s="193" t="s">
        <v>23</v>
      </c>
      <c r="I183" s="27">
        <f t="shared" si="27"/>
        <v>430</v>
      </c>
      <c r="J183" s="28">
        <f t="shared" si="30"/>
        <v>38</v>
      </c>
      <c r="K183" s="28">
        <f t="shared" si="31"/>
        <v>143</v>
      </c>
      <c r="L183" s="28">
        <f t="shared" si="32"/>
        <v>4</v>
      </c>
      <c r="M183" s="28">
        <f t="shared" si="33"/>
        <v>245</v>
      </c>
      <c r="N183" s="28">
        <f t="shared" si="34"/>
        <v>0</v>
      </c>
      <c r="O183" s="29">
        <f t="shared" si="28"/>
        <v>108</v>
      </c>
      <c r="P183" s="28">
        <v>20</v>
      </c>
      <c r="Q183" s="28">
        <v>36</v>
      </c>
      <c r="R183" s="28">
        <v>1</v>
      </c>
      <c r="S183" s="28">
        <v>51</v>
      </c>
      <c r="T183" s="28">
        <v>0</v>
      </c>
      <c r="U183" s="29">
        <f t="shared" si="29"/>
        <v>108</v>
      </c>
      <c r="V183" s="28">
        <v>6</v>
      </c>
      <c r="W183" s="28">
        <v>36</v>
      </c>
      <c r="X183" s="28">
        <v>1</v>
      </c>
      <c r="Y183" s="28">
        <v>65</v>
      </c>
      <c r="Z183" s="28">
        <v>0</v>
      </c>
      <c r="AA183" s="29">
        <f t="shared" si="35"/>
        <v>108</v>
      </c>
      <c r="AB183" s="28">
        <v>6</v>
      </c>
      <c r="AC183" s="28">
        <v>36</v>
      </c>
      <c r="AD183" s="28">
        <v>1</v>
      </c>
      <c r="AE183" s="28">
        <v>65</v>
      </c>
      <c r="AF183" s="28">
        <v>0</v>
      </c>
      <c r="AG183" s="29">
        <f t="shared" si="36"/>
        <v>106</v>
      </c>
      <c r="AH183" s="28">
        <v>6</v>
      </c>
      <c r="AI183" s="28">
        <v>35</v>
      </c>
      <c r="AJ183" s="28">
        <v>1</v>
      </c>
      <c r="AK183" s="28">
        <v>64</v>
      </c>
      <c r="AL183" s="28">
        <v>0</v>
      </c>
    </row>
    <row r="184" spans="1:38" ht="25.5" outlineLevel="2" x14ac:dyDescent="0.2">
      <c r="A184" s="214" t="s">
        <v>25</v>
      </c>
      <c r="B184" s="215">
        <v>504124</v>
      </c>
      <c r="C184" s="43">
        <v>412401</v>
      </c>
      <c r="D184" s="17" t="s">
        <v>142</v>
      </c>
      <c r="E184" s="36">
        <v>1</v>
      </c>
      <c r="F184" s="17" t="s">
        <v>28</v>
      </c>
      <c r="G184" s="36">
        <v>22</v>
      </c>
      <c r="H184" s="193" t="s">
        <v>24</v>
      </c>
      <c r="I184" s="27">
        <f t="shared" si="27"/>
        <v>0</v>
      </c>
      <c r="J184" s="28">
        <f t="shared" si="30"/>
        <v>0</v>
      </c>
      <c r="K184" s="28">
        <f t="shared" si="31"/>
        <v>0</v>
      </c>
      <c r="L184" s="28">
        <f t="shared" si="32"/>
        <v>0</v>
      </c>
      <c r="M184" s="28">
        <f t="shared" si="33"/>
        <v>0</v>
      </c>
      <c r="N184" s="28">
        <f t="shared" si="34"/>
        <v>0</v>
      </c>
      <c r="O184" s="29">
        <f t="shared" si="28"/>
        <v>0</v>
      </c>
      <c r="P184" s="28">
        <v>0</v>
      </c>
      <c r="Q184" s="28">
        <v>0</v>
      </c>
      <c r="R184" s="28">
        <v>0</v>
      </c>
      <c r="S184" s="28">
        <v>0</v>
      </c>
      <c r="T184" s="28">
        <v>0</v>
      </c>
      <c r="U184" s="29">
        <f t="shared" si="29"/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0</v>
      </c>
      <c r="AA184" s="29">
        <f t="shared" si="35"/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9">
        <f t="shared" si="36"/>
        <v>0</v>
      </c>
      <c r="AH184" s="28">
        <v>0</v>
      </c>
      <c r="AI184" s="28">
        <v>0</v>
      </c>
      <c r="AJ184" s="28">
        <v>0</v>
      </c>
      <c r="AK184" s="28">
        <v>0</v>
      </c>
      <c r="AL184" s="28">
        <v>0</v>
      </c>
    </row>
    <row r="185" spans="1:38" ht="25.5" outlineLevel="2" x14ac:dyDescent="0.2">
      <c r="A185" s="214" t="s">
        <v>20</v>
      </c>
      <c r="B185" s="215">
        <v>504201</v>
      </c>
      <c r="C185" s="43">
        <v>420101</v>
      </c>
      <c r="D185" s="17" t="s">
        <v>143</v>
      </c>
      <c r="E185" s="36">
        <v>1</v>
      </c>
      <c r="F185" s="17" t="s">
        <v>28</v>
      </c>
      <c r="G185" s="36" t="s">
        <v>22</v>
      </c>
      <c r="H185" s="193" t="s">
        <v>23</v>
      </c>
      <c r="I185" s="27">
        <f t="shared" si="27"/>
        <v>3671</v>
      </c>
      <c r="J185" s="28">
        <f t="shared" si="30"/>
        <v>22</v>
      </c>
      <c r="K185" s="28">
        <f t="shared" si="31"/>
        <v>1760</v>
      </c>
      <c r="L185" s="28">
        <f t="shared" si="32"/>
        <v>0</v>
      </c>
      <c r="M185" s="28">
        <f t="shared" si="33"/>
        <v>1889</v>
      </c>
      <c r="N185" s="28">
        <f t="shared" si="34"/>
        <v>0</v>
      </c>
      <c r="O185" s="29">
        <f t="shared" si="28"/>
        <v>918</v>
      </c>
      <c r="P185" s="28">
        <v>6</v>
      </c>
      <c r="Q185" s="28">
        <v>445</v>
      </c>
      <c r="R185" s="28">
        <v>0</v>
      </c>
      <c r="S185" s="28">
        <v>467</v>
      </c>
      <c r="T185" s="28">
        <v>0</v>
      </c>
      <c r="U185" s="29">
        <f t="shared" si="29"/>
        <v>918</v>
      </c>
      <c r="V185" s="28">
        <v>5</v>
      </c>
      <c r="W185" s="28">
        <v>438</v>
      </c>
      <c r="X185" s="28">
        <v>0</v>
      </c>
      <c r="Y185" s="28">
        <v>475</v>
      </c>
      <c r="Z185" s="28">
        <v>0</v>
      </c>
      <c r="AA185" s="29">
        <f t="shared" si="35"/>
        <v>918</v>
      </c>
      <c r="AB185" s="28">
        <v>6</v>
      </c>
      <c r="AC185" s="28">
        <v>439</v>
      </c>
      <c r="AD185" s="28">
        <v>0</v>
      </c>
      <c r="AE185" s="28">
        <v>473</v>
      </c>
      <c r="AF185" s="28">
        <v>0</v>
      </c>
      <c r="AG185" s="29">
        <f t="shared" si="36"/>
        <v>917</v>
      </c>
      <c r="AH185" s="28">
        <v>5</v>
      </c>
      <c r="AI185" s="28">
        <v>438</v>
      </c>
      <c r="AJ185" s="28">
        <v>0</v>
      </c>
      <c r="AK185" s="28">
        <v>474</v>
      </c>
      <c r="AL185" s="28">
        <v>0</v>
      </c>
    </row>
    <row r="186" spans="1:38" ht="25.5" outlineLevel="2" x14ac:dyDescent="0.2">
      <c r="A186" s="214" t="s">
        <v>20</v>
      </c>
      <c r="B186" s="215">
        <v>504201</v>
      </c>
      <c r="C186" s="43">
        <v>420101</v>
      </c>
      <c r="D186" s="17" t="s">
        <v>143</v>
      </c>
      <c r="E186" s="36">
        <v>1</v>
      </c>
      <c r="F186" s="17" t="s">
        <v>28</v>
      </c>
      <c r="G186" s="36">
        <v>22</v>
      </c>
      <c r="H186" s="193" t="s">
        <v>24</v>
      </c>
      <c r="I186" s="27">
        <f t="shared" si="27"/>
        <v>0</v>
      </c>
      <c r="J186" s="28">
        <f t="shared" si="30"/>
        <v>0</v>
      </c>
      <c r="K186" s="28">
        <f t="shared" si="31"/>
        <v>0</v>
      </c>
      <c r="L186" s="28">
        <f t="shared" si="32"/>
        <v>0</v>
      </c>
      <c r="M186" s="28">
        <f t="shared" si="33"/>
        <v>0</v>
      </c>
      <c r="N186" s="28">
        <f t="shared" si="34"/>
        <v>0</v>
      </c>
      <c r="O186" s="29">
        <f t="shared" si="28"/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9">
        <f t="shared" si="29"/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9">
        <f t="shared" si="35"/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9">
        <f t="shared" si="36"/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</row>
    <row r="187" spans="1:38" ht="25.5" outlineLevel="2" x14ac:dyDescent="0.2">
      <c r="A187" s="214" t="s">
        <v>20</v>
      </c>
      <c r="B187" s="215">
        <v>504403</v>
      </c>
      <c r="C187" s="43">
        <v>440101</v>
      </c>
      <c r="D187" s="17" t="s">
        <v>144</v>
      </c>
      <c r="E187" s="36">
        <v>1</v>
      </c>
      <c r="F187" s="17" t="s">
        <v>28</v>
      </c>
      <c r="G187" s="36" t="s">
        <v>22</v>
      </c>
      <c r="H187" s="193" t="s">
        <v>23</v>
      </c>
      <c r="I187" s="27">
        <f t="shared" si="27"/>
        <v>9014</v>
      </c>
      <c r="J187" s="28">
        <f t="shared" si="30"/>
        <v>437</v>
      </c>
      <c r="K187" s="28">
        <f t="shared" si="31"/>
        <v>3659</v>
      </c>
      <c r="L187" s="28">
        <f t="shared" si="32"/>
        <v>955</v>
      </c>
      <c r="M187" s="28">
        <f t="shared" si="33"/>
        <v>3958</v>
      </c>
      <c r="N187" s="28">
        <f t="shared" si="34"/>
        <v>5</v>
      </c>
      <c r="O187" s="29">
        <f t="shared" si="28"/>
        <v>2287</v>
      </c>
      <c r="P187" s="28">
        <v>118</v>
      </c>
      <c r="Q187" s="28">
        <v>916</v>
      </c>
      <c r="R187" s="28">
        <v>239</v>
      </c>
      <c r="S187" s="28">
        <v>1009</v>
      </c>
      <c r="T187" s="28">
        <v>5</v>
      </c>
      <c r="U187" s="29">
        <f t="shared" si="29"/>
        <v>2242</v>
      </c>
      <c r="V187" s="28">
        <v>102</v>
      </c>
      <c r="W187" s="28">
        <v>915</v>
      </c>
      <c r="X187" s="28">
        <v>243</v>
      </c>
      <c r="Y187" s="28">
        <v>982</v>
      </c>
      <c r="Z187" s="28">
        <v>0</v>
      </c>
      <c r="AA187" s="29">
        <f t="shared" si="35"/>
        <v>2242</v>
      </c>
      <c r="AB187" s="28">
        <v>105</v>
      </c>
      <c r="AC187" s="28">
        <v>918</v>
      </c>
      <c r="AD187" s="28">
        <v>236</v>
      </c>
      <c r="AE187" s="28">
        <v>983</v>
      </c>
      <c r="AF187" s="28">
        <v>0</v>
      </c>
      <c r="AG187" s="29">
        <f t="shared" si="36"/>
        <v>2243</v>
      </c>
      <c r="AH187" s="28">
        <v>112</v>
      </c>
      <c r="AI187" s="28">
        <v>910</v>
      </c>
      <c r="AJ187" s="28">
        <v>237</v>
      </c>
      <c r="AK187" s="28">
        <v>984</v>
      </c>
      <c r="AL187" s="28">
        <v>0</v>
      </c>
    </row>
    <row r="188" spans="1:38" ht="25.5" outlineLevel="2" x14ac:dyDescent="0.2">
      <c r="A188" s="214" t="s">
        <v>20</v>
      </c>
      <c r="B188" s="215">
        <v>504403</v>
      </c>
      <c r="C188" s="43">
        <v>440101</v>
      </c>
      <c r="D188" s="17" t="s">
        <v>144</v>
      </c>
      <c r="E188" s="36">
        <v>1</v>
      </c>
      <c r="F188" s="17" t="s">
        <v>28</v>
      </c>
      <c r="G188" s="36">
        <v>22</v>
      </c>
      <c r="H188" s="193" t="s">
        <v>24</v>
      </c>
      <c r="I188" s="27">
        <f t="shared" si="27"/>
        <v>0</v>
      </c>
      <c r="J188" s="28">
        <f t="shared" si="30"/>
        <v>0</v>
      </c>
      <c r="K188" s="28">
        <f t="shared" si="31"/>
        <v>0</v>
      </c>
      <c r="L188" s="28">
        <f t="shared" si="32"/>
        <v>0</v>
      </c>
      <c r="M188" s="28">
        <f t="shared" si="33"/>
        <v>0</v>
      </c>
      <c r="N188" s="28">
        <f t="shared" si="34"/>
        <v>0</v>
      </c>
      <c r="O188" s="29">
        <f t="shared" si="28"/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9">
        <f t="shared" si="29"/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9">
        <f t="shared" si="35"/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9">
        <f t="shared" si="36"/>
        <v>0</v>
      </c>
      <c r="AH188" s="28">
        <v>0</v>
      </c>
      <c r="AI188" s="28">
        <v>0</v>
      </c>
      <c r="AJ188" s="28">
        <v>0</v>
      </c>
      <c r="AK188" s="28">
        <v>0</v>
      </c>
      <c r="AL188" s="28">
        <v>0</v>
      </c>
    </row>
    <row r="189" spans="1:38" ht="25.5" outlineLevel="2" x14ac:dyDescent="0.2">
      <c r="A189" s="214" t="s">
        <v>20</v>
      </c>
      <c r="B189" s="215">
        <v>504404</v>
      </c>
      <c r="C189" s="43">
        <v>440103</v>
      </c>
      <c r="D189" s="17" t="s">
        <v>145</v>
      </c>
      <c r="E189" s="36">
        <v>1</v>
      </c>
      <c r="F189" s="17" t="s">
        <v>28</v>
      </c>
      <c r="G189" s="36" t="s">
        <v>22</v>
      </c>
      <c r="H189" s="193" t="s">
        <v>23</v>
      </c>
      <c r="I189" s="27">
        <f t="shared" si="27"/>
        <v>4730</v>
      </c>
      <c r="J189" s="28">
        <f t="shared" si="30"/>
        <v>185</v>
      </c>
      <c r="K189" s="28">
        <f t="shared" si="31"/>
        <v>1881</v>
      </c>
      <c r="L189" s="28">
        <f t="shared" si="32"/>
        <v>461</v>
      </c>
      <c r="M189" s="28">
        <f t="shared" si="33"/>
        <v>2203</v>
      </c>
      <c r="N189" s="28">
        <f t="shared" si="34"/>
        <v>0</v>
      </c>
      <c r="O189" s="29">
        <f t="shared" si="28"/>
        <v>1183</v>
      </c>
      <c r="P189" s="28">
        <v>60</v>
      </c>
      <c r="Q189" s="28">
        <v>471</v>
      </c>
      <c r="R189" s="28">
        <v>115</v>
      </c>
      <c r="S189" s="28">
        <v>537</v>
      </c>
      <c r="T189" s="28">
        <v>0</v>
      </c>
      <c r="U189" s="29">
        <f t="shared" si="29"/>
        <v>1183</v>
      </c>
      <c r="V189" s="28">
        <v>40</v>
      </c>
      <c r="W189" s="28">
        <v>470</v>
      </c>
      <c r="X189" s="28">
        <v>116</v>
      </c>
      <c r="Y189" s="28">
        <v>557</v>
      </c>
      <c r="Z189" s="28">
        <v>0</v>
      </c>
      <c r="AA189" s="29">
        <f t="shared" si="35"/>
        <v>1183</v>
      </c>
      <c r="AB189" s="28">
        <v>44</v>
      </c>
      <c r="AC189" s="28">
        <v>471</v>
      </c>
      <c r="AD189" s="28">
        <v>115</v>
      </c>
      <c r="AE189" s="28">
        <v>553</v>
      </c>
      <c r="AF189" s="28">
        <v>0</v>
      </c>
      <c r="AG189" s="29">
        <f t="shared" si="36"/>
        <v>1181</v>
      </c>
      <c r="AH189" s="28">
        <v>41</v>
      </c>
      <c r="AI189" s="28">
        <v>469</v>
      </c>
      <c r="AJ189" s="28">
        <v>115</v>
      </c>
      <c r="AK189" s="28">
        <v>556</v>
      </c>
      <c r="AL189" s="28">
        <v>0</v>
      </c>
    </row>
    <row r="190" spans="1:38" ht="25.5" outlineLevel="2" x14ac:dyDescent="0.2">
      <c r="A190" s="214" t="s">
        <v>20</v>
      </c>
      <c r="B190" s="215">
        <v>504404</v>
      </c>
      <c r="C190" s="43">
        <v>440103</v>
      </c>
      <c r="D190" s="17" t="s">
        <v>145</v>
      </c>
      <c r="E190" s="36">
        <v>1</v>
      </c>
      <c r="F190" s="17" t="s">
        <v>28</v>
      </c>
      <c r="G190" s="36">
        <v>22</v>
      </c>
      <c r="H190" s="193" t="s">
        <v>24</v>
      </c>
      <c r="I190" s="27">
        <f t="shared" si="27"/>
        <v>0</v>
      </c>
      <c r="J190" s="28">
        <f t="shared" si="30"/>
        <v>0</v>
      </c>
      <c r="K190" s="28">
        <f t="shared" si="31"/>
        <v>0</v>
      </c>
      <c r="L190" s="28">
        <f t="shared" si="32"/>
        <v>0</v>
      </c>
      <c r="M190" s="28">
        <f t="shared" si="33"/>
        <v>0</v>
      </c>
      <c r="N190" s="28">
        <f t="shared" si="34"/>
        <v>0</v>
      </c>
      <c r="O190" s="29">
        <f t="shared" si="28"/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0</v>
      </c>
      <c r="U190" s="29">
        <f t="shared" si="29"/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9">
        <f t="shared" si="35"/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0</v>
      </c>
      <c r="AG190" s="29">
        <f t="shared" si="36"/>
        <v>0</v>
      </c>
      <c r="AH190" s="28">
        <v>0</v>
      </c>
      <c r="AI190" s="28">
        <v>0</v>
      </c>
      <c r="AJ190" s="28">
        <v>0</v>
      </c>
      <c r="AK190" s="28">
        <v>0</v>
      </c>
      <c r="AL190" s="28">
        <v>0</v>
      </c>
    </row>
    <row r="191" spans="1:38" ht="25.5" outlineLevel="2" x14ac:dyDescent="0.2">
      <c r="A191" s="214" t="s">
        <v>20</v>
      </c>
      <c r="B191" s="215">
        <v>504408</v>
      </c>
      <c r="C191" s="43">
        <v>440501</v>
      </c>
      <c r="D191" s="17" t="s">
        <v>146</v>
      </c>
      <c r="E191" s="36">
        <v>1</v>
      </c>
      <c r="F191" s="17" t="s">
        <v>28</v>
      </c>
      <c r="G191" s="36" t="s">
        <v>22</v>
      </c>
      <c r="H191" s="193" t="s">
        <v>23</v>
      </c>
      <c r="I191" s="27">
        <f t="shared" si="27"/>
        <v>7090</v>
      </c>
      <c r="J191" s="28">
        <f t="shared" si="30"/>
        <v>367</v>
      </c>
      <c r="K191" s="28">
        <f t="shared" si="31"/>
        <v>2733</v>
      </c>
      <c r="L191" s="28">
        <f t="shared" si="32"/>
        <v>701</v>
      </c>
      <c r="M191" s="28">
        <f t="shared" si="33"/>
        <v>3243</v>
      </c>
      <c r="N191" s="28">
        <f t="shared" si="34"/>
        <v>46</v>
      </c>
      <c r="O191" s="29">
        <f t="shared" si="28"/>
        <v>1773</v>
      </c>
      <c r="P191" s="28">
        <v>92</v>
      </c>
      <c r="Q191" s="28">
        <v>687</v>
      </c>
      <c r="R191" s="28">
        <v>177</v>
      </c>
      <c r="S191" s="28">
        <v>806</v>
      </c>
      <c r="T191" s="28">
        <v>11</v>
      </c>
      <c r="U191" s="29">
        <f t="shared" si="29"/>
        <v>1773</v>
      </c>
      <c r="V191" s="28">
        <v>96</v>
      </c>
      <c r="W191" s="28">
        <v>678</v>
      </c>
      <c r="X191" s="28">
        <v>173</v>
      </c>
      <c r="Y191" s="28">
        <v>815</v>
      </c>
      <c r="Z191" s="28">
        <v>11</v>
      </c>
      <c r="AA191" s="29">
        <f t="shared" si="35"/>
        <v>1773</v>
      </c>
      <c r="AB191" s="28">
        <v>92</v>
      </c>
      <c r="AC191" s="28">
        <v>687</v>
      </c>
      <c r="AD191" s="28">
        <v>177</v>
      </c>
      <c r="AE191" s="28">
        <v>806</v>
      </c>
      <c r="AF191" s="28">
        <v>11</v>
      </c>
      <c r="AG191" s="29">
        <f t="shared" si="36"/>
        <v>1771</v>
      </c>
      <c r="AH191" s="28">
        <v>87</v>
      </c>
      <c r="AI191" s="28">
        <v>681</v>
      </c>
      <c r="AJ191" s="28">
        <v>174</v>
      </c>
      <c r="AK191" s="28">
        <v>816</v>
      </c>
      <c r="AL191" s="28">
        <v>13</v>
      </c>
    </row>
    <row r="192" spans="1:38" ht="25.5" outlineLevel="2" x14ac:dyDescent="0.2">
      <c r="A192" s="214" t="s">
        <v>20</v>
      </c>
      <c r="B192" s="215">
        <v>504408</v>
      </c>
      <c r="C192" s="43">
        <v>440501</v>
      </c>
      <c r="D192" s="17" t="s">
        <v>146</v>
      </c>
      <c r="E192" s="36">
        <v>1</v>
      </c>
      <c r="F192" s="17" t="s">
        <v>28</v>
      </c>
      <c r="G192" s="36">
        <v>22</v>
      </c>
      <c r="H192" s="193" t="s">
        <v>24</v>
      </c>
      <c r="I192" s="27">
        <f t="shared" si="27"/>
        <v>1929</v>
      </c>
      <c r="J192" s="28">
        <f t="shared" si="30"/>
        <v>90</v>
      </c>
      <c r="K192" s="28">
        <f t="shared" si="31"/>
        <v>762</v>
      </c>
      <c r="L192" s="28">
        <f t="shared" si="32"/>
        <v>190</v>
      </c>
      <c r="M192" s="28">
        <f t="shared" si="33"/>
        <v>874</v>
      </c>
      <c r="N192" s="28">
        <f t="shared" si="34"/>
        <v>13</v>
      </c>
      <c r="O192" s="29">
        <f t="shared" si="28"/>
        <v>482</v>
      </c>
      <c r="P192" s="28">
        <v>23</v>
      </c>
      <c r="Q192" s="28">
        <v>190</v>
      </c>
      <c r="R192" s="28">
        <v>48</v>
      </c>
      <c r="S192" s="28">
        <v>218</v>
      </c>
      <c r="T192" s="28">
        <v>3</v>
      </c>
      <c r="U192" s="29">
        <f t="shared" si="29"/>
        <v>482</v>
      </c>
      <c r="V192" s="28">
        <v>23</v>
      </c>
      <c r="W192" s="28">
        <v>191</v>
      </c>
      <c r="X192" s="28">
        <v>47</v>
      </c>
      <c r="Y192" s="28">
        <v>218</v>
      </c>
      <c r="Z192" s="28">
        <v>3</v>
      </c>
      <c r="AA192" s="29">
        <f t="shared" si="35"/>
        <v>482</v>
      </c>
      <c r="AB192" s="28">
        <v>23</v>
      </c>
      <c r="AC192" s="28">
        <v>190</v>
      </c>
      <c r="AD192" s="28">
        <v>48</v>
      </c>
      <c r="AE192" s="28">
        <v>218</v>
      </c>
      <c r="AF192" s="28">
        <v>3</v>
      </c>
      <c r="AG192" s="29">
        <f t="shared" si="36"/>
        <v>483</v>
      </c>
      <c r="AH192" s="28">
        <v>21</v>
      </c>
      <c r="AI192" s="28">
        <v>191</v>
      </c>
      <c r="AJ192" s="28">
        <v>47</v>
      </c>
      <c r="AK192" s="28">
        <v>220</v>
      </c>
      <c r="AL192" s="28">
        <v>4</v>
      </c>
    </row>
    <row r="193" spans="1:38" ht="25.5" outlineLevel="2" x14ac:dyDescent="0.2">
      <c r="A193" s="214" t="s">
        <v>20</v>
      </c>
      <c r="B193" s="215">
        <v>504507</v>
      </c>
      <c r="C193" s="43">
        <v>450701</v>
      </c>
      <c r="D193" s="17" t="s">
        <v>147</v>
      </c>
      <c r="E193" s="36">
        <v>1</v>
      </c>
      <c r="F193" s="17" t="s">
        <v>28</v>
      </c>
      <c r="G193" s="36" t="s">
        <v>22</v>
      </c>
      <c r="H193" s="193" t="s">
        <v>23</v>
      </c>
      <c r="I193" s="27">
        <f t="shared" si="27"/>
        <v>17680</v>
      </c>
      <c r="J193" s="28">
        <f t="shared" si="30"/>
        <v>959</v>
      </c>
      <c r="K193" s="28">
        <f t="shared" si="31"/>
        <v>14653</v>
      </c>
      <c r="L193" s="28">
        <f t="shared" si="32"/>
        <v>53</v>
      </c>
      <c r="M193" s="28">
        <f t="shared" si="33"/>
        <v>2007</v>
      </c>
      <c r="N193" s="28">
        <f t="shared" si="34"/>
        <v>8</v>
      </c>
      <c r="O193" s="29">
        <f t="shared" si="28"/>
        <v>4420</v>
      </c>
      <c r="P193" s="28">
        <v>420</v>
      </c>
      <c r="Q193" s="28">
        <v>3486</v>
      </c>
      <c r="R193" s="28">
        <v>13</v>
      </c>
      <c r="S193" s="28">
        <v>499</v>
      </c>
      <c r="T193" s="28">
        <v>2</v>
      </c>
      <c r="U193" s="29">
        <f t="shared" si="29"/>
        <v>4420</v>
      </c>
      <c r="V193" s="28">
        <v>181</v>
      </c>
      <c r="W193" s="28">
        <v>3718</v>
      </c>
      <c r="X193" s="28">
        <v>14</v>
      </c>
      <c r="Y193" s="28">
        <v>505</v>
      </c>
      <c r="Z193" s="28">
        <v>2</v>
      </c>
      <c r="AA193" s="29">
        <f t="shared" si="35"/>
        <v>4420</v>
      </c>
      <c r="AB193" s="28">
        <v>178</v>
      </c>
      <c r="AC193" s="28">
        <v>3728</v>
      </c>
      <c r="AD193" s="28">
        <v>13</v>
      </c>
      <c r="AE193" s="28">
        <v>499</v>
      </c>
      <c r="AF193" s="28">
        <v>2</v>
      </c>
      <c r="AG193" s="29">
        <f t="shared" si="36"/>
        <v>4420</v>
      </c>
      <c r="AH193" s="28">
        <v>180</v>
      </c>
      <c r="AI193" s="28">
        <v>3721</v>
      </c>
      <c r="AJ193" s="28">
        <v>13</v>
      </c>
      <c r="AK193" s="28">
        <v>504</v>
      </c>
      <c r="AL193" s="28">
        <v>2</v>
      </c>
    </row>
    <row r="194" spans="1:38" ht="25.5" outlineLevel="2" x14ac:dyDescent="0.2">
      <c r="A194" s="214" t="s">
        <v>20</v>
      </c>
      <c r="B194" s="215">
        <v>504507</v>
      </c>
      <c r="C194" s="43">
        <v>450701</v>
      </c>
      <c r="D194" s="17" t="s">
        <v>147</v>
      </c>
      <c r="E194" s="36">
        <v>1</v>
      </c>
      <c r="F194" s="17" t="s">
        <v>28</v>
      </c>
      <c r="G194" s="36">
        <v>22</v>
      </c>
      <c r="H194" s="193" t="s">
        <v>24</v>
      </c>
      <c r="I194" s="27">
        <f t="shared" si="27"/>
        <v>1453</v>
      </c>
      <c r="J194" s="28">
        <f t="shared" si="30"/>
        <v>56</v>
      </c>
      <c r="K194" s="28">
        <f t="shared" si="31"/>
        <v>1232</v>
      </c>
      <c r="L194" s="28">
        <f t="shared" si="32"/>
        <v>0</v>
      </c>
      <c r="M194" s="28">
        <f t="shared" si="33"/>
        <v>165</v>
      </c>
      <c r="N194" s="28">
        <f t="shared" si="34"/>
        <v>0</v>
      </c>
      <c r="O194" s="29">
        <f t="shared" si="28"/>
        <v>363</v>
      </c>
      <c r="P194" s="28">
        <v>14</v>
      </c>
      <c r="Q194" s="28">
        <v>308</v>
      </c>
      <c r="R194" s="28">
        <v>0</v>
      </c>
      <c r="S194" s="28">
        <v>41</v>
      </c>
      <c r="T194" s="28">
        <v>0</v>
      </c>
      <c r="U194" s="29">
        <f t="shared" si="29"/>
        <v>363</v>
      </c>
      <c r="V194" s="28">
        <v>14</v>
      </c>
      <c r="W194" s="28">
        <v>307</v>
      </c>
      <c r="X194" s="28">
        <v>0</v>
      </c>
      <c r="Y194" s="28">
        <v>42</v>
      </c>
      <c r="Z194" s="28">
        <v>0</v>
      </c>
      <c r="AA194" s="29">
        <f t="shared" si="35"/>
        <v>363</v>
      </c>
      <c r="AB194" s="28">
        <v>14</v>
      </c>
      <c r="AC194" s="28">
        <v>308</v>
      </c>
      <c r="AD194" s="28">
        <v>0</v>
      </c>
      <c r="AE194" s="28">
        <v>41</v>
      </c>
      <c r="AF194" s="28">
        <v>0</v>
      </c>
      <c r="AG194" s="29">
        <f t="shared" si="36"/>
        <v>364</v>
      </c>
      <c r="AH194" s="28">
        <v>14</v>
      </c>
      <c r="AI194" s="28">
        <v>309</v>
      </c>
      <c r="AJ194" s="28">
        <v>0</v>
      </c>
      <c r="AK194" s="28">
        <v>41</v>
      </c>
      <c r="AL194" s="28">
        <v>0</v>
      </c>
    </row>
    <row r="195" spans="1:38" ht="25.5" outlineLevel="2" x14ac:dyDescent="0.2">
      <c r="A195" s="214" t="s">
        <v>20</v>
      </c>
      <c r="B195" s="215">
        <v>504615</v>
      </c>
      <c r="C195" s="43">
        <v>461501</v>
      </c>
      <c r="D195" s="17" t="s">
        <v>148</v>
      </c>
      <c r="E195" s="36">
        <v>1</v>
      </c>
      <c r="F195" s="17" t="s">
        <v>28</v>
      </c>
      <c r="G195" s="36" t="s">
        <v>22</v>
      </c>
      <c r="H195" s="193" t="s">
        <v>23</v>
      </c>
      <c r="I195" s="27">
        <f t="shared" si="27"/>
        <v>15519</v>
      </c>
      <c r="J195" s="28">
        <f t="shared" si="30"/>
        <v>990</v>
      </c>
      <c r="K195" s="28">
        <f t="shared" si="31"/>
        <v>7734</v>
      </c>
      <c r="L195" s="28">
        <f t="shared" si="32"/>
        <v>46</v>
      </c>
      <c r="M195" s="28">
        <f t="shared" si="33"/>
        <v>6713</v>
      </c>
      <c r="N195" s="28">
        <f t="shared" si="34"/>
        <v>36</v>
      </c>
      <c r="O195" s="29">
        <f t="shared" si="28"/>
        <v>3880</v>
      </c>
      <c r="P195" s="28">
        <v>248</v>
      </c>
      <c r="Q195" s="28">
        <v>1930</v>
      </c>
      <c r="R195" s="28">
        <v>17</v>
      </c>
      <c r="S195" s="28">
        <v>1678</v>
      </c>
      <c r="T195" s="28">
        <v>7</v>
      </c>
      <c r="U195" s="29">
        <f t="shared" si="29"/>
        <v>3880</v>
      </c>
      <c r="V195" s="28">
        <v>248</v>
      </c>
      <c r="W195" s="28">
        <v>1943</v>
      </c>
      <c r="X195" s="28">
        <v>9</v>
      </c>
      <c r="Y195" s="28">
        <v>1670</v>
      </c>
      <c r="Z195" s="28">
        <v>10</v>
      </c>
      <c r="AA195" s="29">
        <f t="shared" si="35"/>
        <v>3880</v>
      </c>
      <c r="AB195" s="28">
        <v>245</v>
      </c>
      <c r="AC195" s="28">
        <v>1927</v>
      </c>
      <c r="AD195" s="28">
        <v>10</v>
      </c>
      <c r="AE195" s="28">
        <v>1689</v>
      </c>
      <c r="AF195" s="28">
        <v>9</v>
      </c>
      <c r="AG195" s="29">
        <f t="shared" si="36"/>
        <v>3879</v>
      </c>
      <c r="AH195" s="28">
        <v>249</v>
      </c>
      <c r="AI195" s="28">
        <v>1934</v>
      </c>
      <c r="AJ195" s="28">
        <v>10</v>
      </c>
      <c r="AK195" s="28">
        <v>1676</v>
      </c>
      <c r="AL195" s="28">
        <v>10</v>
      </c>
    </row>
    <row r="196" spans="1:38" ht="25.5" outlineLevel="2" x14ac:dyDescent="0.2">
      <c r="A196" s="214" t="s">
        <v>20</v>
      </c>
      <c r="B196" s="215">
        <v>504615</v>
      </c>
      <c r="C196" s="43">
        <v>461501</v>
      </c>
      <c r="D196" s="17" t="s">
        <v>148</v>
      </c>
      <c r="E196" s="36">
        <v>1</v>
      </c>
      <c r="F196" s="17" t="s">
        <v>28</v>
      </c>
      <c r="G196" s="36">
        <v>22</v>
      </c>
      <c r="H196" s="193" t="s">
        <v>24</v>
      </c>
      <c r="I196" s="27">
        <f t="shared" si="27"/>
        <v>0</v>
      </c>
      <c r="J196" s="28">
        <f t="shared" si="30"/>
        <v>0</v>
      </c>
      <c r="K196" s="28">
        <f t="shared" si="31"/>
        <v>0</v>
      </c>
      <c r="L196" s="28">
        <f t="shared" si="32"/>
        <v>0</v>
      </c>
      <c r="M196" s="28">
        <f t="shared" si="33"/>
        <v>0</v>
      </c>
      <c r="N196" s="28">
        <f t="shared" si="34"/>
        <v>0</v>
      </c>
      <c r="O196" s="29">
        <f t="shared" si="28"/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9">
        <f t="shared" si="29"/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9">
        <f t="shared" si="35"/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9">
        <f t="shared" si="36"/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0</v>
      </c>
    </row>
    <row r="197" spans="1:38" ht="25.5" outlineLevel="2" x14ac:dyDescent="0.2">
      <c r="A197" s="214" t="s">
        <v>20</v>
      </c>
      <c r="B197" s="215">
        <v>504701</v>
      </c>
      <c r="C197" s="43">
        <v>470101</v>
      </c>
      <c r="D197" s="17" t="s">
        <v>149</v>
      </c>
      <c r="E197" s="36">
        <v>1</v>
      </c>
      <c r="F197" s="17" t="s">
        <v>28</v>
      </c>
      <c r="G197" s="36" t="s">
        <v>22</v>
      </c>
      <c r="H197" s="193" t="s">
        <v>23</v>
      </c>
      <c r="I197" s="27">
        <f t="shared" si="27"/>
        <v>7468</v>
      </c>
      <c r="J197" s="28">
        <f t="shared" si="30"/>
        <v>6667</v>
      </c>
      <c r="K197" s="28">
        <f t="shared" si="31"/>
        <v>341</v>
      </c>
      <c r="L197" s="28">
        <f t="shared" si="32"/>
        <v>0</v>
      </c>
      <c r="M197" s="28">
        <f t="shared" si="33"/>
        <v>460</v>
      </c>
      <c r="N197" s="28">
        <f t="shared" si="34"/>
        <v>0</v>
      </c>
      <c r="O197" s="29">
        <f t="shared" si="28"/>
        <v>1867</v>
      </c>
      <c r="P197" s="28">
        <v>1668</v>
      </c>
      <c r="Q197" s="28">
        <v>85</v>
      </c>
      <c r="R197" s="28">
        <v>0</v>
      </c>
      <c r="S197" s="28">
        <v>114</v>
      </c>
      <c r="T197" s="28">
        <v>0</v>
      </c>
      <c r="U197" s="29">
        <f t="shared" si="29"/>
        <v>1867</v>
      </c>
      <c r="V197" s="28">
        <v>1665</v>
      </c>
      <c r="W197" s="28">
        <v>86</v>
      </c>
      <c r="X197" s="28">
        <v>0</v>
      </c>
      <c r="Y197" s="28">
        <v>116</v>
      </c>
      <c r="Z197" s="28">
        <v>0</v>
      </c>
      <c r="AA197" s="29">
        <f t="shared" si="35"/>
        <v>1867</v>
      </c>
      <c r="AB197" s="28">
        <v>1668</v>
      </c>
      <c r="AC197" s="28">
        <v>85</v>
      </c>
      <c r="AD197" s="28">
        <v>0</v>
      </c>
      <c r="AE197" s="28">
        <v>114</v>
      </c>
      <c r="AF197" s="28">
        <v>0</v>
      </c>
      <c r="AG197" s="29">
        <f t="shared" si="36"/>
        <v>1867</v>
      </c>
      <c r="AH197" s="28">
        <v>1666</v>
      </c>
      <c r="AI197" s="28">
        <v>85</v>
      </c>
      <c r="AJ197" s="28">
        <v>0</v>
      </c>
      <c r="AK197" s="28">
        <v>116</v>
      </c>
      <c r="AL197" s="28">
        <v>0</v>
      </c>
    </row>
    <row r="198" spans="1:38" ht="25.5" outlineLevel="2" x14ac:dyDescent="0.2">
      <c r="A198" s="214" t="s">
        <v>20</v>
      </c>
      <c r="B198" s="215">
        <v>504701</v>
      </c>
      <c r="C198" s="43">
        <v>470101</v>
      </c>
      <c r="D198" s="17" t="s">
        <v>149</v>
      </c>
      <c r="E198" s="36">
        <v>1</v>
      </c>
      <c r="F198" s="17" t="s">
        <v>28</v>
      </c>
      <c r="G198" s="36">
        <v>22</v>
      </c>
      <c r="H198" s="193" t="s">
        <v>24</v>
      </c>
      <c r="I198" s="27">
        <f t="shared" si="27"/>
        <v>0</v>
      </c>
      <c r="J198" s="28">
        <f t="shared" si="30"/>
        <v>0</v>
      </c>
      <c r="K198" s="28">
        <f t="shared" si="31"/>
        <v>0</v>
      </c>
      <c r="L198" s="28">
        <f t="shared" si="32"/>
        <v>0</v>
      </c>
      <c r="M198" s="28">
        <f t="shared" si="33"/>
        <v>0</v>
      </c>
      <c r="N198" s="28">
        <f t="shared" si="34"/>
        <v>0</v>
      </c>
      <c r="O198" s="29">
        <f t="shared" si="28"/>
        <v>0</v>
      </c>
      <c r="P198" s="28">
        <v>0</v>
      </c>
      <c r="Q198" s="28">
        <v>0</v>
      </c>
      <c r="R198" s="28">
        <v>0</v>
      </c>
      <c r="S198" s="28">
        <v>0</v>
      </c>
      <c r="T198" s="28">
        <v>0</v>
      </c>
      <c r="U198" s="29">
        <f t="shared" si="29"/>
        <v>0</v>
      </c>
      <c r="V198" s="28">
        <v>0</v>
      </c>
      <c r="W198" s="28">
        <v>0</v>
      </c>
      <c r="X198" s="28">
        <v>0</v>
      </c>
      <c r="Y198" s="28">
        <v>0</v>
      </c>
      <c r="Z198" s="28">
        <v>0</v>
      </c>
      <c r="AA198" s="29">
        <f t="shared" si="35"/>
        <v>0</v>
      </c>
      <c r="AB198" s="28">
        <v>0</v>
      </c>
      <c r="AC198" s="28">
        <v>0</v>
      </c>
      <c r="AD198" s="28">
        <v>0</v>
      </c>
      <c r="AE198" s="28">
        <v>0</v>
      </c>
      <c r="AF198" s="28">
        <v>0</v>
      </c>
      <c r="AG198" s="29">
        <f t="shared" si="36"/>
        <v>0</v>
      </c>
      <c r="AH198" s="28">
        <v>0</v>
      </c>
      <c r="AI198" s="28">
        <v>0</v>
      </c>
      <c r="AJ198" s="28">
        <v>0</v>
      </c>
      <c r="AK198" s="28">
        <v>0</v>
      </c>
      <c r="AL198" s="28">
        <v>0</v>
      </c>
    </row>
    <row r="199" spans="1:38" ht="25.5" outlineLevel="2" x14ac:dyDescent="0.2">
      <c r="A199" s="214" t="s">
        <v>20</v>
      </c>
      <c r="B199" s="215">
        <v>504901</v>
      </c>
      <c r="C199" s="43">
        <v>490101</v>
      </c>
      <c r="D199" s="17" t="s">
        <v>150</v>
      </c>
      <c r="E199" s="36">
        <v>1</v>
      </c>
      <c r="F199" s="17" t="s">
        <v>28</v>
      </c>
      <c r="G199" s="36" t="s">
        <v>22</v>
      </c>
      <c r="H199" s="193" t="s">
        <v>23</v>
      </c>
      <c r="I199" s="27">
        <f t="shared" ref="I199:I262" si="37">SUM(J199:N199)</f>
        <v>8748</v>
      </c>
      <c r="J199" s="28">
        <f t="shared" si="30"/>
        <v>7596</v>
      </c>
      <c r="K199" s="28">
        <f t="shared" si="31"/>
        <v>143</v>
      </c>
      <c r="L199" s="28">
        <f t="shared" si="32"/>
        <v>3</v>
      </c>
      <c r="M199" s="28">
        <f t="shared" si="33"/>
        <v>998</v>
      </c>
      <c r="N199" s="28">
        <f t="shared" si="34"/>
        <v>8</v>
      </c>
      <c r="O199" s="29">
        <f t="shared" ref="O199:O262" si="38">SUM(P199:T199)</f>
        <v>2187</v>
      </c>
      <c r="P199" s="28">
        <v>1591</v>
      </c>
      <c r="Q199" s="28">
        <v>78</v>
      </c>
      <c r="R199" s="28">
        <v>3</v>
      </c>
      <c r="S199" s="28">
        <v>507</v>
      </c>
      <c r="T199" s="28">
        <v>8</v>
      </c>
      <c r="U199" s="29">
        <f t="shared" ref="U199:U262" si="39">SUM(V199:Z199)</f>
        <v>2187</v>
      </c>
      <c r="V199" s="28">
        <v>2002</v>
      </c>
      <c r="W199" s="28">
        <v>22</v>
      </c>
      <c r="X199" s="28">
        <v>0</v>
      </c>
      <c r="Y199" s="28">
        <v>163</v>
      </c>
      <c r="Z199" s="28">
        <v>0</v>
      </c>
      <c r="AA199" s="29">
        <f t="shared" si="35"/>
        <v>2187</v>
      </c>
      <c r="AB199" s="28">
        <v>2002</v>
      </c>
      <c r="AC199" s="28">
        <v>21</v>
      </c>
      <c r="AD199" s="28">
        <v>0</v>
      </c>
      <c r="AE199" s="28">
        <v>164</v>
      </c>
      <c r="AF199" s="28">
        <v>0</v>
      </c>
      <c r="AG199" s="29">
        <f t="shared" si="36"/>
        <v>2187</v>
      </c>
      <c r="AH199" s="28">
        <v>2001</v>
      </c>
      <c r="AI199" s="28">
        <v>22</v>
      </c>
      <c r="AJ199" s="28">
        <v>0</v>
      </c>
      <c r="AK199" s="28">
        <v>164</v>
      </c>
      <c r="AL199" s="28">
        <v>0</v>
      </c>
    </row>
    <row r="200" spans="1:38" ht="25.5" outlineLevel="2" x14ac:dyDescent="0.2">
      <c r="A200" s="214" t="s">
        <v>20</v>
      </c>
      <c r="B200" s="215">
        <v>504901</v>
      </c>
      <c r="C200" s="43">
        <v>490101</v>
      </c>
      <c r="D200" s="17" t="s">
        <v>150</v>
      </c>
      <c r="E200" s="36">
        <v>1</v>
      </c>
      <c r="F200" s="17" t="s">
        <v>28</v>
      </c>
      <c r="G200" s="36">
        <v>22</v>
      </c>
      <c r="H200" s="193" t="s">
        <v>24</v>
      </c>
      <c r="I200" s="27">
        <f t="shared" si="37"/>
        <v>0</v>
      </c>
      <c r="J200" s="28">
        <f t="shared" ref="J200:J263" si="40">P200+V200+AB200+AH200</f>
        <v>0</v>
      </c>
      <c r="K200" s="28">
        <f t="shared" ref="K200:K263" si="41">Q200+W200+AC200+AI200</f>
        <v>0</v>
      </c>
      <c r="L200" s="28">
        <f t="shared" ref="L200:L263" si="42">R200+X200+AD200+AJ200</f>
        <v>0</v>
      </c>
      <c r="M200" s="28">
        <f t="shared" ref="M200:M263" si="43">S200+Y200+AE200+AK200</f>
        <v>0</v>
      </c>
      <c r="N200" s="28">
        <f t="shared" ref="N200:N263" si="44">T200+Z200+AF200+AL200</f>
        <v>0</v>
      </c>
      <c r="O200" s="29">
        <f t="shared" si="38"/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9">
        <f t="shared" si="39"/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9">
        <f t="shared" ref="AA200:AA263" si="45">SUM(AB200:AF200)</f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9">
        <f t="shared" ref="AG200:AG263" si="46">SUM(AH200:AL200)</f>
        <v>0</v>
      </c>
      <c r="AH200" s="28">
        <v>0</v>
      </c>
      <c r="AI200" s="28">
        <v>0</v>
      </c>
      <c r="AJ200" s="28">
        <v>0</v>
      </c>
      <c r="AK200" s="28">
        <v>0</v>
      </c>
      <c r="AL200" s="28">
        <v>0</v>
      </c>
    </row>
    <row r="201" spans="1:38" ht="25.5" outlineLevel="2" x14ac:dyDescent="0.2">
      <c r="A201" s="214" t="s">
        <v>20</v>
      </c>
      <c r="B201" s="215">
        <v>505001</v>
      </c>
      <c r="C201" s="43">
        <v>500101</v>
      </c>
      <c r="D201" s="17" t="s">
        <v>151</v>
      </c>
      <c r="E201" s="36">
        <v>1</v>
      </c>
      <c r="F201" s="17" t="s">
        <v>28</v>
      </c>
      <c r="G201" s="36" t="s">
        <v>22</v>
      </c>
      <c r="H201" s="193" t="s">
        <v>23</v>
      </c>
      <c r="I201" s="27">
        <f t="shared" si="37"/>
        <v>22186</v>
      </c>
      <c r="J201" s="28">
        <f t="shared" si="40"/>
        <v>8467</v>
      </c>
      <c r="K201" s="28">
        <f t="shared" si="41"/>
        <v>2054</v>
      </c>
      <c r="L201" s="28">
        <f t="shared" si="42"/>
        <v>545</v>
      </c>
      <c r="M201" s="28">
        <f t="shared" si="43"/>
        <v>11101</v>
      </c>
      <c r="N201" s="28">
        <f t="shared" si="44"/>
        <v>19</v>
      </c>
      <c r="O201" s="29">
        <f t="shared" si="38"/>
        <v>5547</v>
      </c>
      <c r="P201" s="28">
        <v>2123</v>
      </c>
      <c r="Q201" s="28">
        <v>698</v>
      </c>
      <c r="R201" s="28">
        <v>135</v>
      </c>
      <c r="S201" s="28">
        <v>2577</v>
      </c>
      <c r="T201" s="28">
        <v>14</v>
      </c>
      <c r="U201" s="29">
        <f t="shared" si="39"/>
        <v>5547</v>
      </c>
      <c r="V201" s="28">
        <v>2111</v>
      </c>
      <c r="W201" s="28">
        <v>455</v>
      </c>
      <c r="X201" s="28">
        <v>136</v>
      </c>
      <c r="Y201" s="28">
        <v>2843</v>
      </c>
      <c r="Z201" s="28">
        <v>2</v>
      </c>
      <c r="AA201" s="29">
        <f t="shared" si="45"/>
        <v>5547</v>
      </c>
      <c r="AB201" s="28">
        <v>2123</v>
      </c>
      <c r="AC201" s="28">
        <v>444</v>
      </c>
      <c r="AD201" s="28">
        <v>135</v>
      </c>
      <c r="AE201" s="28">
        <v>2844</v>
      </c>
      <c r="AF201" s="28">
        <v>1</v>
      </c>
      <c r="AG201" s="29">
        <f t="shared" si="46"/>
        <v>5545</v>
      </c>
      <c r="AH201" s="28">
        <v>2110</v>
      </c>
      <c r="AI201" s="28">
        <v>457</v>
      </c>
      <c r="AJ201" s="28">
        <v>139</v>
      </c>
      <c r="AK201" s="28">
        <v>2837</v>
      </c>
      <c r="AL201" s="28">
        <v>2</v>
      </c>
    </row>
    <row r="202" spans="1:38" ht="25.5" outlineLevel="2" x14ac:dyDescent="0.2">
      <c r="A202" s="214" t="s">
        <v>20</v>
      </c>
      <c r="B202" s="215">
        <v>505001</v>
      </c>
      <c r="C202" s="43">
        <v>500101</v>
      </c>
      <c r="D202" s="17" t="s">
        <v>151</v>
      </c>
      <c r="E202" s="36">
        <v>1</v>
      </c>
      <c r="F202" s="17" t="s">
        <v>28</v>
      </c>
      <c r="G202" s="36">
        <v>22</v>
      </c>
      <c r="H202" s="193" t="s">
        <v>24</v>
      </c>
      <c r="I202" s="27">
        <f t="shared" si="37"/>
        <v>0</v>
      </c>
      <c r="J202" s="28">
        <f t="shared" si="40"/>
        <v>0</v>
      </c>
      <c r="K202" s="28">
        <f t="shared" si="41"/>
        <v>0</v>
      </c>
      <c r="L202" s="28">
        <f t="shared" si="42"/>
        <v>0</v>
      </c>
      <c r="M202" s="28">
        <f t="shared" si="43"/>
        <v>0</v>
      </c>
      <c r="N202" s="28">
        <f t="shared" si="44"/>
        <v>0</v>
      </c>
      <c r="O202" s="29">
        <f t="shared" si="38"/>
        <v>0</v>
      </c>
      <c r="P202" s="28">
        <v>0</v>
      </c>
      <c r="Q202" s="28">
        <v>0</v>
      </c>
      <c r="R202" s="28">
        <v>0</v>
      </c>
      <c r="S202" s="28">
        <v>0</v>
      </c>
      <c r="T202" s="28">
        <v>0</v>
      </c>
      <c r="U202" s="29">
        <f t="shared" si="39"/>
        <v>0</v>
      </c>
      <c r="V202" s="28">
        <v>0</v>
      </c>
      <c r="W202" s="28">
        <v>0</v>
      </c>
      <c r="X202" s="28">
        <v>0</v>
      </c>
      <c r="Y202" s="28">
        <v>0</v>
      </c>
      <c r="Z202" s="28">
        <v>0</v>
      </c>
      <c r="AA202" s="29">
        <f t="shared" si="45"/>
        <v>0</v>
      </c>
      <c r="AB202" s="28">
        <v>0</v>
      </c>
      <c r="AC202" s="28">
        <v>0</v>
      </c>
      <c r="AD202" s="28">
        <v>0</v>
      </c>
      <c r="AE202" s="28">
        <v>0</v>
      </c>
      <c r="AF202" s="28">
        <v>0</v>
      </c>
      <c r="AG202" s="29">
        <f t="shared" si="46"/>
        <v>0</v>
      </c>
      <c r="AH202" s="28">
        <v>0</v>
      </c>
      <c r="AI202" s="28">
        <v>0</v>
      </c>
      <c r="AJ202" s="28">
        <v>0</v>
      </c>
      <c r="AK202" s="28">
        <v>0</v>
      </c>
      <c r="AL202" s="28">
        <v>0</v>
      </c>
    </row>
    <row r="203" spans="1:38" ht="25.5" outlineLevel="2" x14ac:dyDescent="0.2">
      <c r="A203" s="214" t="s">
        <v>20</v>
      </c>
      <c r="B203" s="215">
        <v>505112</v>
      </c>
      <c r="C203" s="43">
        <v>510112</v>
      </c>
      <c r="D203" s="17" t="s">
        <v>152</v>
      </c>
      <c r="E203" s="36">
        <v>1</v>
      </c>
      <c r="F203" s="17" t="s">
        <v>28</v>
      </c>
      <c r="G203" s="36" t="s">
        <v>22</v>
      </c>
      <c r="H203" s="193" t="s">
        <v>23</v>
      </c>
      <c r="I203" s="27">
        <f t="shared" si="37"/>
        <v>11834</v>
      </c>
      <c r="J203" s="28">
        <f t="shared" si="40"/>
        <v>66</v>
      </c>
      <c r="K203" s="28">
        <f t="shared" si="41"/>
        <v>5505</v>
      </c>
      <c r="L203" s="28">
        <f t="shared" si="42"/>
        <v>51</v>
      </c>
      <c r="M203" s="28">
        <f t="shared" si="43"/>
        <v>6207</v>
      </c>
      <c r="N203" s="28">
        <f t="shared" si="44"/>
        <v>5</v>
      </c>
      <c r="O203" s="29">
        <f t="shared" si="38"/>
        <v>2959</v>
      </c>
      <c r="P203" s="28">
        <v>42</v>
      </c>
      <c r="Q203" s="28">
        <v>1378</v>
      </c>
      <c r="R203" s="28">
        <v>19</v>
      </c>
      <c r="S203" s="28">
        <v>1515</v>
      </c>
      <c r="T203" s="28">
        <v>5</v>
      </c>
      <c r="U203" s="29">
        <f t="shared" si="39"/>
        <v>2959</v>
      </c>
      <c r="V203" s="28">
        <v>2</v>
      </c>
      <c r="W203" s="28">
        <v>1382</v>
      </c>
      <c r="X203" s="28">
        <v>8</v>
      </c>
      <c r="Y203" s="28">
        <v>1567</v>
      </c>
      <c r="Z203" s="28">
        <v>0</v>
      </c>
      <c r="AA203" s="29">
        <f t="shared" si="45"/>
        <v>2959</v>
      </c>
      <c r="AB203" s="28">
        <v>14</v>
      </c>
      <c r="AC203" s="28">
        <v>1408</v>
      </c>
      <c r="AD203" s="28">
        <v>17</v>
      </c>
      <c r="AE203" s="28">
        <v>1520</v>
      </c>
      <c r="AF203" s="28">
        <v>0</v>
      </c>
      <c r="AG203" s="29">
        <f t="shared" si="46"/>
        <v>2957</v>
      </c>
      <c r="AH203" s="28">
        <v>8</v>
      </c>
      <c r="AI203" s="28">
        <v>1337</v>
      </c>
      <c r="AJ203" s="28">
        <v>7</v>
      </c>
      <c r="AK203" s="28">
        <v>1605</v>
      </c>
      <c r="AL203" s="28">
        <v>0</v>
      </c>
    </row>
    <row r="204" spans="1:38" ht="25.5" outlineLevel="2" x14ac:dyDescent="0.2">
      <c r="A204" s="214" t="s">
        <v>20</v>
      </c>
      <c r="B204" s="215">
        <v>505112</v>
      </c>
      <c r="C204" s="43">
        <v>510112</v>
      </c>
      <c r="D204" s="17" t="s">
        <v>152</v>
      </c>
      <c r="E204" s="36">
        <v>1</v>
      </c>
      <c r="F204" s="17" t="s">
        <v>28</v>
      </c>
      <c r="G204" s="36">
        <v>22</v>
      </c>
      <c r="H204" s="193" t="s">
        <v>24</v>
      </c>
      <c r="I204" s="27">
        <f t="shared" si="37"/>
        <v>0</v>
      </c>
      <c r="J204" s="28">
        <f t="shared" si="40"/>
        <v>0</v>
      </c>
      <c r="K204" s="28">
        <f t="shared" si="41"/>
        <v>0</v>
      </c>
      <c r="L204" s="28">
        <f t="shared" si="42"/>
        <v>0</v>
      </c>
      <c r="M204" s="28">
        <f t="shared" si="43"/>
        <v>0</v>
      </c>
      <c r="N204" s="28">
        <f t="shared" si="44"/>
        <v>0</v>
      </c>
      <c r="O204" s="29">
        <f t="shared" si="38"/>
        <v>0</v>
      </c>
      <c r="P204" s="28">
        <v>0</v>
      </c>
      <c r="Q204" s="28">
        <v>0</v>
      </c>
      <c r="R204" s="28">
        <v>0</v>
      </c>
      <c r="S204" s="28">
        <v>0</v>
      </c>
      <c r="T204" s="28">
        <v>0</v>
      </c>
      <c r="U204" s="29">
        <f t="shared" si="39"/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0</v>
      </c>
      <c r="AA204" s="29">
        <f t="shared" si="45"/>
        <v>0</v>
      </c>
      <c r="AB204" s="28">
        <v>0</v>
      </c>
      <c r="AC204" s="28">
        <v>0</v>
      </c>
      <c r="AD204" s="28">
        <v>0</v>
      </c>
      <c r="AE204" s="28">
        <v>0</v>
      </c>
      <c r="AF204" s="28">
        <v>0</v>
      </c>
      <c r="AG204" s="29">
        <f t="shared" si="46"/>
        <v>0</v>
      </c>
      <c r="AH204" s="28">
        <v>0</v>
      </c>
      <c r="AI204" s="28">
        <v>0</v>
      </c>
      <c r="AJ204" s="28">
        <v>0</v>
      </c>
      <c r="AK204" s="28">
        <v>0</v>
      </c>
      <c r="AL204" s="28">
        <v>0</v>
      </c>
    </row>
    <row r="205" spans="1:38" ht="25.5" outlineLevel="2" x14ac:dyDescent="0.2">
      <c r="A205" s="214" t="s">
        <v>26</v>
      </c>
      <c r="B205" s="215">
        <v>505105</v>
      </c>
      <c r="C205" s="43">
        <v>510501</v>
      </c>
      <c r="D205" s="17" t="s">
        <v>153</v>
      </c>
      <c r="E205" s="36">
        <v>1</v>
      </c>
      <c r="F205" s="17" t="s">
        <v>28</v>
      </c>
      <c r="G205" s="36" t="s">
        <v>22</v>
      </c>
      <c r="H205" s="193" t="s">
        <v>23</v>
      </c>
      <c r="I205" s="27">
        <f t="shared" si="37"/>
        <v>58</v>
      </c>
      <c r="J205" s="28">
        <f t="shared" si="40"/>
        <v>0</v>
      </c>
      <c r="K205" s="28">
        <f t="shared" si="41"/>
        <v>38</v>
      </c>
      <c r="L205" s="28">
        <f t="shared" si="42"/>
        <v>0</v>
      </c>
      <c r="M205" s="28">
        <f t="shared" si="43"/>
        <v>20</v>
      </c>
      <c r="N205" s="28">
        <f t="shared" si="44"/>
        <v>0</v>
      </c>
      <c r="O205" s="29">
        <f t="shared" si="38"/>
        <v>6</v>
      </c>
      <c r="P205" s="28">
        <v>0</v>
      </c>
      <c r="Q205" s="28">
        <v>3</v>
      </c>
      <c r="R205" s="28">
        <v>0</v>
      </c>
      <c r="S205" s="28">
        <v>3</v>
      </c>
      <c r="T205" s="28">
        <v>0</v>
      </c>
      <c r="U205" s="29">
        <f t="shared" si="39"/>
        <v>17</v>
      </c>
      <c r="V205" s="28">
        <v>0</v>
      </c>
      <c r="W205" s="28">
        <v>12</v>
      </c>
      <c r="X205" s="28">
        <v>0</v>
      </c>
      <c r="Y205" s="28">
        <v>5</v>
      </c>
      <c r="Z205" s="28">
        <v>0</v>
      </c>
      <c r="AA205" s="29">
        <f t="shared" si="45"/>
        <v>17</v>
      </c>
      <c r="AB205" s="28">
        <v>0</v>
      </c>
      <c r="AC205" s="28">
        <v>10</v>
      </c>
      <c r="AD205" s="28">
        <v>0</v>
      </c>
      <c r="AE205" s="28">
        <v>7</v>
      </c>
      <c r="AF205" s="28">
        <v>0</v>
      </c>
      <c r="AG205" s="29">
        <f t="shared" si="46"/>
        <v>18</v>
      </c>
      <c r="AH205" s="28">
        <v>0</v>
      </c>
      <c r="AI205" s="28">
        <v>13</v>
      </c>
      <c r="AJ205" s="28">
        <v>0</v>
      </c>
      <c r="AK205" s="28">
        <v>5</v>
      </c>
      <c r="AL205" s="28">
        <v>0</v>
      </c>
    </row>
    <row r="206" spans="1:38" ht="25.5" outlineLevel="2" x14ac:dyDescent="0.2">
      <c r="A206" s="214" t="s">
        <v>26</v>
      </c>
      <c r="B206" s="215">
        <v>505105</v>
      </c>
      <c r="C206" s="43">
        <v>510501</v>
      </c>
      <c r="D206" s="17" t="s">
        <v>153</v>
      </c>
      <c r="E206" s="36">
        <v>1</v>
      </c>
      <c r="F206" s="17" t="s">
        <v>28</v>
      </c>
      <c r="G206" s="36">
        <v>22</v>
      </c>
      <c r="H206" s="193" t="s">
        <v>24</v>
      </c>
      <c r="I206" s="27">
        <f t="shared" si="37"/>
        <v>0</v>
      </c>
      <c r="J206" s="28">
        <f t="shared" si="40"/>
        <v>0</v>
      </c>
      <c r="K206" s="28">
        <f t="shared" si="41"/>
        <v>0</v>
      </c>
      <c r="L206" s="28">
        <f t="shared" si="42"/>
        <v>0</v>
      </c>
      <c r="M206" s="28">
        <f t="shared" si="43"/>
        <v>0</v>
      </c>
      <c r="N206" s="28">
        <f t="shared" si="44"/>
        <v>0</v>
      </c>
      <c r="O206" s="29">
        <f t="shared" si="38"/>
        <v>0</v>
      </c>
      <c r="P206" s="28">
        <v>0</v>
      </c>
      <c r="Q206" s="28">
        <v>0</v>
      </c>
      <c r="R206" s="28">
        <v>0</v>
      </c>
      <c r="S206" s="28">
        <v>0</v>
      </c>
      <c r="T206" s="28">
        <v>0</v>
      </c>
      <c r="U206" s="29">
        <f t="shared" si="39"/>
        <v>0</v>
      </c>
      <c r="V206" s="28">
        <v>0</v>
      </c>
      <c r="W206" s="28">
        <v>0</v>
      </c>
      <c r="X206" s="28">
        <v>0</v>
      </c>
      <c r="Y206" s="28">
        <v>0</v>
      </c>
      <c r="Z206" s="28">
        <v>0</v>
      </c>
      <c r="AA206" s="29">
        <f t="shared" si="45"/>
        <v>0</v>
      </c>
      <c r="AB206" s="28">
        <v>0</v>
      </c>
      <c r="AC206" s="28">
        <v>0</v>
      </c>
      <c r="AD206" s="28">
        <v>0</v>
      </c>
      <c r="AE206" s="28">
        <v>0</v>
      </c>
      <c r="AF206" s="28">
        <v>0</v>
      </c>
      <c r="AG206" s="29">
        <f t="shared" si="46"/>
        <v>0</v>
      </c>
      <c r="AH206" s="28">
        <v>0</v>
      </c>
      <c r="AI206" s="28">
        <v>0</v>
      </c>
      <c r="AJ206" s="28">
        <v>0</v>
      </c>
      <c r="AK206" s="28">
        <v>0</v>
      </c>
      <c r="AL206" s="28">
        <v>0</v>
      </c>
    </row>
    <row r="207" spans="1:38" ht="25.5" outlineLevel="2" x14ac:dyDescent="0.2">
      <c r="A207" s="214" t="s">
        <v>25</v>
      </c>
      <c r="B207" s="215">
        <v>505111</v>
      </c>
      <c r="C207" s="43">
        <v>511101</v>
      </c>
      <c r="D207" s="17" t="s">
        <v>154</v>
      </c>
      <c r="E207" s="36">
        <v>1</v>
      </c>
      <c r="F207" s="17" t="s">
        <v>28</v>
      </c>
      <c r="G207" s="36" t="s">
        <v>22</v>
      </c>
      <c r="H207" s="193" t="s">
        <v>23</v>
      </c>
      <c r="I207" s="27">
        <f t="shared" si="37"/>
        <v>229</v>
      </c>
      <c r="J207" s="28">
        <f t="shared" si="40"/>
        <v>21</v>
      </c>
      <c r="K207" s="28">
        <f t="shared" si="41"/>
        <v>120</v>
      </c>
      <c r="L207" s="28">
        <f t="shared" si="42"/>
        <v>4</v>
      </c>
      <c r="M207" s="28">
        <f t="shared" si="43"/>
        <v>76</v>
      </c>
      <c r="N207" s="28">
        <f t="shared" si="44"/>
        <v>8</v>
      </c>
      <c r="O207" s="29">
        <f t="shared" si="38"/>
        <v>57</v>
      </c>
      <c r="P207" s="28">
        <v>3</v>
      </c>
      <c r="Q207" s="28">
        <v>23</v>
      </c>
      <c r="R207" s="28">
        <v>1</v>
      </c>
      <c r="S207" s="28">
        <v>25</v>
      </c>
      <c r="T207" s="28">
        <v>5</v>
      </c>
      <c r="U207" s="29">
        <f t="shared" si="39"/>
        <v>57</v>
      </c>
      <c r="V207" s="28">
        <v>4</v>
      </c>
      <c r="W207" s="28">
        <v>26</v>
      </c>
      <c r="X207" s="28">
        <v>1</v>
      </c>
      <c r="Y207" s="28">
        <v>25</v>
      </c>
      <c r="Z207" s="28">
        <v>1</v>
      </c>
      <c r="AA207" s="29">
        <f t="shared" si="45"/>
        <v>57</v>
      </c>
      <c r="AB207" s="28">
        <v>7</v>
      </c>
      <c r="AC207" s="28">
        <v>35</v>
      </c>
      <c r="AD207" s="28">
        <v>1</v>
      </c>
      <c r="AE207" s="28">
        <v>13</v>
      </c>
      <c r="AF207" s="28">
        <v>1</v>
      </c>
      <c r="AG207" s="29">
        <f t="shared" si="46"/>
        <v>58</v>
      </c>
      <c r="AH207" s="28">
        <v>7</v>
      </c>
      <c r="AI207" s="28">
        <v>36</v>
      </c>
      <c r="AJ207" s="28">
        <v>1</v>
      </c>
      <c r="AK207" s="28">
        <v>13</v>
      </c>
      <c r="AL207" s="28">
        <v>1</v>
      </c>
    </row>
    <row r="208" spans="1:38" ht="25.5" outlineLevel="2" x14ac:dyDescent="0.2">
      <c r="A208" s="214" t="s">
        <v>25</v>
      </c>
      <c r="B208" s="215">
        <v>505111</v>
      </c>
      <c r="C208" s="43">
        <v>511101</v>
      </c>
      <c r="D208" s="17" t="s">
        <v>154</v>
      </c>
      <c r="E208" s="36">
        <v>1</v>
      </c>
      <c r="F208" s="17" t="s">
        <v>28</v>
      </c>
      <c r="G208" s="36">
        <v>22</v>
      </c>
      <c r="H208" s="193" t="s">
        <v>24</v>
      </c>
      <c r="I208" s="27">
        <f t="shared" si="37"/>
        <v>0</v>
      </c>
      <c r="J208" s="28">
        <f t="shared" si="40"/>
        <v>0</v>
      </c>
      <c r="K208" s="28">
        <f t="shared" si="41"/>
        <v>0</v>
      </c>
      <c r="L208" s="28">
        <f t="shared" si="42"/>
        <v>0</v>
      </c>
      <c r="M208" s="28">
        <f t="shared" si="43"/>
        <v>0</v>
      </c>
      <c r="N208" s="28">
        <f t="shared" si="44"/>
        <v>0</v>
      </c>
      <c r="O208" s="29">
        <f t="shared" si="38"/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9">
        <f t="shared" si="39"/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9">
        <f t="shared" si="45"/>
        <v>0</v>
      </c>
      <c r="AB208" s="28">
        <v>0</v>
      </c>
      <c r="AC208" s="28">
        <v>0</v>
      </c>
      <c r="AD208" s="28">
        <v>0</v>
      </c>
      <c r="AE208" s="28">
        <v>0</v>
      </c>
      <c r="AF208" s="28">
        <v>0</v>
      </c>
      <c r="AG208" s="29">
        <f t="shared" si="46"/>
        <v>0</v>
      </c>
      <c r="AH208" s="28">
        <v>0</v>
      </c>
      <c r="AI208" s="28">
        <v>0</v>
      </c>
      <c r="AJ208" s="28">
        <v>0</v>
      </c>
      <c r="AK208" s="28">
        <v>0</v>
      </c>
      <c r="AL208" s="28">
        <v>0</v>
      </c>
    </row>
    <row r="209" spans="1:38" ht="25.5" outlineLevel="2" x14ac:dyDescent="0.2">
      <c r="A209" s="214" t="s">
        <v>20</v>
      </c>
      <c r="B209" s="215">
        <v>505201</v>
      </c>
      <c r="C209" s="43">
        <v>520101</v>
      </c>
      <c r="D209" s="17" t="s">
        <v>155</v>
      </c>
      <c r="E209" s="36">
        <v>1</v>
      </c>
      <c r="F209" s="17" t="s">
        <v>28</v>
      </c>
      <c r="G209" s="36" t="s">
        <v>22</v>
      </c>
      <c r="H209" s="193" t="s">
        <v>23</v>
      </c>
      <c r="I209" s="27">
        <f t="shared" si="37"/>
        <v>9230</v>
      </c>
      <c r="J209" s="28">
        <f t="shared" si="40"/>
        <v>110</v>
      </c>
      <c r="K209" s="28">
        <f t="shared" si="41"/>
        <v>2191</v>
      </c>
      <c r="L209" s="28">
        <f t="shared" si="42"/>
        <v>140</v>
      </c>
      <c r="M209" s="28">
        <f t="shared" si="43"/>
        <v>6781</v>
      </c>
      <c r="N209" s="28">
        <f t="shared" si="44"/>
        <v>8</v>
      </c>
      <c r="O209" s="29">
        <f t="shared" si="38"/>
        <v>2308</v>
      </c>
      <c r="P209" s="28">
        <v>28</v>
      </c>
      <c r="Q209" s="28">
        <v>555</v>
      </c>
      <c r="R209" s="28">
        <v>56</v>
      </c>
      <c r="S209" s="28">
        <v>1667</v>
      </c>
      <c r="T209" s="28">
        <v>2</v>
      </c>
      <c r="U209" s="29">
        <f t="shared" si="39"/>
        <v>2308</v>
      </c>
      <c r="V209" s="28">
        <v>26</v>
      </c>
      <c r="W209" s="28">
        <v>540</v>
      </c>
      <c r="X209" s="28">
        <v>26</v>
      </c>
      <c r="Y209" s="28">
        <v>1714</v>
      </c>
      <c r="Z209" s="28">
        <v>2</v>
      </c>
      <c r="AA209" s="29">
        <f t="shared" si="45"/>
        <v>2308</v>
      </c>
      <c r="AB209" s="28">
        <v>28</v>
      </c>
      <c r="AC209" s="28">
        <v>555</v>
      </c>
      <c r="AD209" s="28">
        <v>30</v>
      </c>
      <c r="AE209" s="28">
        <v>1693</v>
      </c>
      <c r="AF209" s="28">
        <v>2</v>
      </c>
      <c r="AG209" s="29">
        <f t="shared" si="46"/>
        <v>2306</v>
      </c>
      <c r="AH209" s="28">
        <v>28</v>
      </c>
      <c r="AI209" s="28">
        <v>541</v>
      </c>
      <c r="AJ209" s="28">
        <v>28</v>
      </c>
      <c r="AK209" s="28">
        <v>1707</v>
      </c>
      <c r="AL209" s="28">
        <v>2</v>
      </c>
    </row>
    <row r="210" spans="1:38" ht="25.5" outlineLevel="2" x14ac:dyDescent="0.2">
      <c r="A210" s="214" t="s">
        <v>20</v>
      </c>
      <c r="B210" s="215">
        <v>505201</v>
      </c>
      <c r="C210" s="43">
        <v>520101</v>
      </c>
      <c r="D210" s="17" t="s">
        <v>155</v>
      </c>
      <c r="E210" s="36">
        <v>1</v>
      </c>
      <c r="F210" s="17" t="s">
        <v>28</v>
      </c>
      <c r="G210" s="36">
        <v>22</v>
      </c>
      <c r="H210" s="193" t="s">
        <v>24</v>
      </c>
      <c r="I210" s="27">
        <f t="shared" si="37"/>
        <v>801</v>
      </c>
      <c r="J210" s="28">
        <f t="shared" si="40"/>
        <v>8</v>
      </c>
      <c r="K210" s="28">
        <f t="shared" si="41"/>
        <v>168</v>
      </c>
      <c r="L210" s="28">
        <f t="shared" si="42"/>
        <v>14</v>
      </c>
      <c r="M210" s="28">
        <f t="shared" si="43"/>
        <v>611</v>
      </c>
      <c r="N210" s="28">
        <f t="shared" si="44"/>
        <v>0</v>
      </c>
      <c r="O210" s="29">
        <f t="shared" si="38"/>
        <v>200</v>
      </c>
      <c r="P210" s="28">
        <v>2</v>
      </c>
      <c r="Q210" s="28">
        <v>43</v>
      </c>
      <c r="R210" s="28">
        <v>4</v>
      </c>
      <c r="S210" s="28">
        <v>151</v>
      </c>
      <c r="T210" s="28">
        <v>0</v>
      </c>
      <c r="U210" s="29">
        <f t="shared" si="39"/>
        <v>200</v>
      </c>
      <c r="V210" s="28">
        <v>2</v>
      </c>
      <c r="W210" s="28">
        <v>41</v>
      </c>
      <c r="X210" s="28">
        <v>3</v>
      </c>
      <c r="Y210" s="28">
        <v>154</v>
      </c>
      <c r="Z210" s="28">
        <v>0</v>
      </c>
      <c r="AA210" s="29">
        <f t="shared" si="45"/>
        <v>200</v>
      </c>
      <c r="AB210" s="28">
        <v>2</v>
      </c>
      <c r="AC210" s="28">
        <v>43</v>
      </c>
      <c r="AD210" s="28">
        <v>4</v>
      </c>
      <c r="AE210" s="28">
        <v>151</v>
      </c>
      <c r="AF210" s="28">
        <v>0</v>
      </c>
      <c r="AG210" s="29">
        <f t="shared" si="46"/>
        <v>201</v>
      </c>
      <c r="AH210" s="28">
        <v>2</v>
      </c>
      <c r="AI210" s="28">
        <v>41</v>
      </c>
      <c r="AJ210" s="28">
        <v>3</v>
      </c>
      <c r="AK210" s="28">
        <v>155</v>
      </c>
      <c r="AL210" s="28">
        <v>0</v>
      </c>
    </row>
    <row r="211" spans="1:38" ht="25.5" outlineLevel="2" x14ac:dyDescent="0.2">
      <c r="A211" s="214" t="s">
        <v>20</v>
      </c>
      <c r="B211" s="215">
        <v>506601</v>
      </c>
      <c r="C211" s="43">
        <v>520201</v>
      </c>
      <c r="D211" s="17" t="s">
        <v>156</v>
      </c>
      <c r="E211" s="36">
        <v>1</v>
      </c>
      <c r="F211" s="17" t="s">
        <v>28</v>
      </c>
      <c r="G211" s="36" t="s">
        <v>22</v>
      </c>
      <c r="H211" s="193" t="s">
        <v>23</v>
      </c>
      <c r="I211" s="27">
        <f t="shared" si="37"/>
        <v>4473</v>
      </c>
      <c r="J211" s="28">
        <f t="shared" si="40"/>
        <v>0</v>
      </c>
      <c r="K211" s="28">
        <f t="shared" si="41"/>
        <v>223</v>
      </c>
      <c r="L211" s="28">
        <f t="shared" si="42"/>
        <v>9</v>
      </c>
      <c r="M211" s="28">
        <f t="shared" si="43"/>
        <v>4237</v>
      </c>
      <c r="N211" s="28">
        <f t="shared" si="44"/>
        <v>4</v>
      </c>
      <c r="O211" s="29">
        <f t="shared" si="38"/>
        <v>1118</v>
      </c>
      <c r="P211" s="28">
        <v>0</v>
      </c>
      <c r="Q211" s="28">
        <v>57</v>
      </c>
      <c r="R211" s="28">
        <v>9</v>
      </c>
      <c r="S211" s="28">
        <v>1048</v>
      </c>
      <c r="T211" s="28">
        <v>4</v>
      </c>
      <c r="U211" s="29">
        <f t="shared" si="39"/>
        <v>1118</v>
      </c>
      <c r="V211" s="28">
        <v>0</v>
      </c>
      <c r="W211" s="28">
        <v>52</v>
      </c>
      <c r="X211" s="28">
        <v>0</v>
      </c>
      <c r="Y211" s="28">
        <v>1066</v>
      </c>
      <c r="Z211" s="28">
        <v>0</v>
      </c>
      <c r="AA211" s="29">
        <f t="shared" si="45"/>
        <v>1118</v>
      </c>
      <c r="AB211" s="28">
        <v>0</v>
      </c>
      <c r="AC211" s="28">
        <v>57</v>
      </c>
      <c r="AD211" s="28">
        <v>0</v>
      </c>
      <c r="AE211" s="28">
        <v>1061</v>
      </c>
      <c r="AF211" s="28">
        <v>0</v>
      </c>
      <c r="AG211" s="29">
        <f t="shared" si="46"/>
        <v>1119</v>
      </c>
      <c r="AH211" s="28">
        <v>0</v>
      </c>
      <c r="AI211" s="28">
        <v>57</v>
      </c>
      <c r="AJ211" s="28">
        <v>0</v>
      </c>
      <c r="AK211" s="28">
        <v>1062</v>
      </c>
      <c r="AL211" s="28">
        <v>0</v>
      </c>
    </row>
    <row r="212" spans="1:38" ht="25.5" outlineLevel="2" x14ac:dyDescent="0.2">
      <c r="A212" s="214" t="s">
        <v>20</v>
      </c>
      <c r="B212" s="215">
        <v>506601</v>
      </c>
      <c r="C212" s="43">
        <v>520201</v>
      </c>
      <c r="D212" s="17" t="s">
        <v>156</v>
      </c>
      <c r="E212" s="36">
        <v>1</v>
      </c>
      <c r="F212" s="17" t="s">
        <v>28</v>
      </c>
      <c r="G212" s="36">
        <v>22</v>
      </c>
      <c r="H212" s="193" t="s">
        <v>24</v>
      </c>
      <c r="I212" s="27">
        <f t="shared" si="37"/>
        <v>0</v>
      </c>
      <c r="J212" s="28">
        <f t="shared" si="40"/>
        <v>0</v>
      </c>
      <c r="K212" s="28">
        <f t="shared" si="41"/>
        <v>0</v>
      </c>
      <c r="L212" s="28">
        <f t="shared" si="42"/>
        <v>0</v>
      </c>
      <c r="M212" s="28">
        <f t="shared" si="43"/>
        <v>0</v>
      </c>
      <c r="N212" s="28">
        <f t="shared" si="44"/>
        <v>0</v>
      </c>
      <c r="O212" s="29">
        <f t="shared" si="38"/>
        <v>0</v>
      </c>
      <c r="P212" s="28">
        <v>0</v>
      </c>
      <c r="Q212" s="28">
        <v>0</v>
      </c>
      <c r="R212" s="28">
        <v>0</v>
      </c>
      <c r="S212" s="28">
        <v>0</v>
      </c>
      <c r="T212" s="28">
        <v>0</v>
      </c>
      <c r="U212" s="29">
        <f t="shared" si="39"/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0</v>
      </c>
      <c r="AA212" s="29">
        <f t="shared" si="45"/>
        <v>0</v>
      </c>
      <c r="AB212" s="28">
        <v>0</v>
      </c>
      <c r="AC212" s="28">
        <v>0</v>
      </c>
      <c r="AD212" s="28">
        <v>0</v>
      </c>
      <c r="AE212" s="28">
        <v>0</v>
      </c>
      <c r="AF212" s="28">
        <v>0</v>
      </c>
      <c r="AG212" s="29">
        <f t="shared" si="46"/>
        <v>0</v>
      </c>
      <c r="AH212" s="28">
        <v>0</v>
      </c>
      <c r="AI212" s="28">
        <v>0</v>
      </c>
      <c r="AJ212" s="28">
        <v>0</v>
      </c>
      <c r="AK212" s="28">
        <v>0</v>
      </c>
      <c r="AL212" s="28">
        <v>0</v>
      </c>
    </row>
    <row r="213" spans="1:38" ht="25.5" outlineLevel="2" x14ac:dyDescent="0.2">
      <c r="A213" s="214" t="s">
        <v>20</v>
      </c>
      <c r="B213" s="215">
        <v>505301</v>
      </c>
      <c r="C213" s="43">
        <v>530101</v>
      </c>
      <c r="D213" s="17" t="s">
        <v>157</v>
      </c>
      <c r="E213" s="36">
        <v>1</v>
      </c>
      <c r="F213" s="17" t="s">
        <v>28</v>
      </c>
      <c r="G213" s="36" t="s">
        <v>22</v>
      </c>
      <c r="H213" s="193" t="s">
        <v>23</v>
      </c>
      <c r="I213" s="27">
        <f t="shared" si="37"/>
        <v>2358</v>
      </c>
      <c r="J213" s="28">
        <f t="shared" si="40"/>
        <v>18</v>
      </c>
      <c r="K213" s="28">
        <f t="shared" si="41"/>
        <v>2256</v>
      </c>
      <c r="L213" s="28">
        <f t="shared" si="42"/>
        <v>8</v>
      </c>
      <c r="M213" s="28">
        <f t="shared" si="43"/>
        <v>76</v>
      </c>
      <c r="N213" s="28">
        <f t="shared" si="44"/>
        <v>0</v>
      </c>
      <c r="O213" s="29">
        <f t="shared" si="38"/>
        <v>590</v>
      </c>
      <c r="P213" s="28">
        <v>6</v>
      </c>
      <c r="Q213" s="28">
        <v>557</v>
      </c>
      <c r="R213" s="28">
        <v>8</v>
      </c>
      <c r="S213" s="28">
        <v>19</v>
      </c>
      <c r="T213" s="28">
        <v>0</v>
      </c>
      <c r="U213" s="29">
        <f t="shared" si="39"/>
        <v>590</v>
      </c>
      <c r="V213" s="28">
        <v>3</v>
      </c>
      <c r="W213" s="28">
        <v>568</v>
      </c>
      <c r="X213" s="28">
        <v>0</v>
      </c>
      <c r="Y213" s="28">
        <v>19</v>
      </c>
      <c r="Z213" s="28">
        <v>0</v>
      </c>
      <c r="AA213" s="29">
        <f t="shared" si="45"/>
        <v>590</v>
      </c>
      <c r="AB213" s="28">
        <v>6</v>
      </c>
      <c r="AC213" s="28">
        <v>565</v>
      </c>
      <c r="AD213" s="28">
        <v>0</v>
      </c>
      <c r="AE213" s="28">
        <v>19</v>
      </c>
      <c r="AF213" s="28">
        <v>0</v>
      </c>
      <c r="AG213" s="29">
        <f t="shared" si="46"/>
        <v>588</v>
      </c>
      <c r="AH213" s="28">
        <v>3</v>
      </c>
      <c r="AI213" s="28">
        <v>566</v>
      </c>
      <c r="AJ213" s="28">
        <v>0</v>
      </c>
      <c r="AK213" s="28">
        <v>19</v>
      </c>
      <c r="AL213" s="28">
        <v>0</v>
      </c>
    </row>
    <row r="214" spans="1:38" ht="25.5" outlineLevel="2" x14ac:dyDescent="0.2">
      <c r="A214" s="214" t="s">
        <v>20</v>
      </c>
      <c r="B214" s="215">
        <v>505301</v>
      </c>
      <c r="C214" s="43">
        <v>530101</v>
      </c>
      <c r="D214" s="17" t="s">
        <v>157</v>
      </c>
      <c r="E214" s="36">
        <v>1</v>
      </c>
      <c r="F214" s="17" t="s">
        <v>28</v>
      </c>
      <c r="G214" s="36">
        <v>22</v>
      </c>
      <c r="H214" s="193" t="s">
        <v>24</v>
      </c>
      <c r="I214" s="27">
        <f t="shared" si="37"/>
        <v>0</v>
      </c>
      <c r="J214" s="28">
        <f t="shared" si="40"/>
        <v>0</v>
      </c>
      <c r="K214" s="28">
        <f t="shared" si="41"/>
        <v>0</v>
      </c>
      <c r="L214" s="28">
        <f t="shared" si="42"/>
        <v>0</v>
      </c>
      <c r="M214" s="28">
        <f t="shared" si="43"/>
        <v>0</v>
      </c>
      <c r="N214" s="28">
        <f t="shared" si="44"/>
        <v>0</v>
      </c>
      <c r="O214" s="29">
        <f t="shared" si="38"/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9">
        <f t="shared" si="39"/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9">
        <f t="shared" si="45"/>
        <v>0</v>
      </c>
      <c r="AB214" s="28">
        <v>0</v>
      </c>
      <c r="AC214" s="28">
        <v>0</v>
      </c>
      <c r="AD214" s="28">
        <v>0</v>
      </c>
      <c r="AE214" s="28">
        <v>0</v>
      </c>
      <c r="AF214" s="28">
        <v>0</v>
      </c>
      <c r="AG214" s="29">
        <f t="shared" si="46"/>
        <v>0</v>
      </c>
      <c r="AH214" s="28">
        <v>0</v>
      </c>
      <c r="AI214" s="28">
        <v>0</v>
      </c>
      <c r="AJ214" s="28">
        <v>0</v>
      </c>
      <c r="AK214" s="28">
        <v>0</v>
      </c>
      <c r="AL214" s="28">
        <v>0</v>
      </c>
    </row>
    <row r="215" spans="1:38" ht="25.5" outlineLevel="2" x14ac:dyDescent="0.2">
      <c r="A215" s="214" t="s">
        <v>20</v>
      </c>
      <c r="B215" s="215">
        <v>505408</v>
      </c>
      <c r="C215" s="43">
        <v>540901</v>
      </c>
      <c r="D215" s="17" t="s">
        <v>158</v>
      </c>
      <c r="E215" s="36">
        <v>1</v>
      </c>
      <c r="F215" s="17" t="s">
        <v>28</v>
      </c>
      <c r="G215" s="36" t="s">
        <v>22</v>
      </c>
      <c r="H215" s="193" t="s">
        <v>23</v>
      </c>
      <c r="I215" s="27">
        <f t="shared" si="37"/>
        <v>247</v>
      </c>
      <c r="J215" s="28">
        <f t="shared" si="40"/>
        <v>20</v>
      </c>
      <c r="K215" s="28">
        <f t="shared" si="41"/>
        <v>24</v>
      </c>
      <c r="L215" s="28">
        <f t="shared" si="42"/>
        <v>4</v>
      </c>
      <c r="M215" s="28">
        <f t="shared" si="43"/>
        <v>195</v>
      </c>
      <c r="N215" s="28">
        <f t="shared" si="44"/>
        <v>4</v>
      </c>
      <c r="O215" s="29">
        <f t="shared" si="38"/>
        <v>62</v>
      </c>
      <c r="P215" s="28">
        <v>5</v>
      </c>
      <c r="Q215" s="28">
        <v>6</v>
      </c>
      <c r="R215" s="28">
        <v>1</v>
      </c>
      <c r="S215" s="28">
        <v>49</v>
      </c>
      <c r="T215" s="28">
        <v>1</v>
      </c>
      <c r="U215" s="29">
        <f t="shared" si="39"/>
        <v>62</v>
      </c>
      <c r="V215" s="28">
        <v>5</v>
      </c>
      <c r="W215" s="28">
        <v>6</v>
      </c>
      <c r="X215" s="28">
        <v>1</v>
      </c>
      <c r="Y215" s="28">
        <v>49</v>
      </c>
      <c r="Z215" s="28">
        <v>1</v>
      </c>
      <c r="AA215" s="29">
        <f t="shared" si="45"/>
        <v>62</v>
      </c>
      <c r="AB215" s="28">
        <v>5</v>
      </c>
      <c r="AC215" s="28">
        <v>6</v>
      </c>
      <c r="AD215" s="28">
        <v>1</v>
      </c>
      <c r="AE215" s="28">
        <v>49</v>
      </c>
      <c r="AF215" s="28">
        <v>1</v>
      </c>
      <c r="AG215" s="29">
        <f t="shared" si="46"/>
        <v>61</v>
      </c>
      <c r="AH215" s="28">
        <v>5</v>
      </c>
      <c r="AI215" s="28">
        <v>6</v>
      </c>
      <c r="AJ215" s="28">
        <v>1</v>
      </c>
      <c r="AK215" s="28">
        <v>48</v>
      </c>
      <c r="AL215" s="28">
        <v>1</v>
      </c>
    </row>
    <row r="216" spans="1:38" ht="25.5" outlineLevel="2" x14ac:dyDescent="0.2">
      <c r="A216" s="214" t="s">
        <v>20</v>
      </c>
      <c r="B216" s="215">
        <v>505408</v>
      </c>
      <c r="C216" s="43">
        <v>540901</v>
      </c>
      <c r="D216" s="17" t="s">
        <v>158</v>
      </c>
      <c r="E216" s="36">
        <v>1</v>
      </c>
      <c r="F216" s="17" t="s">
        <v>28</v>
      </c>
      <c r="G216" s="36">
        <v>22</v>
      </c>
      <c r="H216" s="193" t="s">
        <v>24</v>
      </c>
      <c r="I216" s="27">
        <f t="shared" si="37"/>
        <v>0</v>
      </c>
      <c r="J216" s="28">
        <f t="shared" si="40"/>
        <v>0</v>
      </c>
      <c r="K216" s="28">
        <f t="shared" si="41"/>
        <v>0</v>
      </c>
      <c r="L216" s="28">
        <f t="shared" si="42"/>
        <v>0</v>
      </c>
      <c r="M216" s="28">
        <f t="shared" si="43"/>
        <v>0</v>
      </c>
      <c r="N216" s="28">
        <f t="shared" si="44"/>
        <v>0</v>
      </c>
      <c r="O216" s="29">
        <f t="shared" si="38"/>
        <v>0</v>
      </c>
      <c r="P216" s="28">
        <v>0</v>
      </c>
      <c r="Q216" s="28">
        <v>0</v>
      </c>
      <c r="R216" s="28">
        <v>0</v>
      </c>
      <c r="S216" s="28">
        <v>0</v>
      </c>
      <c r="T216" s="28">
        <v>0</v>
      </c>
      <c r="U216" s="29">
        <f t="shared" si="39"/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0</v>
      </c>
      <c r="AA216" s="29">
        <f t="shared" si="45"/>
        <v>0</v>
      </c>
      <c r="AB216" s="28">
        <v>0</v>
      </c>
      <c r="AC216" s="28">
        <v>0</v>
      </c>
      <c r="AD216" s="28">
        <v>0</v>
      </c>
      <c r="AE216" s="28">
        <v>0</v>
      </c>
      <c r="AF216" s="28">
        <v>0</v>
      </c>
      <c r="AG216" s="29">
        <f t="shared" si="46"/>
        <v>0</v>
      </c>
      <c r="AH216" s="28">
        <v>0</v>
      </c>
      <c r="AI216" s="28">
        <v>0</v>
      </c>
      <c r="AJ216" s="28">
        <v>0</v>
      </c>
      <c r="AK216" s="28">
        <v>0</v>
      </c>
      <c r="AL216" s="28">
        <v>0</v>
      </c>
    </row>
    <row r="217" spans="1:38" ht="25.5" outlineLevel="2" x14ac:dyDescent="0.2">
      <c r="A217" s="214" t="s">
        <v>20</v>
      </c>
      <c r="B217" s="215">
        <v>505426</v>
      </c>
      <c r="C217" s="43">
        <v>542601</v>
      </c>
      <c r="D217" s="17" t="s">
        <v>159</v>
      </c>
      <c r="E217" s="36">
        <v>1</v>
      </c>
      <c r="F217" s="17" t="s">
        <v>28</v>
      </c>
      <c r="G217" s="36" t="s">
        <v>22</v>
      </c>
      <c r="H217" s="193" t="s">
        <v>23</v>
      </c>
      <c r="I217" s="27">
        <f t="shared" si="37"/>
        <v>10800</v>
      </c>
      <c r="J217" s="28">
        <f t="shared" si="40"/>
        <v>2448</v>
      </c>
      <c r="K217" s="28">
        <f t="shared" si="41"/>
        <v>1032</v>
      </c>
      <c r="L217" s="28">
        <f t="shared" si="42"/>
        <v>36</v>
      </c>
      <c r="M217" s="28">
        <f t="shared" si="43"/>
        <v>7245</v>
      </c>
      <c r="N217" s="28">
        <f t="shared" si="44"/>
        <v>39</v>
      </c>
      <c r="O217" s="29">
        <f t="shared" si="38"/>
        <v>2700</v>
      </c>
      <c r="P217" s="28">
        <v>612</v>
      </c>
      <c r="Q217" s="28">
        <v>258</v>
      </c>
      <c r="R217" s="28">
        <v>9</v>
      </c>
      <c r="S217" s="28">
        <v>1806</v>
      </c>
      <c r="T217" s="28">
        <v>15</v>
      </c>
      <c r="U217" s="29">
        <f t="shared" si="39"/>
        <v>2700</v>
      </c>
      <c r="V217" s="28">
        <v>612</v>
      </c>
      <c r="W217" s="28">
        <v>258</v>
      </c>
      <c r="X217" s="28">
        <v>9</v>
      </c>
      <c r="Y217" s="28">
        <v>1813</v>
      </c>
      <c r="Z217" s="28">
        <v>8</v>
      </c>
      <c r="AA217" s="29">
        <f t="shared" si="45"/>
        <v>2700</v>
      </c>
      <c r="AB217" s="28">
        <v>612</v>
      </c>
      <c r="AC217" s="28">
        <v>258</v>
      </c>
      <c r="AD217" s="28">
        <v>9</v>
      </c>
      <c r="AE217" s="28">
        <v>1813</v>
      </c>
      <c r="AF217" s="28">
        <v>8</v>
      </c>
      <c r="AG217" s="29">
        <f t="shared" si="46"/>
        <v>2700</v>
      </c>
      <c r="AH217" s="28">
        <v>612</v>
      </c>
      <c r="AI217" s="28">
        <v>258</v>
      </c>
      <c r="AJ217" s="28">
        <v>9</v>
      </c>
      <c r="AK217" s="28">
        <v>1813</v>
      </c>
      <c r="AL217" s="28">
        <v>8</v>
      </c>
    </row>
    <row r="218" spans="1:38" ht="25.5" outlineLevel="2" x14ac:dyDescent="0.2">
      <c r="A218" s="214" t="s">
        <v>20</v>
      </c>
      <c r="B218" s="215">
        <v>505426</v>
      </c>
      <c r="C218" s="43">
        <v>542601</v>
      </c>
      <c r="D218" s="17" t="s">
        <v>159</v>
      </c>
      <c r="E218" s="36">
        <v>1</v>
      </c>
      <c r="F218" s="17" t="s">
        <v>28</v>
      </c>
      <c r="G218" s="36">
        <v>22</v>
      </c>
      <c r="H218" s="193" t="s">
        <v>24</v>
      </c>
      <c r="I218" s="27">
        <f t="shared" si="37"/>
        <v>0</v>
      </c>
      <c r="J218" s="28">
        <f t="shared" si="40"/>
        <v>0</v>
      </c>
      <c r="K218" s="28">
        <f t="shared" si="41"/>
        <v>0</v>
      </c>
      <c r="L218" s="28">
        <f t="shared" si="42"/>
        <v>0</v>
      </c>
      <c r="M218" s="28">
        <f t="shared" si="43"/>
        <v>0</v>
      </c>
      <c r="N218" s="28">
        <f t="shared" si="44"/>
        <v>0</v>
      </c>
      <c r="O218" s="29">
        <f t="shared" si="38"/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9">
        <f t="shared" si="39"/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0</v>
      </c>
      <c r="AA218" s="29">
        <f t="shared" si="45"/>
        <v>0</v>
      </c>
      <c r="AB218" s="28">
        <v>0</v>
      </c>
      <c r="AC218" s="28">
        <v>0</v>
      </c>
      <c r="AD218" s="28">
        <v>0</v>
      </c>
      <c r="AE218" s="28">
        <v>0</v>
      </c>
      <c r="AF218" s="28">
        <v>0</v>
      </c>
      <c r="AG218" s="29">
        <f t="shared" si="46"/>
        <v>0</v>
      </c>
      <c r="AH218" s="28">
        <v>0</v>
      </c>
      <c r="AI218" s="28">
        <v>0</v>
      </c>
      <c r="AJ218" s="28">
        <v>0</v>
      </c>
      <c r="AK218" s="28">
        <v>0</v>
      </c>
      <c r="AL218" s="28">
        <v>0</v>
      </c>
    </row>
    <row r="219" spans="1:38" ht="25.5" outlineLevel="2" x14ac:dyDescent="0.2">
      <c r="A219" s="214" t="s">
        <v>20</v>
      </c>
      <c r="B219" s="215">
        <v>505429</v>
      </c>
      <c r="C219" s="43">
        <v>542901</v>
      </c>
      <c r="D219" s="17" t="s">
        <v>29</v>
      </c>
      <c r="E219" s="36">
        <v>1</v>
      </c>
      <c r="F219" s="17" t="s">
        <v>28</v>
      </c>
      <c r="G219" s="36" t="s">
        <v>22</v>
      </c>
      <c r="H219" s="193" t="s">
        <v>23</v>
      </c>
      <c r="I219" s="27">
        <f t="shared" si="37"/>
        <v>23130</v>
      </c>
      <c r="J219" s="28">
        <f t="shared" si="40"/>
        <v>1385</v>
      </c>
      <c r="K219" s="28">
        <f t="shared" si="41"/>
        <v>560</v>
      </c>
      <c r="L219" s="28">
        <f t="shared" si="42"/>
        <v>10</v>
      </c>
      <c r="M219" s="28">
        <f t="shared" si="43"/>
        <v>21165</v>
      </c>
      <c r="N219" s="28">
        <f t="shared" si="44"/>
        <v>10</v>
      </c>
      <c r="O219" s="29">
        <f t="shared" si="38"/>
        <v>5783</v>
      </c>
      <c r="P219" s="28">
        <v>402</v>
      </c>
      <c r="Q219" s="28">
        <v>126</v>
      </c>
      <c r="R219" s="28">
        <v>10</v>
      </c>
      <c r="S219" s="28">
        <v>5235</v>
      </c>
      <c r="T219" s="28">
        <v>10</v>
      </c>
      <c r="U219" s="29">
        <f t="shared" si="39"/>
        <v>5783</v>
      </c>
      <c r="V219" s="28">
        <v>309</v>
      </c>
      <c r="W219" s="28">
        <v>128</v>
      </c>
      <c r="X219" s="28">
        <v>0</v>
      </c>
      <c r="Y219" s="28">
        <v>5346</v>
      </c>
      <c r="Z219" s="28">
        <v>0</v>
      </c>
      <c r="AA219" s="29">
        <f t="shared" si="45"/>
        <v>5783</v>
      </c>
      <c r="AB219" s="28">
        <v>359</v>
      </c>
      <c r="AC219" s="28">
        <v>131</v>
      </c>
      <c r="AD219" s="28">
        <v>0</v>
      </c>
      <c r="AE219" s="28">
        <v>5293</v>
      </c>
      <c r="AF219" s="28">
        <v>0</v>
      </c>
      <c r="AG219" s="29">
        <f t="shared" si="46"/>
        <v>5781</v>
      </c>
      <c r="AH219" s="28">
        <v>315</v>
      </c>
      <c r="AI219" s="28">
        <v>175</v>
      </c>
      <c r="AJ219" s="28">
        <v>0</v>
      </c>
      <c r="AK219" s="28">
        <v>5291</v>
      </c>
      <c r="AL219" s="28">
        <v>0</v>
      </c>
    </row>
    <row r="220" spans="1:38" ht="25.5" outlineLevel="2" x14ac:dyDescent="0.2">
      <c r="A220" s="214" t="s">
        <v>20</v>
      </c>
      <c r="B220" s="215">
        <v>505429</v>
      </c>
      <c r="C220" s="43">
        <v>542901</v>
      </c>
      <c r="D220" s="17" t="s">
        <v>29</v>
      </c>
      <c r="E220" s="36">
        <v>1</v>
      </c>
      <c r="F220" s="17" t="s">
        <v>28</v>
      </c>
      <c r="G220" s="36">
        <v>22</v>
      </c>
      <c r="H220" s="193" t="s">
        <v>24</v>
      </c>
      <c r="I220" s="27">
        <f t="shared" si="37"/>
        <v>800</v>
      </c>
      <c r="J220" s="28">
        <f t="shared" si="40"/>
        <v>76</v>
      </c>
      <c r="K220" s="28">
        <f t="shared" si="41"/>
        <v>11</v>
      </c>
      <c r="L220" s="28">
        <f t="shared" si="42"/>
        <v>0</v>
      </c>
      <c r="M220" s="28">
        <f t="shared" si="43"/>
        <v>713</v>
      </c>
      <c r="N220" s="28">
        <f t="shared" si="44"/>
        <v>0</v>
      </c>
      <c r="O220" s="29">
        <f t="shared" si="38"/>
        <v>200</v>
      </c>
      <c r="P220" s="28">
        <v>35</v>
      </c>
      <c r="Q220" s="28">
        <v>2</v>
      </c>
      <c r="R220" s="28">
        <v>0</v>
      </c>
      <c r="S220" s="28">
        <v>163</v>
      </c>
      <c r="T220" s="28">
        <v>0</v>
      </c>
      <c r="U220" s="29">
        <f t="shared" si="39"/>
        <v>200</v>
      </c>
      <c r="V220" s="28">
        <v>14</v>
      </c>
      <c r="W220" s="28">
        <v>2</v>
      </c>
      <c r="X220" s="28">
        <v>0</v>
      </c>
      <c r="Y220" s="28">
        <v>184</v>
      </c>
      <c r="Z220" s="28">
        <v>0</v>
      </c>
      <c r="AA220" s="29">
        <f t="shared" si="45"/>
        <v>200</v>
      </c>
      <c r="AB220" s="28">
        <v>14</v>
      </c>
      <c r="AC220" s="28">
        <v>2</v>
      </c>
      <c r="AD220" s="28">
        <v>0</v>
      </c>
      <c r="AE220" s="28">
        <v>184</v>
      </c>
      <c r="AF220" s="28">
        <v>0</v>
      </c>
      <c r="AG220" s="29">
        <f t="shared" si="46"/>
        <v>200</v>
      </c>
      <c r="AH220" s="28">
        <v>13</v>
      </c>
      <c r="AI220" s="28">
        <v>5</v>
      </c>
      <c r="AJ220" s="28">
        <v>0</v>
      </c>
      <c r="AK220" s="28">
        <v>182</v>
      </c>
      <c r="AL220" s="28">
        <v>0</v>
      </c>
    </row>
    <row r="221" spans="1:38" ht="25.5" outlineLevel="2" x14ac:dyDescent="0.2">
      <c r="A221" s="214" t="s">
        <v>20</v>
      </c>
      <c r="B221" s="215">
        <v>505501</v>
      </c>
      <c r="C221" s="43">
        <v>550101</v>
      </c>
      <c r="D221" s="17" t="s">
        <v>160</v>
      </c>
      <c r="E221" s="36">
        <v>1</v>
      </c>
      <c r="F221" s="17" t="s">
        <v>28</v>
      </c>
      <c r="G221" s="36" t="s">
        <v>22</v>
      </c>
      <c r="H221" s="193" t="s">
        <v>23</v>
      </c>
      <c r="I221" s="27">
        <f t="shared" si="37"/>
        <v>15464</v>
      </c>
      <c r="J221" s="28">
        <f t="shared" si="40"/>
        <v>5119</v>
      </c>
      <c r="K221" s="28">
        <f t="shared" si="41"/>
        <v>464</v>
      </c>
      <c r="L221" s="28">
        <f t="shared" si="42"/>
        <v>0</v>
      </c>
      <c r="M221" s="28">
        <f t="shared" si="43"/>
        <v>9880</v>
      </c>
      <c r="N221" s="28">
        <f t="shared" si="44"/>
        <v>1</v>
      </c>
      <c r="O221" s="29">
        <f t="shared" si="38"/>
        <v>3866</v>
      </c>
      <c r="P221" s="28">
        <v>1281</v>
      </c>
      <c r="Q221" s="28">
        <v>223</v>
      </c>
      <c r="R221" s="28">
        <v>0</v>
      </c>
      <c r="S221" s="28">
        <v>2361</v>
      </c>
      <c r="T221" s="28">
        <v>1</v>
      </c>
      <c r="U221" s="29">
        <f t="shared" si="39"/>
        <v>3866</v>
      </c>
      <c r="V221" s="28">
        <v>1280</v>
      </c>
      <c r="W221" s="28">
        <v>79</v>
      </c>
      <c r="X221" s="28">
        <v>0</v>
      </c>
      <c r="Y221" s="28">
        <v>2507</v>
      </c>
      <c r="Z221" s="28">
        <v>0</v>
      </c>
      <c r="AA221" s="29">
        <f t="shared" si="45"/>
        <v>3866</v>
      </c>
      <c r="AB221" s="28">
        <v>1281</v>
      </c>
      <c r="AC221" s="28">
        <v>78</v>
      </c>
      <c r="AD221" s="28">
        <v>0</v>
      </c>
      <c r="AE221" s="28">
        <v>2507</v>
      </c>
      <c r="AF221" s="28">
        <v>0</v>
      </c>
      <c r="AG221" s="29">
        <f t="shared" si="46"/>
        <v>3866</v>
      </c>
      <c r="AH221" s="28">
        <v>1277</v>
      </c>
      <c r="AI221" s="28">
        <v>84</v>
      </c>
      <c r="AJ221" s="28">
        <v>0</v>
      </c>
      <c r="AK221" s="28">
        <v>2505</v>
      </c>
      <c r="AL221" s="28">
        <v>0</v>
      </c>
    </row>
    <row r="222" spans="1:38" ht="25.5" outlineLevel="2" x14ac:dyDescent="0.2">
      <c r="A222" s="214" t="s">
        <v>20</v>
      </c>
      <c r="B222" s="215">
        <v>505501</v>
      </c>
      <c r="C222" s="43">
        <v>550101</v>
      </c>
      <c r="D222" s="17" t="s">
        <v>160</v>
      </c>
      <c r="E222" s="36">
        <v>1</v>
      </c>
      <c r="F222" s="17" t="s">
        <v>28</v>
      </c>
      <c r="G222" s="36">
        <v>22</v>
      </c>
      <c r="H222" s="193" t="s">
        <v>24</v>
      </c>
      <c r="I222" s="27">
        <f t="shared" si="37"/>
        <v>1455</v>
      </c>
      <c r="J222" s="28">
        <f t="shared" si="40"/>
        <v>483</v>
      </c>
      <c r="K222" s="28">
        <f t="shared" si="41"/>
        <v>16</v>
      </c>
      <c r="L222" s="28">
        <f t="shared" si="42"/>
        <v>0</v>
      </c>
      <c r="M222" s="28">
        <f t="shared" si="43"/>
        <v>956</v>
      </c>
      <c r="N222" s="28">
        <f t="shared" si="44"/>
        <v>0</v>
      </c>
      <c r="O222" s="29">
        <f t="shared" si="38"/>
        <v>364</v>
      </c>
      <c r="P222" s="28">
        <v>121</v>
      </c>
      <c r="Q222" s="28">
        <v>4</v>
      </c>
      <c r="R222" s="28">
        <v>0</v>
      </c>
      <c r="S222" s="28">
        <v>239</v>
      </c>
      <c r="T222" s="28">
        <v>0</v>
      </c>
      <c r="U222" s="29">
        <f t="shared" si="39"/>
        <v>364</v>
      </c>
      <c r="V222" s="28">
        <v>122</v>
      </c>
      <c r="W222" s="28">
        <v>4</v>
      </c>
      <c r="X222" s="28">
        <v>0</v>
      </c>
      <c r="Y222" s="28">
        <v>238</v>
      </c>
      <c r="Z222" s="28">
        <v>0</v>
      </c>
      <c r="AA222" s="29">
        <f t="shared" si="45"/>
        <v>364</v>
      </c>
      <c r="AB222" s="28">
        <v>120</v>
      </c>
      <c r="AC222" s="28">
        <v>4</v>
      </c>
      <c r="AD222" s="28">
        <v>0</v>
      </c>
      <c r="AE222" s="28">
        <v>240</v>
      </c>
      <c r="AF222" s="28">
        <v>0</v>
      </c>
      <c r="AG222" s="29">
        <f t="shared" si="46"/>
        <v>363</v>
      </c>
      <c r="AH222" s="28">
        <v>120</v>
      </c>
      <c r="AI222" s="28">
        <v>4</v>
      </c>
      <c r="AJ222" s="28">
        <v>0</v>
      </c>
      <c r="AK222" s="28">
        <v>239</v>
      </c>
      <c r="AL222" s="28">
        <v>0</v>
      </c>
    </row>
    <row r="223" spans="1:38" ht="25.5" outlineLevel="2" x14ac:dyDescent="0.2">
      <c r="A223" s="214" t="s">
        <v>26</v>
      </c>
      <c r="B223" s="215">
        <v>505502</v>
      </c>
      <c r="C223" s="43">
        <v>550201</v>
      </c>
      <c r="D223" s="17" t="s">
        <v>161</v>
      </c>
      <c r="E223" s="36">
        <v>1</v>
      </c>
      <c r="F223" s="17" t="s">
        <v>28</v>
      </c>
      <c r="G223" s="36" t="s">
        <v>22</v>
      </c>
      <c r="H223" s="193" t="s">
        <v>23</v>
      </c>
      <c r="I223" s="27">
        <f t="shared" si="37"/>
        <v>1106</v>
      </c>
      <c r="J223" s="28">
        <f t="shared" si="40"/>
        <v>598</v>
      </c>
      <c r="K223" s="28">
        <f t="shared" si="41"/>
        <v>10</v>
      </c>
      <c r="L223" s="28">
        <f t="shared" si="42"/>
        <v>0</v>
      </c>
      <c r="M223" s="28">
        <f t="shared" si="43"/>
        <v>498</v>
      </c>
      <c r="N223" s="28">
        <f t="shared" si="44"/>
        <v>0</v>
      </c>
      <c r="O223" s="29">
        <f t="shared" si="38"/>
        <v>1106</v>
      </c>
      <c r="P223" s="28">
        <v>598</v>
      </c>
      <c r="Q223" s="28">
        <v>10</v>
      </c>
      <c r="R223" s="28">
        <v>0</v>
      </c>
      <c r="S223" s="28">
        <v>498</v>
      </c>
      <c r="T223" s="28">
        <v>0</v>
      </c>
      <c r="U223" s="29">
        <f t="shared" si="39"/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0</v>
      </c>
      <c r="AA223" s="29">
        <f t="shared" si="45"/>
        <v>0</v>
      </c>
      <c r="AB223" s="28">
        <v>0</v>
      </c>
      <c r="AC223" s="28">
        <v>0</v>
      </c>
      <c r="AD223" s="28">
        <v>0</v>
      </c>
      <c r="AE223" s="28">
        <v>0</v>
      </c>
      <c r="AF223" s="28">
        <v>0</v>
      </c>
      <c r="AG223" s="29">
        <f t="shared" si="46"/>
        <v>0</v>
      </c>
      <c r="AH223" s="28">
        <v>0</v>
      </c>
      <c r="AI223" s="28">
        <v>0</v>
      </c>
      <c r="AJ223" s="28">
        <v>0</v>
      </c>
      <c r="AK223" s="28">
        <v>0</v>
      </c>
      <c r="AL223" s="28">
        <v>0</v>
      </c>
    </row>
    <row r="224" spans="1:38" ht="25.5" outlineLevel="2" x14ac:dyDescent="0.2">
      <c r="A224" s="214" t="s">
        <v>26</v>
      </c>
      <c r="B224" s="215">
        <v>505502</v>
      </c>
      <c r="C224" s="43">
        <v>550201</v>
      </c>
      <c r="D224" s="17" t="s">
        <v>161</v>
      </c>
      <c r="E224" s="36">
        <v>1</v>
      </c>
      <c r="F224" s="17" t="s">
        <v>28</v>
      </c>
      <c r="G224" s="36">
        <v>22</v>
      </c>
      <c r="H224" s="193" t="s">
        <v>24</v>
      </c>
      <c r="I224" s="27">
        <f t="shared" si="37"/>
        <v>0</v>
      </c>
      <c r="J224" s="28">
        <f t="shared" si="40"/>
        <v>0</v>
      </c>
      <c r="K224" s="28">
        <f t="shared" si="41"/>
        <v>0</v>
      </c>
      <c r="L224" s="28">
        <f t="shared" si="42"/>
        <v>0</v>
      </c>
      <c r="M224" s="28">
        <f t="shared" si="43"/>
        <v>0</v>
      </c>
      <c r="N224" s="28">
        <f t="shared" si="44"/>
        <v>0</v>
      </c>
      <c r="O224" s="29">
        <f t="shared" si="38"/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9">
        <f t="shared" si="39"/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9">
        <f t="shared" si="45"/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9">
        <f t="shared" si="46"/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</row>
    <row r="225" spans="1:38" ht="25.5" outlineLevel="2" x14ac:dyDescent="0.2">
      <c r="A225" s="214" t="s">
        <v>25</v>
      </c>
      <c r="B225" s="215">
        <v>505505</v>
      </c>
      <c r="C225" s="43">
        <v>550701</v>
      </c>
      <c r="D225" s="17" t="s">
        <v>162</v>
      </c>
      <c r="E225" s="36">
        <v>1</v>
      </c>
      <c r="F225" s="17" t="s">
        <v>28</v>
      </c>
      <c r="G225" s="36" t="s">
        <v>22</v>
      </c>
      <c r="H225" s="193" t="s">
        <v>23</v>
      </c>
      <c r="I225" s="27">
        <f t="shared" si="37"/>
        <v>60</v>
      </c>
      <c r="J225" s="28">
        <f t="shared" si="40"/>
        <v>20</v>
      </c>
      <c r="K225" s="28">
        <f t="shared" si="41"/>
        <v>8</v>
      </c>
      <c r="L225" s="28">
        <f t="shared" si="42"/>
        <v>0</v>
      </c>
      <c r="M225" s="28">
        <f t="shared" si="43"/>
        <v>32</v>
      </c>
      <c r="N225" s="28">
        <f t="shared" si="44"/>
        <v>0</v>
      </c>
      <c r="O225" s="29">
        <f t="shared" si="38"/>
        <v>15</v>
      </c>
      <c r="P225" s="28">
        <v>4</v>
      </c>
      <c r="Q225" s="28">
        <v>2</v>
      </c>
      <c r="R225" s="28">
        <v>0</v>
      </c>
      <c r="S225" s="28">
        <v>9</v>
      </c>
      <c r="T225" s="28">
        <v>0</v>
      </c>
      <c r="U225" s="29">
        <f t="shared" si="39"/>
        <v>15</v>
      </c>
      <c r="V225" s="28">
        <v>5</v>
      </c>
      <c r="W225" s="28">
        <v>2</v>
      </c>
      <c r="X225" s="28">
        <v>0</v>
      </c>
      <c r="Y225" s="28">
        <v>8</v>
      </c>
      <c r="Z225" s="28">
        <v>0</v>
      </c>
      <c r="AA225" s="29">
        <f t="shared" si="45"/>
        <v>15</v>
      </c>
      <c r="AB225" s="28">
        <v>6</v>
      </c>
      <c r="AC225" s="28">
        <v>2</v>
      </c>
      <c r="AD225" s="28">
        <v>0</v>
      </c>
      <c r="AE225" s="28">
        <v>7</v>
      </c>
      <c r="AF225" s="28">
        <v>0</v>
      </c>
      <c r="AG225" s="29">
        <f t="shared" si="46"/>
        <v>15</v>
      </c>
      <c r="AH225" s="28">
        <v>5</v>
      </c>
      <c r="AI225" s="28">
        <v>2</v>
      </c>
      <c r="AJ225" s="28">
        <v>0</v>
      </c>
      <c r="AK225" s="28">
        <v>8</v>
      </c>
      <c r="AL225" s="28">
        <v>0</v>
      </c>
    </row>
    <row r="226" spans="1:38" ht="25.5" outlineLevel="2" x14ac:dyDescent="0.2">
      <c r="A226" s="214" t="s">
        <v>25</v>
      </c>
      <c r="B226" s="215">
        <v>505505</v>
      </c>
      <c r="C226" s="43">
        <v>550701</v>
      </c>
      <c r="D226" s="17" t="s">
        <v>162</v>
      </c>
      <c r="E226" s="36">
        <v>1</v>
      </c>
      <c r="F226" s="17" t="s">
        <v>28</v>
      </c>
      <c r="G226" s="36">
        <v>22</v>
      </c>
      <c r="H226" s="193" t="s">
        <v>24</v>
      </c>
      <c r="I226" s="27">
        <f t="shared" si="37"/>
        <v>0</v>
      </c>
      <c r="J226" s="28">
        <f t="shared" si="40"/>
        <v>0</v>
      </c>
      <c r="K226" s="28">
        <f t="shared" si="41"/>
        <v>0</v>
      </c>
      <c r="L226" s="28">
        <f t="shared" si="42"/>
        <v>0</v>
      </c>
      <c r="M226" s="28">
        <f t="shared" si="43"/>
        <v>0</v>
      </c>
      <c r="N226" s="28">
        <f t="shared" si="44"/>
        <v>0</v>
      </c>
      <c r="O226" s="29">
        <f t="shared" si="38"/>
        <v>0</v>
      </c>
      <c r="P226" s="28">
        <v>0</v>
      </c>
      <c r="Q226" s="28">
        <v>0</v>
      </c>
      <c r="R226" s="28">
        <v>0</v>
      </c>
      <c r="S226" s="28">
        <v>0</v>
      </c>
      <c r="T226" s="28">
        <v>0</v>
      </c>
      <c r="U226" s="29">
        <f t="shared" si="39"/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9">
        <f t="shared" si="45"/>
        <v>0</v>
      </c>
      <c r="AB226" s="28">
        <v>0</v>
      </c>
      <c r="AC226" s="28">
        <v>0</v>
      </c>
      <c r="AD226" s="28">
        <v>0</v>
      </c>
      <c r="AE226" s="28">
        <v>0</v>
      </c>
      <c r="AF226" s="28">
        <v>0</v>
      </c>
      <c r="AG226" s="29">
        <f t="shared" si="46"/>
        <v>0</v>
      </c>
      <c r="AH226" s="28">
        <v>0</v>
      </c>
      <c r="AI226" s="28">
        <v>0</v>
      </c>
      <c r="AJ226" s="28">
        <v>0</v>
      </c>
      <c r="AK226" s="28">
        <v>0</v>
      </c>
      <c r="AL226" s="28">
        <v>0</v>
      </c>
    </row>
    <row r="227" spans="1:38" ht="25.5" outlineLevel="2" x14ac:dyDescent="0.2">
      <c r="A227" s="214" t="s">
        <v>26</v>
      </c>
      <c r="B227" s="215">
        <v>505601</v>
      </c>
      <c r="C227" s="43">
        <v>560101</v>
      </c>
      <c r="D227" s="17" t="s">
        <v>163</v>
      </c>
      <c r="E227" s="36">
        <v>1</v>
      </c>
      <c r="F227" s="17" t="s">
        <v>28</v>
      </c>
      <c r="G227" s="36" t="s">
        <v>22</v>
      </c>
      <c r="H227" s="193" t="s">
        <v>23</v>
      </c>
      <c r="I227" s="27">
        <f t="shared" si="37"/>
        <v>681</v>
      </c>
      <c r="J227" s="28">
        <f t="shared" si="40"/>
        <v>10</v>
      </c>
      <c r="K227" s="28">
        <f t="shared" si="41"/>
        <v>13</v>
      </c>
      <c r="L227" s="28">
        <f t="shared" si="42"/>
        <v>0</v>
      </c>
      <c r="M227" s="28">
        <f t="shared" si="43"/>
        <v>658</v>
      </c>
      <c r="N227" s="28">
        <f t="shared" si="44"/>
        <v>0</v>
      </c>
      <c r="O227" s="29">
        <f t="shared" si="38"/>
        <v>681</v>
      </c>
      <c r="P227" s="28">
        <v>10</v>
      </c>
      <c r="Q227" s="28">
        <v>13</v>
      </c>
      <c r="R227" s="28">
        <v>0</v>
      </c>
      <c r="S227" s="28">
        <v>658</v>
      </c>
      <c r="T227" s="28">
        <v>0</v>
      </c>
      <c r="U227" s="29">
        <f t="shared" si="39"/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0</v>
      </c>
      <c r="AA227" s="29">
        <f t="shared" si="45"/>
        <v>0</v>
      </c>
      <c r="AB227" s="28">
        <v>0</v>
      </c>
      <c r="AC227" s="28">
        <v>0</v>
      </c>
      <c r="AD227" s="28">
        <v>0</v>
      </c>
      <c r="AE227" s="28">
        <v>0</v>
      </c>
      <c r="AF227" s="28">
        <v>0</v>
      </c>
      <c r="AG227" s="29">
        <f t="shared" si="46"/>
        <v>0</v>
      </c>
      <c r="AH227" s="28">
        <v>0</v>
      </c>
      <c r="AI227" s="28">
        <v>0</v>
      </c>
      <c r="AJ227" s="28">
        <v>0</v>
      </c>
      <c r="AK227" s="28">
        <v>0</v>
      </c>
      <c r="AL227" s="28">
        <v>0</v>
      </c>
    </row>
    <row r="228" spans="1:38" ht="25.5" outlineLevel="2" x14ac:dyDescent="0.2">
      <c r="A228" s="214" t="s">
        <v>26</v>
      </c>
      <c r="B228" s="215">
        <v>505601</v>
      </c>
      <c r="C228" s="43">
        <v>560101</v>
      </c>
      <c r="D228" s="17" t="s">
        <v>163</v>
      </c>
      <c r="E228" s="36">
        <v>1</v>
      </c>
      <c r="F228" s="17" t="s">
        <v>28</v>
      </c>
      <c r="G228" s="36">
        <v>22</v>
      </c>
      <c r="H228" s="193" t="s">
        <v>24</v>
      </c>
      <c r="I228" s="27">
        <f t="shared" si="37"/>
        <v>0</v>
      </c>
      <c r="J228" s="28">
        <f t="shared" si="40"/>
        <v>0</v>
      </c>
      <c r="K228" s="28">
        <f t="shared" si="41"/>
        <v>0</v>
      </c>
      <c r="L228" s="28">
        <f t="shared" si="42"/>
        <v>0</v>
      </c>
      <c r="M228" s="28">
        <f t="shared" si="43"/>
        <v>0</v>
      </c>
      <c r="N228" s="28">
        <f t="shared" si="44"/>
        <v>0</v>
      </c>
      <c r="O228" s="29">
        <f t="shared" si="38"/>
        <v>0</v>
      </c>
      <c r="P228" s="28">
        <v>0</v>
      </c>
      <c r="Q228" s="28">
        <v>0</v>
      </c>
      <c r="R228" s="28">
        <v>0</v>
      </c>
      <c r="S228" s="28">
        <v>0</v>
      </c>
      <c r="T228" s="28">
        <v>0</v>
      </c>
      <c r="U228" s="29">
        <f t="shared" si="39"/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9">
        <f t="shared" si="45"/>
        <v>0</v>
      </c>
      <c r="AB228" s="28">
        <v>0</v>
      </c>
      <c r="AC228" s="28">
        <v>0</v>
      </c>
      <c r="AD228" s="28">
        <v>0</v>
      </c>
      <c r="AE228" s="28">
        <v>0</v>
      </c>
      <c r="AF228" s="28">
        <v>0</v>
      </c>
      <c r="AG228" s="29">
        <f t="shared" si="46"/>
        <v>0</v>
      </c>
      <c r="AH228" s="28">
        <v>0</v>
      </c>
      <c r="AI228" s="28">
        <v>0</v>
      </c>
      <c r="AJ228" s="28">
        <v>0</v>
      </c>
      <c r="AK228" s="28">
        <v>0</v>
      </c>
      <c r="AL228" s="28">
        <v>0</v>
      </c>
    </row>
    <row r="229" spans="1:38" ht="25.5" outlineLevel="2" x14ac:dyDescent="0.2">
      <c r="A229" s="214" t="s">
        <v>20</v>
      </c>
      <c r="B229" s="215">
        <v>505901</v>
      </c>
      <c r="C229" s="43">
        <v>590101</v>
      </c>
      <c r="D229" s="17" t="s">
        <v>164</v>
      </c>
      <c r="E229" s="36">
        <v>1</v>
      </c>
      <c r="F229" s="17" t="s">
        <v>28</v>
      </c>
      <c r="G229" s="36" t="s">
        <v>22</v>
      </c>
      <c r="H229" s="193" t="s">
        <v>23</v>
      </c>
      <c r="I229" s="27">
        <f t="shared" si="37"/>
        <v>5376</v>
      </c>
      <c r="J229" s="28">
        <f t="shared" si="40"/>
        <v>467</v>
      </c>
      <c r="K229" s="28">
        <f t="shared" si="41"/>
        <v>198</v>
      </c>
      <c r="L229" s="28">
        <f t="shared" si="42"/>
        <v>5</v>
      </c>
      <c r="M229" s="28">
        <f t="shared" si="43"/>
        <v>4706</v>
      </c>
      <c r="N229" s="28">
        <f t="shared" si="44"/>
        <v>0</v>
      </c>
      <c r="O229" s="29">
        <f t="shared" si="38"/>
        <v>1344</v>
      </c>
      <c r="P229" s="28">
        <v>270</v>
      </c>
      <c r="Q229" s="28">
        <v>110</v>
      </c>
      <c r="R229" s="28">
        <v>5</v>
      </c>
      <c r="S229" s="28">
        <v>959</v>
      </c>
      <c r="T229" s="28">
        <v>0</v>
      </c>
      <c r="U229" s="29">
        <f t="shared" si="39"/>
        <v>1344</v>
      </c>
      <c r="V229" s="28">
        <v>62</v>
      </c>
      <c r="W229" s="28">
        <v>30</v>
      </c>
      <c r="X229" s="28">
        <v>0</v>
      </c>
      <c r="Y229" s="28">
        <v>1252</v>
      </c>
      <c r="Z229" s="28">
        <v>0</v>
      </c>
      <c r="AA229" s="29">
        <f t="shared" si="45"/>
        <v>1344</v>
      </c>
      <c r="AB229" s="28">
        <v>68</v>
      </c>
      <c r="AC229" s="28">
        <v>29</v>
      </c>
      <c r="AD229" s="28">
        <v>0</v>
      </c>
      <c r="AE229" s="28">
        <v>1247</v>
      </c>
      <c r="AF229" s="28">
        <v>0</v>
      </c>
      <c r="AG229" s="29">
        <f t="shared" si="46"/>
        <v>1344</v>
      </c>
      <c r="AH229" s="28">
        <v>67</v>
      </c>
      <c r="AI229" s="28">
        <v>29</v>
      </c>
      <c r="AJ229" s="28">
        <v>0</v>
      </c>
      <c r="AK229" s="28">
        <v>1248</v>
      </c>
      <c r="AL229" s="28">
        <v>0</v>
      </c>
    </row>
    <row r="230" spans="1:38" ht="25.5" outlineLevel="2" x14ac:dyDescent="0.2">
      <c r="A230" s="214" t="s">
        <v>20</v>
      </c>
      <c r="B230" s="215">
        <v>505901</v>
      </c>
      <c r="C230" s="43">
        <v>590101</v>
      </c>
      <c r="D230" s="17" t="s">
        <v>164</v>
      </c>
      <c r="E230" s="36">
        <v>1</v>
      </c>
      <c r="F230" s="17" t="s">
        <v>28</v>
      </c>
      <c r="G230" s="36">
        <v>22</v>
      </c>
      <c r="H230" s="193" t="s">
        <v>24</v>
      </c>
      <c r="I230" s="27">
        <f t="shared" si="37"/>
        <v>0</v>
      </c>
      <c r="J230" s="28">
        <f t="shared" si="40"/>
        <v>0</v>
      </c>
      <c r="K230" s="28">
        <f t="shared" si="41"/>
        <v>0</v>
      </c>
      <c r="L230" s="28">
        <f t="shared" si="42"/>
        <v>0</v>
      </c>
      <c r="M230" s="28">
        <f t="shared" si="43"/>
        <v>0</v>
      </c>
      <c r="N230" s="28">
        <f t="shared" si="44"/>
        <v>0</v>
      </c>
      <c r="O230" s="29">
        <f t="shared" si="38"/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9">
        <f t="shared" si="39"/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9">
        <f t="shared" si="45"/>
        <v>0</v>
      </c>
      <c r="AB230" s="28">
        <v>0</v>
      </c>
      <c r="AC230" s="28">
        <v>0</v>
      </c>
      <c r="AD230" s="28">
        <v>0</v>
      </c>
      <c r="AE230" s="28">
        <v>0</v>
      </c>
      <c r="AF230" s="28">
        <v>0</v>
      </c>
      <c r="AG230" s="29">
        <f t="shared" si="46"/>
        <v>0</v>
      </c>
      <c r="AH230" s="28">
        <v>0</v>
      </c>
      <c r="AI230" s="28">
        <v>0</v>
      </c>
      <c r="AJ230" s="28">
        <v>0</v>
      </c>
      <c r="AK230" s="28">
        <v>0</v>
      </c>
      <c r="AL230" s="28">
        <v>0</v>
      </c>
    </row>
    <row r="231" spans="1:38" ht="25.5" outlineLevel="2" x14ac:dyDescent="0.2">
      <c r="A231" s="214" t="s">
        <v>20</v>
      </c>
      <c r="B231" s="215">
        <v>506001</v>
      </c>
      <c r="C231" s="43">
        <v>600101</v>
      </c>
      <c r="D231" s="17" t="s">
        <v>165</v>
      </c>
      <c r="E231" s="36">
        <v>1</v>
      </c>
      <c r="F231" s="17" t="s">
        <v>28</v>
      </c>
      <c r="G231" s="36" t="s">
        <v>22</v>
      </c>
      <c r="H231" s="193" t="s">
        <v>23</v>
      </c>
      <c r="I231" s="27">
        <f t="shared" si="37"/>
        <v>5722</v>
      </c>
      <c r="J231" s="28">
        <f t="shared" si="40"/>
        <v>2660</v>
      </c>
      <c r="K231" s="28">
        <f t="shared" si="41"/>
        <v>819</v>
      </c>
      <c r="L231" s="28">
        <f t="shared" si="42"/>
        <v>79</v>
      </c>
      <c r="M231" s="28">
        <f t="shared" si="43"/>
        <v>2162</v>
      </c>
      <c r="N231" s="28">
        <f t="shared" si="44"/>
        <v>2</v>
      </c>
      <c r="O231" s="29">
        <f t="shared" si="38"/>
        <v>1431</v>
      </c>
      <c r="P231" s="28">
        <v>603</v>
      </c>
      <c r="Q231" s="28">
        <v>235</v>
      </c>
      <c r="R231" s="28">
        <v>56</v>
      </c>
      <c r="S231" s="28">
        <v>536</v>
      </c>
      <c r="T231" s="28">
        <v>1</v>
      </c>
      <c r="U231" s="29">
        <f t="shared" si="39"/>
        <v>1431</v>
      </c>
      <c r="V231" s="28">
        <v>688</v>
      </c>
      <c r="W231" s="28">
        <v>189</v>
      </c>
      <c r="X231" s="28">
        <v>6</v>
      </c>
      <c r="Y231" s="28">
        <v>548</v>
      </c>
      <c r="Z231" s="28">
        <v>0</v>
      </c>
      <c r="AA231" s="29">
        <f t="shared" si="45"/>
        <v>1431</v>
      </c>
      <c r="AB231" s="28">
        <v>687</v>
      </c>
      <c r="AC231" s="28">
        <v>194</v>
      </c>
      <c r="AD231" s="28">
        <v>6</v>
      </c>
      <c r="AE231" s="28">
        <v>544</v>
      </c>
      <c r="AF231" s="28">
        <v>0</v>
      </c>
      <c r="AG231" s="29">
        <f t="shared" si="46"/>
        <v>1429</v>
      </c>
      <c r="AH231" s="28">
        <v>682</v>
      </c>
      <c r="AI231" s="28">
        <v>201</v>
      </c>
      <c r="AJ231" s="28">
        <v>11</v>
      </c>
      <c r="AK231" s="28">
        <v>534</v>
      </c>
      <c r="AL231" s="28">
        <v>1</v>
      </c>
    </row>
    <row r="232" spans="1:38" ht="25.5" outlineLevel="2" x14ac:dyDescent="0.2">
      <c r="A232" s="214" t="s">
        <v>20</v>
      </c>
      <c r="B232" s="215">
        <v>506001</v>
      </c>
      <c r="C232" s="43">
        <v>600101</v>
      </c>
      <c r="D232" s="17" t="s">
        <v>165</v>
      </c>
      <c r="E232" s="36">
        <v>1</v>
      </c>
      <c r="F232" s="17" t="s">
        <v>28</v>
      </c>
      <c r="G232" s="36">
        <v>22</v>
      </c>
      <c r="H232" s="193" t="s">
        <v>24</v>
      </c>
      <c r="I232" s="27">
        <f t="shared" si="37"/>
        <v>0</v>
      </c>
      <c r="J232" s="28">
        <f t="shared" si="40"/>
        <v>0</v>
      </c>
      <c r="K232" s="28">
        <f t="shared" si="41"/>
        <v>0</v>
      </c>
      <c r="L232" s="28">
        <f t="shared" si="42"/>
        <v>0</v>
      </c>
      <c r="M232" s="28">
        <f t="shared" si="43"/>
        <v>0</v>
      </c>
      <c r="N232" s="28">
        <f t="shared" si="44"/>
        <v>0</v>
      </c>
      <c r="O232" s="29">
        <f t="shared" si="38"/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9">
        <f t="shared" si="39"/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9">
        <f t="shared" si="45"/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9">
        <f t="shared" si="46"/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</row>
    <row r="233" spans="1:38" ht="25.5" outlineLevel="2" x14ac:dyDescent="0.2">
      <c r="A233" s="214" t="s">
        <v>26</v>
      </c>
      <c r="B233" s="215">
        <v>506101</v>
      </c>
      <c r="C233" s="43">
        <v>610101</v>
      </c>
      <c r="D233" s="17" t="s">
        <v>166</v>
      </c>
      <c r="E233" s="36">
        <v>1</v>
      </c>
      <c r="F233" s="17" t="s">
        <v>28</v>
      </c>
      <c r="G233" s="36" t="s">
        <v>22</v>
      </c>
      <c r="H233" s="193" t="s">
        <v>23</v>
      </c>
      <c r="I233" s="27">
        <f t="shared" si="37"/>
        <v>389</v>
      </c>
      <c r="J233" s="28">
        <f t="shared" si="40"/>
        <v>153</v>
      </c>
      <c r="K233" s="28">
        <f t="shared" si="41"/>
        <v>97</v>
      </c>
      <c r="L233" s="28">
        <f t="shared" si="42"/>
        <v>11</v>
      </c>
      <c r="M233" s="28">
        <f t="shared" si="43"/>
        <v>128</v>
      </c>
      <c r="N233" s="28">
        <f t="shared" si="44"/>
        <v>0</v>
      </c>
      <c r="O233" s="29">
        <f t="shared" si="38"/>
        <v>389</v>
      </c>
      <c r="P233" s="28">
        <v>153</v>
      </c>
      <c r="Q233" s="28">
        <v>97</v>
      </c>
      <c r="R233" s="28">
        <v>11</v>
      </c>
      <c r="S233" s="28">
        <v>128</v>
      </c>
      <c r="T233" s="28">
        <v>0</v>
      </c>
      <c r="U233" s="29">
        <f t="shared" si="39"/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9">
        <f t="shared" si="45"/>
        <v>0</v>
      </c>
      <c r="AB233" s="28">
        <v>0</v>
      </c>
      <c r="AC233" s="28">
        <v>0</v>
      </c>
      <c r="AD233" s="28">
        <v>0</v>
      </c>
      <c r="AE233" s="28">
        <v>0</v>
      </c>
      <c r="AF233" s="28">
        <v>0</v>
      </c>
      <c r="AG233" s="29">
        <f t="shared" si="46"/>
        <v>0</v>
      </c>
      <c r="AH233" s="28">
        <v>0</v>
      </c>
      <c r="AI233" s="28">
        <v>0</v>
      </c>
      <c r="AJ233" s="28">
        <v>0</v>
      </c>
      <c r="AK233" s="28">
        <v>0</v>
      </c>
      <c r="AL233" s="28">
        <v>0</v>
      </c>
    </row>
    <row r="234" spans="1:38" ht="25.5" outlineLevel="2" x14ac:dyDescent="0.2">
      <c r="A234" s="214" t="s">
        <v>26</v>
      </c>
      <c r="B234" s="215">
        <v>506101</v>
      </c>
      <c r="C234" s="43">
        <v>610101</v>
      </c>
      <c r="D234" s="17" t="s">
        <v>166</v>
      </c>
      <c r="E234" s="36">
        <v>1</v>
      </c>
      <c r="F234" s="17" t="s">
        <v>28</v>
      </c>
      <c r="G234" s="36">
        <v>22</v>
      </c>
      <c r="H234" s="193" t="s">
        <v>24</v>
      </c>
      <c r="I234" s="27">
        <f t="shared" si="37"/>
        <v>0</v>
      </c>
      <c r="J234" s="28">
        <f t="shared" si="40"/>
        <v>0</v>
      </c>
      <c r="K234" s="28">
        <f t="shared" si="41"/>
        <v>0</v>
      </c>
      <c r="L234" s="28">
        <f t="shared" si="42"/>
        <v>0</v>
      </c>
      <c r="M234" s="28">
        <f t="shared" si="43"/>
        <v>0</v>
      </c>
      <c r="N234" s="28">
        <f t="shared" si="44"/>
        <v>0</v>
      </c>
      <c r="O234" s="29">
        <f t="shared" si="38"/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9">
        <f t="shared" si="39"/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9">
        <f t="shared" si="45"/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0</v>
      </c>
      <c r="AG234" s="29">
        <f t="shared" si="46"/>
        <v>0</v>
      </c>
      <c r="AH234" s="28">
        <v>0</v>
      </c>
      <c r="AI234" s="28">
        <v>0</v>
      </c>
      <c r="AJ234" s="28">
        <v>0</v>
      </c>
      <c r="AK234" s="28">
        <v>0</v>
      </c>
      <c r="AL234" s="28">
        <v>0</v>
      </c>
    </row>
    <row r="235" spans="1:38" ht="51" outlineLevel="2" x14ac:dyDescent="0.2">
      <c r="A235" s="214" t="s">
        <v>26</v>
      </c>
      <c r="B235" s="215">
        <v>508944</v>
      </c>
      <c r="C235" s="43">
        <v>894501</v>
      </c>
      <c r="D235" s="17" t="s">
        <v>167</v>
      </c>
      <c r="E235" s="36">
        <v>1</v>
      </c>
      <c r="F235" s="17" t="s">
        <v>28</v>
      </c>
      <c r="G235" s="36" t="s">
        <v>22</v>
      </c>
      <c r="H235" s="193" t="s">
        <v>23</v>
      </c>
      <c r="I235" s="27">
        <f t="shared" si="37"/>
        <v>2682</v>
      </c>
      <c r="J235" s="28">
        <f t="shared" si="40"/>
        <v>708</v>
      </c>
      <c r="K235" s="28">
        <f t="shared" si="41"/>
        <v>694</v>
      </c>
      <c r="L235" s="28">
        <f t="shared" si="42"/>
        <v>185</v>
      </c>
      <c r="M235" s="28">
        <f t="shared" si="43"/>
        <v>902</v>
      </c>
      <c r="N235" s="28">
        <f t="shared" si="44"/>
        <v>193</v>
      </c>
      <c r="O235" s="29">
        <f t="shared" si="38"/>
        <v>1671</v>
      </c>
      <c r="P235" s="28">
        <v>432</v>
      </c>
      <c r="Q235" s="28">
        <v>430</v>
      </c>
      <c r="R235" s="28">
        <v>140</v>
      </c>
      <c r="S235" s="28">
        <v>536</v>
      </c>
      <c r="T235" s="28">
        <v>133</v>
      </c>
      <c r="U235" s="29">
        <f t="shared" si="39"/>
        <v>338</v>
      </c>
      <c r="V235" s="28">
        <v>93</v>
      </c>
      <c r="W235" s="28">
        <v>88</v>
      </c>
      <c r="X235" s="28">
        <v>15</v>
      </c>
      <c r="Y235" s="28">
        <v>122</v>
      </c>
      <c r="Z235" s="28">
        <v>20</v>
      </c>
      <c r="AA235" s="29">
        <f t="shared" si="45"/>
        <v>338</v>
      </c>
      <c r="AB235" s="28">
        <v>93</v>
      </c>
      <c r="AC235" s="28">
        <v>88</v>
      </c>
      <c r="AD235" s="28">
        <v>15</v>
      </c>
      <c r="AE235" s="28">
        <v>122</v>
      </c>
      <c r="AF235" s="28">
        <v>20</v>
      </c>
      <c r="AG235" s="29">
        <f t="shared" si="46"/>
        <v>335</v>
      </c>
      <c r="AH235" s="28">
        <v>90</v>
      </c>
      <c r="AI235" s="28">
        <v>88</v>
      </c>
      <c r="AJ235" s="28">
        <v>15</v>
      </c>
      <c r="AK235" s="28">
        <v>122</v>
      </c>
      <c r="AL235" s="28">
        <v>20</v>
      </c>
    </row>
    <row r="236" spans="1:38" ht="51" outlineLevel="2" x14ac:dyDescent="0.2">
      <c r="A236" s="214" t="s">
        <v>26</v>
      </c>
      <c r="B236" s="215">
        <v>508944</v>
      </c>
      <c r="C236" s="43">
        <v>894501</v>
      </c>
      <c r="D236" s="17" t="s">
        <v>167</v>
      </c>
      <c r="E236" s="36">
        <v>1</v>
      </c>
      <c r="F236" s="17" t="s">
        <v>28</v>
      </c>
      <c r="G236" s="36">
        <v>22</v>
      </c>
      <c r="H236" s="193" t="s">
        <v>24</v>
      </c>
      <c r="I236" s="27">
        <f t="shared" si="37"/>
        <v>0</v>
      </c>
      <c r="J236" s="28">
        <f t="shared" si="40"/>
        <v>0</v>
      </c>
      <c r="K236" s="28">
        <f t="shared" si="41"/>
        <v>0</v>
      </c>
      <c r="L236" s="28">
        <f t="shared" si="42"/>
        <v>0</v>
      </c>
      <c r="M236" s="28">
        <f t="shared" si="43"/>
        <v>0</v>
      </c>
      <c r="N236" s="28">
        <f t="shared" si="44"/>
        <v>0</v>
      </c>
      <c r="O236" s="29">
        <f t="shared" si="38"/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9">
        <f t="shared" si="39"/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9">
        <f t="shared" si="45"/>
        <v>0</v>
      </c>
      <c r="AB236" s="28">
        <v>0</v>
      </c>
      <c r="AC236" s="28">
        <v>0</v>
      </c>
      <c r="AD236" s="28">
        <v>0</v>
      </c>
      <c r="AE236" s="28">
        <v>0</v>
      </c>
      <c r="AF236" s="28">
        <v>0</v>
      </c>
      <c r="AG236" s="29">
        <f t="shared" si="46"/>
        <v>0</v>
      </c>
      <c r="AH236" s="28">
        <v>0</v>
      </c>
      <c r="AI236" s="28">
        <v>0</v>
      </c>
      <c r="AJ236" s="28">
        <v>0</v>
      </c>
      <c r="AK236" s="28">
        <v>0</v>
      </c>
      <c r="AL236" s="28">
        <v>0</v>
      </c>
    </row>
    <row r="237" spans="1:38" ht="38.25" outlineLevel="2" x14ac:dyDescent="0.2">
      <c r="A237" s="214" t="s">
        <v>26</v>
      </c>
      <c r="B237" s="215">
        <v>509101</v>
      </c>
      <c r="C237" s="43">
        <v>910201</v>
      </c>
      <c r="D237" s="17" t="s">
        <v>168</v>
      </c>
      <c r="E237" s="36">
        <v>1</v>
      </c>
      <c r="F237" s="17" t="s">
        <v>28</v>
      </c>
      <c r="G237" s="36" t="s">
        <v>22</v>
      </c>
      <c r="H237" s="193" t="s">
        <v>23</v>
      </c>
      <c r="I237" s="27">
        <f t="shared" si="37"/>
        <v>3899</v>
      </c>
      <c r="J237" s="28">
        <f t="shared" si="40"/>
        <v>462</v>
      </c>
      <c r="K237" s="28">
        <f t="shared" si="41"/>
        <v>2349</v>
      </c>
      <c r="L237" s="28">
        <f t="shared" si="42"/>
        <v>276</v>
      </c>
      <c r="M237" s="28">
        <f t="shared" si="43"/>
        <v>809</v>
      </c>
      <c r="N237" s="28">
        <f t="shared" si="44"/>
        <v>3</v>
      </c>
      <c r="O237" s="29">
        <f t="shared" si="38"/>
        <v>975</v>
      </c>
      <c r="P237" s="28">
        <v>116</v>
      </c>
      <c r="Q237" s="28">
        <v>579</v>
      </c>
      <c r="R237" s="28">
        <v>69</v>
      </c>
      <c r="S237" s="28">
        <v>210</v>
      </c>
      <c r="T237" s="28">
        <v>1</v>
      </c>
      <c r="U237" s="29">
        <f t="shared" si="39"/>
        <v>975</v>
      </c>
      <c r="V237" s="28">
        <v>118</v>
      </c>
      <c r="W237" s="28">
        <v>589</v>
      </c>
      <c r="X237" s="28">
        <v>67</v>
      </c>
      <c r="Y237" s="28">
        <v>200</v>
      </c>
      <c r="Z237" s="28">
        <v>1</v>
      </c>
      <c r="AA237" s="29">
        <f t="shared" si="45"/>
        <v>975</v>
      </c>
      <c r="AB237" s="28">
        <v>116</v>
      </c>
      <c r="AC237" s="28">
        <v>588</v>
      </c>
      <c r="AD237" s="28">
        <v>68</v>
      </c>
      <c r="AE237" s="28">
        <v>202</v>
      </c>
      <c r="AF237" s="28">
        <v>1</v>
      </c>
      <c r="AG237" s="29">
        <f t="shared" si="46"/>
        <v>974</v>
      </c>
      <c r="AH237" s="28">
        <v>112</v>
      </c>
      <c r="AI237" s="28">
        <v>593</v>
      </c>
      <c r="AJ237" s="28">
        <v>72</v>
      </c>
      <c r="AK237" s="28">
        <v>197</v>
      </c>
      <c r="AL237" s="28">
        <v>0</v>
      </c>
    </row>
    <row r="238" spans="1:38" ht="38.25" outlineLevel="2" x14ac:dyDescent="0.2">
      <c r="A238" s="214" t="s">
        <v>26</v>
      </c>
      <c r="B238" s="215">
        <v>509101</v>
      </c>
      <c r="C238" s="43">
        <v>910201</v>
      </c>
      <c r="D238" s="17" t="s">
        <v>168</v>
      </c>
      <c r="E238" s="36">
        <v>1</v>
      </c>
      <c r="F238" s="17" t="s">
        <v>28</v>
      </c>
      <c r="G238" s="36">
        <v>22</v>
      </c>
      <c r="H238" s="193" t="s">
        <v>24</v>
      </c>
      <c r="I238" s="27">
        <f t="shared" si="37"/>
        <v>0</v>
      </c>
      <c r="J238" s="28">
        <f t="shared" si="40"/>
        <v>0</v>
      </c>
      <c r="K238" s="28">
        <f t="shared" si="41"/>
        <v>0</v>
      </c>
      <c r="L238" s="28">
        <f t="shared" si="42"/>
        <v>0</v>
      </c>
      <c r="M238" s="28">
        <f t="shared" si="43"/>
        <v>0</v>
      </c>
      <c r="N238" s="28">
        <f t="shared" si="44"/>
        <v>0</v>
      </c>
      <c r="O238" s="29">
        <f t="shared" si="38"/>
        <v>0</v>
      </c>
      <c r="P238" s="28">
        <v>0</v>
      </c>
      <c r="Q238" s="28">
        <v>0</v>
      </c>
      <c r="R238" s="28">
        <v>0</v>
      </c>
      <c r="S238" s="28">
        <v>0</v>
      </c>
      <c r="T238" s="28">
        <v>0</v>
      </c>
      <c r="U238" s="29">
        <f t="shared" si="39"/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0</v>
      </c>
      <c r="AA238" s="29">
        <f t="shared" si="45"/>
        <v>0</v>
      </c>
      <c r="AB238" s="28">
        <v>0</v>
      </c>
      <c r="AC238" s="28">
        <v>0</v>
      </c>
      <c r="AD238" s="28">
        <v>0</v>
      </c>
      <c r="AE238" s="28">
        <v>0</v>
      </c>
      <c r="AF238" s="28">
        <v>0</v>
      </c>
      <c r="AG238" s="29">
        <f t="shared" si="46"/>
        <v>0</v>
      </c>
      <c r="AH238" s="28">
        <v>0</v>
      </c>
      <c r="AI238" s="28">
        <v>0</v>
      </c>
      <c r="AJ238" s="28">
        <v>0</v>
      </c>
      <c r="AK238" s="28">
        <v>0</v>
      </c>
      <c r="AL238" s="28">
        <v>0</v>
      </c>
    </row>
    <row r="239" spans="1:38" ht="25.5" outlineLevel="2" x14ac:dyDescent="0.2">
      <c r="A239" s="214" t="s">
        <v>26</v>
      </c>
      <c r="B239" s="215">
        <v>509103</v>
      </c>
      <c r="C239" s="43">
        <v>910801</v>
      </c>
      <c r="D239" s="17" t="s">
        <v>169</v>
      </c>
      <c r="E239" s="36">
        <v>1</v>
      </c>
      <c r="F239" s="17" t="s">
        <v>28</v>
      </c>
      <c r="G239" s="36" t="s">
        <v>22</v>
      </c>
      <c r="H239" s="193" t="s">
        <v>23</v>
      </c>
      <c r="I239" s="27">
        <f t="shared" si="37"/>
        <v>1132</v>
      </c>
      <c r="J239" s="28">
        <f t="shared" si="40"/>
        <v>16</v>
      </c>
      <c r="K239" s="28">
        <f t="shared" si="41"/>
        <v>423</v>
      </c>
      <c r="L239" s="28">
        <f t="shared" si="42"/>
        <v>7</v>
      </c>
      <c r="M239" s="28">
        <f t="shared" si="43"/>
        <v>686</v>
      </c>
      <c r="N239" s="28">
        <f t="shared" si="44"/>
        <v>0</v>
      </c>
      <c r="O239" s="29">
        <f t="shared" si="38"/>
        <v>283</v>
      </c>
      <c r="P239" s="28">
        <v>4</v>
      </c>
      <c r="Q239" s="28">
        <v>105</v>
      </c>
      <c r="R239" s="28">
        <v>7</v>
      </c>
      <c r="S239" s="28">
        <v>167</v>
      </c>
      <c r="T239" s="28">
        <v>0</v>
      </c>
      <c r="U239" s="29">
        <f t="shared" si="39"/>
        <v>283</v>
      </c>
      <c r="V239" s="28">
        <v>4</v>
      </c>
      <c r="W239" s="28">
        <v>106</v>
      </c>
      <c r="X239" s="28">
        <v>0</v>
      </c>
      <c r="Y239" s="28">
        <v>173</v>
      </c>
      <c r="Z239" s="28">
        <v>0</v>
      </c>
      <c r="AA239" s="29">
        <f t="shared" si="45"/>
        <v>283</v>
      </c>
      <c r="AB239" s="28">
        <v>4</v>
      </c>
      <c r="AC239" s="28">
        <v>105</v>
      </c>
      <c r="AD239" s="28">
        <v>0</v>
      </c>
      <c r="AE239" s="28">
        <v>174</v>
      </c>
      <c r="AF239" s="28">
        <v>0</v>
      </c>
      <c r="AG239" s="29">
        <f t="shared" si="46"/>
        <v>283</v>
      </c>
      <c r="AH239" s="28">
        <v>4</v>
      </c>
      <c r="AI239" s="28">
        <v>107</v>
      </c>
      <c r="AJ239" s="28">
        <v>0</v>
      </c>
      <c r="AK239" s="28">
        <v>172</v>
      </c>
      <c r="AL239" s="28">
        <v>0</v>
      </c>
    </row>
    <row r="240" spans="1:38" ht="25.5" outlineLevel="2" x14ac:dyDescent="0.2">
      <c r="A240" s="214" t="s">
        <v>26</v>
      </c>
      <c r="B240" s="215">
        <v>509103</v>
      </c>
      <c r="C240" s="43">
        <v>910801</v>
      </c>
      <c r="D240" s="17" t="s">
        <v>169</v>
      </c>
      <c r="E240" s="36">
        <v>1</v>
      </c>
      <c r="F240" s="17" t="s">
        <v>28</v>
      </c>
      <c r="G240" s="36">
        <v>22</v>
      </c>
      <c r="H240" s="193" t="s">
        <v>24</v>
      </c>
      <c r="I240" s="27">
        <f t="shared" si="37"/>
        <v>0</v>
      </c>
      <c r="J240" s="28">
        <f t="shared" si="40"/>
        <v>0</v>
      </c>
      <c r="K240" s="28">
        <f t="shared" si="41"/>
        <v>0</v>
      </c>
      <c r="L240" s="28">
        <f t="shared" si="42"/>
        <v>0</v>
      </c>
      <c r="M240" s="28">
        <f t="shared" si="43"/>
        <v>0</v>
      </c>
      <c r="N240" s="28">
        <f t="shared" si="44"/>
        <v>0</v>
      </c>
      <c r="O240" s="29">
        <f t="shared" si="38"/>
        <v>0</v>
      </c>
      <c r="P240" s="28">
        <v>0</v>
      </c>
      <c r="Q240" s="28">
        <v>0</v>
      </c>
      <c r="R240" s="28">
        <v>0</v>
      </c>
      <c r="S240" s="28">
        <v>0</v>
      </c>
      <c r="T240" s="28">
        <v>0</v>
      </c>
      <c r="U240" s="29">
        <f t="shared" si="39"/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0</v>
      </c>
      <c r="AA240" s="29">
        <f t="shared" si="45"/>
        <v>0</v>
      </c>
      <c r="AB240" s="28">
        <v>0</v>
      </c>
      <c r="AC240" s="28">
        <v>0</v>
      </c>
      <c r="AD240" s="28">
        <v>0</v>
      </c>
      <c r="AE240" s="28">
        <v>0</v>
      </c>
      <c r="AF240" s="28">
        <v>0</v>
      </c>
      <c r="AG240" s="29">
        <f t="shared" si="46"/>
        <v>0</v>
      </c>
      <c r="AH240" s="28">
        <v>0</v>
      </c>
      <c r="AI240" s="28">
        <v>0</v>
      </c>
      <c r="AJ240" s="28">
        <v>0</v>
      </c>
      <c r="AK240" s="28">
        <v>0</v>
      </c>
      <c r="AL240" s="28">
        <v>0</v>
      </c>
    </row>
    <row r="241" spans="1:38" ht="25.5" outlineLevel="2" x14ac:dyDescent="0.2">
      <c r="A241" s="214" t="s">
        <v>25</v>
      </c>
      <c r="B241" s="215">
        <v>509401</v>
      </c>
      <c r="C241" s="43">
        <v>940101</v>
      </c>
      <c r="D241" s="17" t="s">
        <v>170</v>
      </c>
      <c r="E241" s="36">
        <v>1</v>
      </c>
      <c r="F241" s="17" t="s">
        <v>28</v>
      </c>
      <c r="G241" s="36" t="s">
        <v>22</v>
      </c>
      <c r="H241" s="193" t="s">
        <v>23</v>
      </c>
      <c r="I241" s="27">
        <f t="shared" si="37"/>
        <v>1106</v>
      </c>
      <c r="J241" s="28">
        <f t="shared" si="40"/>
        <v>40</v>
      </c>
      <c r="K241" s="28">
        <f t="shared" si="41"/>
        <v>590</v>
      </c>
      <c r="L241" s="28">
        <f t="shared" si="42"/>
        <v>0</v>
      </c>
      <c r="M241" s="28">
        <f t="shared" si="43"/>
        <v>476</v>
      </c>
      <c r="N241" s="28">
        <f t="shared" si="44"/>
        <v>0</v>
      </c>
      <c r="O241" s="29">
        <f t="shared" si="38"/>
        <v>277</v>
      </c>
      <c r="P241" s="28">
        <v>11</v>
      </c>
      <c r="Q241" s="28">
        <v>147</v>
      </c>
      <c r="R241" s="28">
        <v>0</v>
      </c>
      <c r="S241" s="28">
        <v>119</v>
      </c>
      <c r="T241" s="28">
        <v>0</v>
      </c>
      <c r="U241" s="29">
        <f t="shared" si="39"/>
        <v>277</v>
      </c>
      <c r="V241" s="28">
        <v>10</v>
      </c>
      <c r="W241" s="28">
        <v>147</v>
      </c>
      <c r="X241" s="28">
        <v>0</v>
      </c>
      <c r="Y241" s="28">
        <v>120</v>
      </c>
      <c r="Z241" s="28">
        <v>0</v>
      </c>
      <c r="AA241" s="29">
        <f t="shared" si="45"/>
        <v>277</v>
      </c>
      <c r="AB241" s="28">
        <v>10</v>
      </c>
      <c r="AC241" s="28">
        <v>148</v>
      </c>
      <c r="AD241" s="28">
        <v>0</v>
      </c>
      <c r="AE241" s="28">
        <v>119</v>
      </c>
      <c r="AF241" s="28">
        <v>0</v>
      </c>
      <c r="AG241" s="29">
        <f t="shared" si="46"/>
        <v>275</v>
      </c>
      <c r="AH241" s="28">
        <v>9</v>
      </c>
      <c r="AI241" s="28">
        <v>148</v>
      </c>
      <c r="AJ241" s="28">
        <v>0</v>
      </c>
      <c r="AK241" s="28">
        <v>118</v>
      </c>
      <c r="AL241" s="28">
        <v>0</v>
      </c>
    </row>
    <row r="242" spans="1:38" ht="25.5" outlineLevel="2" x14ac:dyDescent="0.2">
      <c r="A242" s="214" t="s">
        <v>25</v>
      </c>
      <c r="B242" s="215">
        <v>509401</v>
      </c>
      <c r="C242" s="43">
        <v>940101</v>
      </c>
      <c r="D242" s="17" t="s">
        <v>170</v>
      </c>
      <c r="E242" s="36">
        <v>1</v>
      </c>
      <c r="F242" s="17" t="s">
        <v>28</v>
      </c>
      <c r="G242" s="36">
        <v>22</v>
      </c>
      <c r="H242" s="193" t="s">
        <v>24</v>
      </c>
      <c r="I242" s="27">
        <f t="shared" si="37"/>
        <v>0</v>
      </c>
      <c r="J242" s="28">
        <f t="shared" si="40"/>
        <v>0</v>
      </c>
      <c r="K242" s="28">
        <f t="shared" si="41"/>
        <v>0</v>
      </c>
      <c r="L242" s="28">
        <f t="shared" si="42"/>
        <v>0</v>
      </c>
      <c r="M242" s="28">
        <f t="shared" si="43"/>
        <v>0</v>
      </c>
      <c r="N242" s="28">
        <f t="shared" si="44"/>
        <v>0</v>
      </c>
      <c r="O242" s="29">
        <f t="shared" si="38"/>
        <v>0</v>
      </c>
      <c r="P242" s="28">
        <v>0</v>
      </c>
      <c r="Q242" s="28">
        <v>0</v>
      </c>
      <c r="R242" s="28">
        <v>0</v>
      </c>
      <c r="S242" s="28">
        <v>0</v>
      </c>
      <c r="T242" s="28">
        <v>0</v>
      </c>
      <c r="U242" s="29">
        <f t="shared" si="39"/>
        <v>0</v>
      </c>
      <c r="V242" s="28">
        <v>0</v>
      </c>
      <c r="W242" s="28">
        <v>0</v>
      </c>
      <c r="X242" s="28">
        <v>0</v>
      </c>
      <c r="Y242" s="28">
        <v>0</v>
      </c>
      <c r="Z242" s="28">
        <v>0</v>
      </c>
      <c r="AA242" s="29">
        <f t="shared" si="45"/>
        <v>0</v>
      </c>
      <c r="AB242" s="28">
        <v>0</v>
      </c>
      <c r="AC242" s="28">
        <v>0</v>
      </c>
      <c r="AD242" s="28">
        <v>0</v>
      </c>
      <c r="AE242" s="28">
        <v>0</v>
      </c>
      <c r="AF242" s="28">
        <v>0</v>
      </c>
      <c r="AG242" s="29">
        <f t="shared" si="46"/>
        <v>0</v>
      </c>
      <c r="AH242" s="28">
        <v>0</v>
      </c>
      <c r="AI242" s="28">
        <v>0</v>
      </c>
      <c r="AJ242" s="28">
        <v>0</v>
      </c>
      <c r="AK242" s="28">
        <v>0</v>
      </c>
      <c r="AL242" s="28">
        <v>0</v>
      </c>
    </row>
    <row r="243" spans="1:38" ht="25.5" outlineLevel="2" x14ac:dyDescent="0.2">
      <c r="A243" s="214" t="s">
        <v>25</v>
      </c>
      <c r="B243" s="215">
        <v>509402</v>
      </c>
      <c r="C243" s="43">
        <v>940201</v>
      </c>
      <c r="D243" s="17" t="s">
        <v>171</v>
      </c>
      <c r="E243" s="36">
        <v>1</v>
      </c>
      <c r="F243" s="17" t="s">
        <v>28</v>
      </c>
      <c r="G243" s="36" t="s">
        <v>22</v>
      </c>
      <c r="H243" s="193" t="s">
        <v>23</v>
      </c>
      <c r="I243" s="27">
        <f t="shared" si="37"/>
        <v>1801</v>
      </c>
      <c r="J243" s="28">
        <f t="shared" si="40"/>
        <v>422</v>
      </c>
      <c r="K243" s="28">
        <f t="shared" si="41"/>
        <v>1238</v>
      </c>
      <c r="L243" s="28">
        <f t="shared" si="42"/>
        <v>36</v>
      </c>
      <c r="M243" s="28">
        <f t="shared" si="43"/>
        <v>66</v>
      </c>
      <c r="N243" s="28">
        <f t="shared" si="44"/>
        <v>39</v>
      </c>
      <c r="O243" s="29">
        <f t="shared" si="38"/>
        <v>450</v>
      </c>
      <c r="P243" s="28">
        <v>109</v>
      </c>
      <c r="Q243" s="28">
        <v>277</v>
      </c>
      <c r="R243" s="28">
        <v>9</v>
      </c>
      <c r="S243" s="28">
        <v>45</v>
      </c>
      <c r="T243" s="28">
        <v>10</v>
      </c>
      <c r="U243" s="29">
        <f t="shared" si="39"/>
        <v>450</v>
      </c>
      <c r="V243" s="28">
        <v>107</v>
      </c>
      <c r="W243" s="28">
        <v>318</v>
      </c>
      <c r="X243" s="28">
        <v>9</v>
      </c>
      <c r="Y243" s="28">
        <v>7</v>
      </c>
      <c r="Z243" s="28">
        <v>9</v>
      </c>
      <c r="AA243" s="29">
        <f t="shared" si="45"/>
        <v>450</v>
      </c>
      <c r="AB243" s="28">
        <v>99</v>
      </c>
      <c r="AC243" s="28">
        <v>325</v>
      </c>
      <c r="AD243" s="28">
        <v>9</v>
      </c>
      <c r="AE243" s="28">
        <v>7</v>
      </c>
      <c r="AF243" s="28">
        <v>10</v>
      </c>
      <c r="AG243" s="29">
        <f t="shared" si="46"/>
        <v>451</v>
      </c>
      <c r="AH243" s="28">
        <v>107</v>
      </c>
      <c r="AI243" s="28">
        <v>318</v>
      </c>
      <c r="AJ243" s="28">
        <v>9</v>
      </c>
      <c r="AK243" s="28">
        <v>7</v>
      </c>
      <c r="AL243" s="28">
        <v>10</v>
      </c>
    </row>
    <row r="244" spans="1:38" ht="25.5" outlineLevel="2" x14ac:dyDescent="0.2">
      <c r="A244" s="214" t="s">
        <v>25</v>
      </c>
      <c r="B244" s="215">
        <v>509402</v>
      </c>
      <c r="C244" s="43">
        <v>940201</v>
      </c>
      <c r="D244" s="17" t="s">
        <v>171</v>
      </c>
      <c r="E244" s="36">
        <v>1</v>
      </c>
      <c r="F244" s="17" t="s">
        <v>28</v>
      </c>
      <c r="G244" s="36">
        <v>22</v>
      </c>
      <c r="H244" s="193" t="s">
        <v>24</v>
      </c>
      <c r="I244" s="27">
        <f t="shared" si="37"/>
        <v>0</v>
      </c>
      <c r="J244" s="28">
        <f t="shared" si="40"/>
        <v>0</v>
      </c>
      <c r="K244" s="28">
        <f t="shared" si="41"/>
        <v>0</v>
      </c>
      <c r="L244" s="28">
        <f t="shared" si="42"/>
        <v>0</v>
      </c>
      <c r="M244" s="28">
        <f t="shared" si="43"/>
        <v>0</v>
      </c>
      <c r="N244" s="28">
        <f t="shared" si="44"/>
        <v>0</v>
      </c>
      <c r="O244" s="29">
        <f t="shared" si="38"/>
        <v>0</v>
      </c>
      <c r="P244" s="28">
        <v>0</v>
      </c>
      <c r="Q244" s="28">
        <v>0</v>
      </c>
      <c r="R244" s="28">
        <v>0</v>
      </c>
      <c r="S244" s="28">
        <v>0</v>
      </c>
      <c r="T244" s="28">
        <v>0</v>
      </c>
      <c r="U244" s="29">
        <f t="shared" si="39"/>
        <v>0</v>
      </c>
      <c r="V244" s="28">
        <v>0</v>
      </c>
      <c r="W244" s="28">
        <v>0</v>
      </c>
      <c r="X244" s="28">
        <v>0</v>
      </c>
      <c r="Y244" s="28">
        <v>0</v>
      </c>
      <c r="Z244" s="28">
        <v>0</v>
      </c>
      <c r="AA244" s="29">
        <f t="shared" si="45"/>
        <v>0</v>
      </c>
      <c r="AB244" s="28">
        <v>0</v>
      </c>
      <c r="AC244" s="28">
        <v>0</v>
      </c>
      <c r="AD244" s="28">
        <v>0</v>
      </c>
      <c r="AE244" s="28">
        <v>0</v>
      </c>
      <c r="AF244" s="28">
        <v>0</v>
      </c>
      <c r="AG244" s="29">
        <f t="shared" si="46"/>
        <v>0</v>
      </c>
      <c r="AH244" s="28">
        <v>0</v>
      </c>
      <c r="AI244" s="28">
        <v>0</v>
      </c>
      <c r="AJ244" s="28">
        <v>0</v>
      </c>
      <c r="AK244" s="28">
        <v>0</v>
      </c>
      <c r="AL244" s="28">
        <v>0</v>
      </c>
    </row>
    <row r="245" spans="1:38" ht="25.5" outlineLevel="2" x14ac:dyDescent="0.2">
      <c r="A245" s="214" t="s">
        <v>25</v>
      </c>
      <c r="B245" s="215">
        <v>509404</v>
      </c>
      <c r="C245" s="43">
        <v>940401</v>
      </c>
      <c r="D245" s="17" t="s">
        <v>172</v>
      </c>
      <c r="E245" s="36">
        <v>1</v>
      </c>
      <c r="F245" s="17" t="s">
        <v>28</v>
      </c>
      <c r="G245" s="36" t="s">
        <v>22</v>
      </c>
      <c r="H245" s="193" t="s">
        <v>23</v>
      </c>
      <c r="I245" s="27">
        <f t="shared" si="37"/>
        <v>479</v>
      </c>
      <c r="J245" s="28">
        <f t="shared" si="40"/>
        <v>175</v>
      </c>
      <c r="K245" s="28">
        <f t="shared" si="41"/>
        <v>120</v>
      </c>
      <c r="L245" s="28">
        <f t="shared" si="42"/>
        <v>1</v>
      </c>
      <c r="M245" s="28">
        <f t="shared" si="43"/>
        <v>183</v>
      </c>
      <c r="N245" s="28">
        <f t="shared" si="44"/>
        <v>0</v>
      </c>
      <c r="O245" s="29">
        <f t="shared" si="38"/>
        <v>120</v>
      </c>
      <c r="P245" s="28">
        <v>43</v>
      </c>
      <c r="Q245" s="28">
        <v>30</v>
      </c>
      <c r="R245" s="28">
        <v>1</v>
      </c>
      <c r="S245" s="28">
        <v>46</v>
      </c>
      <c r="T245" s="28">
        <v>0</v>
      </c>
      <c r="U245" s="29">
        <f t="shared" si="39"/>
        <v>120</v>
      </c>
      <c r="V245" s="28">
        <v>44</v>
      </c>
      <c r="W245" s="28">
        <v>30</v>
      </c>
      <c r="X245" s="28">
        <v>0</v>
      </c>
      <c r="Y245" s="28">
        <v>46</v>
      </c>
      <c r="Z245" s="28">
        <v>0</v>
      </c>
      <c r="AA245" s="29">
        <f t="shared" si="45"/>
        <v>120</v>
      </c>
      <c r="AB245" s="28">
        <v>44</v>
      </c>
      <c r="AC245" s="28">
        <v>30</v>
      </c>
      <c r="AD245" s="28">
        <v>0</v>
      </c>
      <c r="AE245" s="28">
        <v>46</v>
      </c>
      <c r="AF245" s="28">
        <v>0</v>
      </c>
      <c r="AG245" s="29">
        <f t="shared" si="46"/>
        <v>119</v>
      </c>
      <c r="AH245" s="28">
        <v>44</v>
      </c>
      <c r="AI245" s="28">
        <v>30</v>
      </c>
      <c r="AJ245" s="28">
        <v>0</v>
      </c>
      <c r="AK245" s="28">
        <v>45</v>
      </c>
      <c r="AL245" s="28">
        <v>0</v>
      </c>
    </row>
    <row r="246" spans="1:38" ht="25.5" outlineLevel="2" x14ac:dyDescent="0.2">
      <c r="A246" s="214" t="s">
        <v>25</v>
      </c>
      <c r="B246" s="215">
        <v>509404</v>
      </c>
      <c r="C246" s="43">
        <v>940401</v>
      </c>
      <c r="D246" s="17" t="s">
        <v>172</v>
      </c>
      <c r="E246" s="36">
        <v>1</v>
      </c>
      <c r="F246" s="17" t="s">
        <v>28</v>
      </c>
      <c r="G246" s="36">
        <v>22</v>
      </c>
      <c r="H246" s="193" t="s">
        <v>24</v>
      </c>
      <c r="I246" s="27">
        <f t="shared" si="37"/>
        <v>0</v>
      </c>
      <c r="J246" s="28">
        <f t="shared" si="40"/>
        <v>0</v>
      </c>
      <c r="K246" s="28">
        <f t="shared" si="41"/>
        <v>0</v>
      </c>
      <c r="L246" s="28">
        <f t="shared" si="42"/>
        <v>0</v>
      </c>
      <c r="M246" s="28">
        <f t="shared" si="43"/>
        <v>0</v>
      </c>
      <c r="N246" s="28">
        <f t="shared" si="44"/>
        <v>0</v>
      </c>
      <c r="O246" s="29">
        <f t="shared" si="38"/>
        <v>0</v>
      </c>
      <c r="P246" s="28">
        <v>0</v>
      </c>
      <c r="Q246" s="28">
        <v>0</v>
      </c>
      <c r="R246" s="28">
        <v>0</v>
      </c>
      <c r="S246" s="28">
        <v>0</v>
      </c>
      <c r="T246" s="28">
        <v>0</v>
      </c>
      <c r="U246" s="29">
        <f t="shared" si="39"/>
        <v>0</v>
      </c>
      <c r="V246" s="28">
        <v>0</v>
      </c>
      <c r="W246" s="28">
        <v>0</v>
      </c>
      <c r="X246" s="28">
        <v>0</v>
      </c>
      <c r="Y246" s="28">
        <v>0</v>
      </c>
      <c r="Z246" s="28">
        <v>0</v>
      </c>
      <c r="AA246" s="29">
        <f t="shared" si="45"/>
        <v>0</v>
      </c>
      <c r="AB246" s="28">
        <v>0</v>
      </c>
      <c r="AC246" s="28">
        <v>0</v>
      </c>
      <c r="AD246" s="28">
        <v>0</v>
      </c>
      <c r="AE246" s="28">
        <v>0</v>
      </c>
      <c r="AF246" s="28">
        <v>0</v>
      </c>
      <c r="AG246" s="29">
        <f t="shared" si="46"/>
        <v>0</v>
      </c>
      <c r="AH246" s="28">
        <v>0</v>
      </c>
      <c r="AI246" s="28">
        <v>0</v>
      </c>
      <c r="AJ246" s="28">
        <v>0</v>
      </c>
      <c r="AK246" s="28">
        <v>0</v>
      </c>
      <c r="AL246" s="28">
        <v>0</v>
      </c>
    </row>
    <row r="247" spans="1:38" ht="25.5" outlineLevel="2" x14ac:dyDescent="0.2">
      <c r="A247" s="214" t="s">
        <v>25</v>
      </c>
      <c r="B247" s="215">
        <v>509409</v>
      </c>
      <c r="C247" s="43">
        <v>940901</v>
      </c>
      <c r="D247" s="17" t="s">
        <v>173</v>
      </c>
      <c r="E247" s="36">
        <v>1</v>
      </c>
      <c r="F247" s="17" t="s">
        <v>28</v>
      </c>
      <c r="G247" s="36" t="s">
        <v>22</v>
      </c>
      <c r="H247" s="193" t="s">
        <v>23</v>
      </c>
      <c r="I247" s="27">
        <f t="shared" si="37"/>
        <v>30</v>
      </c>
      <c r="J247" s="28">
        <f t="shared" si="40"/>
        <v>16</v>
      </c>
      <c r="K247" s="28">
        <f t="shared" si="41"/>
        <v>7</v>
      </c>
      <c r="L247" s="28">
        <f t="shared" si="42"/>
        <v>0</v>
      </c>
      <c r="M247" s="28">
        <f t="shared" si="43"/>
        <v>7</v>
      </c>
      <c r="N247" s="28">
        <f t="shared" si="44"/>
        <v>0</v>
      </c>
      <c r="O247" s="29">
        <f t="shared" si="38"/>
        <v>8</v>
      </c>
      <c r="P247" s="28">
        <v>5</v>
      </c>
      <c r="Q247" s="28">
        <v>2</v>
      </c>
      <c r="R247" s="28">
        <v>0</v>
      </c>
      <c r="S247" s="28">
        <v>1</v>
      </c>
      <c r="T247" s="28">
        <v>0</v>
      </c>
      <c r="U247" s="29">
        <f t="shared" si="39"/>
        <v>8</v>
      </c>
      <c r="V247" s="28">
        <v>5</v>
      </c>
      <c r="W247" s="28">
        <v>0</v>
      </c>
      <c r="X247" s="28">
        <v>0</v>
      </c>
      <c r="Y247" s="28">
        <v>3</v>
      </c>
      <c r="Z247" s="28">
        <v>0</v>
      </c>
      <c r="AA247" s="29">
        <f t="shared" si="45"/>
        <v>8</v>
      </c>
      <c r="AB247" s="28">
        <v>3</v>
      </c>
      <c r="AC247" s="28">
        <v>5</v>
      </c>
      <c r="AD247" s="28">
        <v>0</v>
      </c>
      <c r="AE247" s="28">
        <v>0</v>
      </c>
      <c r="AF247" s="28">
        <v>0</v>
      </c>
      <c r="AG247" s="29">
        <f t="shared" si="46"/>
        <v>6</v>
      </c>
      <c r="AH247" s="28">
        <v>3</v>
      </c>
      <c r="AI247" s="28">
        <v>0</v>
      </c>
      <c r="AJ247" s="28">
        <v>0</v>
      </c>
      <c r="AK247" s="28">
        <v>3</v>
      </c>
      <c r="AL247" s="28">
        <v>0</v>
      </c>
    </row>
    <row r="248" spans="1:38" ht="25.5" outlineLevel="2" x14ac:dyDescent="0.2">
      <c r="A248" s="214" t="s">
        <v>25</v>
      </c>
      <c r="B248" s="215">
        <v>509409</v>
      </c>
      <c r="C248" s="43">
        <v>940901</v>
      </c>
      <c r="D248" s="17" t="s">
        <v>173</v>
      </c>
      <c r="E248" s="36">
        <v>1</v>
      </c>
      <c r="F248" s="17" t="s">
        <v>28</v>
      </c>
      <c r="G248" s="36">
        <v>22</v>
      </c>
      <c r="H248" s="193" t="s">
        <v>24</v>
      </c>
      <c r="I248" s="27">
        <f t="shared" si="37"/>
        <v>0</v>
      </c>
      <c r="J248" s="28">
        <f t="shared" si="40"/>
        <v>0</v>
      </c>
      <c r="K248" s="28">
        <f t="shared" si="41"/>
        <v>0</v>
      </c>
      <c r="L248" s="28">
        <f t="shared" si="42"/>
        <v>0</v>
      </c>
      <c r="M248" s="28">
        <f t="shared" si="43"/>
        <v>0</v>
      </c>
      <c r="N248" s="28">
        <f t="shared" si="44"/>
        <v>0</v>
      </c>
      <c r="O248" s="29">
        <f t="shared" si="38"/>
        <v>0</v>
      </c>
      <c r="P248" s="28">
        <v>0</v>
      </c>
      <c r="Q248" s="28">
        <v>0</v>
      </c>
      <c r="R248" s="28">
        <v>0</v>
      </c>
      <c r="S248" s="28">
        <v>0</v>
      </c>
      <c r="T248" s="28">
        <v>0</v>
      </c>
      <c r="U248" s="29">
        <f t="shared" si="39"/>
        <v>0</v>
      </c>
      <c r="V248" s="28">
        <v>0</v>
      </c>
      <c r="W248" s="28">
        <v>0</v>
      </c>
      <c r="X248" s="28">
        <v>0</v>
      </c>
      <c r="Y248" s="28">
        <v>0</v>
      </c>
      <c r="Z248" s="28">
        <v>0</v>
      </c>
      <c r="AA248" s="29">
        <f t="shared" si="45"/>
        <v>0</v>
      </c>
      <c r="AB248" s="28">
        <v>0</v>
      </c>
      <c r="AC248" s="28">
        <v>0</v>
      </c>
      <c r="AD248" s="28">
        <v>0</v>
      </c>
      <c r="AE248" s="28">
        <v>0</v>
      </c>
      <c r="AF248" s="28">
        <v>0</v>
      </c>
      <c r="AG248" s="29">
        <f t="shared" si="46"/>
        <v>0</v>
      </c>
      <c r="AH248" s="28">
        <v>0</v>
      </c>
      <c r="AI248" s="28">
        <v>0</v>
      </c>
      <c r="AJ248" s="28">
        <v>0</v>
      </c>
      <c r="AK248" s="28">
        <v>0</v>
      </c>
      <c r="AL248" s="28">
        <v>0</v>
      </c>
    </row>
    <row r="249" spans="1:38" ht="51" customHeight="1" outlineLevel="2" x14ac:dyDescent="0.2">
      <c r="A249" s="214" t="s">
        <v>25</v>
      </c>
      <c r="B249" s="215">
        <v>509501</v>
      </c>
      <c r="C249" s="43">
        <v>950101</v>
      </c>
      <c r="D249" s="17" t="s">
        <v>33</v>
      </c>
      <c r="E249" s="36">
        <v>1</v>
      </c>
      <c r="F249" s="17" t="s">
        <v>28</v>
      </c>
      <c r="G249" s="36" t="s">
        <v>22</v>
      </c>
      <c r="H249" s="193" t="s">
        <v>23</v>
      </c>
      <c r="I249" s="27">
        <f t="shared" si="37"/>
        <v>251</v>
      </c>
      <c r="J249" s="28">
        <f t="shared" si="40"/>
        <v>39</v>
      </c>
      <c r="K249" s="28">
        <f t="shared" si="41"/>
        <v>116</v>
      </c>
      <c r="L249" s="28">
        <f t="shared" si="42"/>
        <v>0</v>
      </c>
      <c r="M249" s="28">
        <f t="shared" si="43"/>
        <v>96</v>
      </c>
      <c r="N249" s="28">
        <f t="shared" si="44"/>
        <v>0</v>
      </c>
      <c r="O249" s="29">
        <f t="shared" si="38"/>
        <v>63</v>
      </c>
      <c r="P249" s="28">
        <v>10</v>
      </c>
      <c r="Q249" s="28">
        <v>29</v>
      </c>
      <c r="R249" s="28">
        <v>0</v>
      </c>
      <c r="S249" s="28">
        <v>24</v>
      </c>
      <c r="T249" s="28">
        <v>0</v>
      </c>
      <c r="U249" s="29">
        <f t="shared" si="39"/>
        <v>63</v>
      </c>
      <c r="V249" s="28">
        <v>10</v>
      </c>
      <c r="W249" s="28">
        <v>29</v>
      </c>
      <c r="X249" s="28">
        <v>0</v>
      </c>
      <c r="Y249" s="28">
        <v>24</v>
      </c>
      <c r="Z249" s="28">
        <v>0</v>
      </c>
      <c r="AA249" s="29">
        <f t="shared" si="45"/>
        <v>63</v>
      </c>
      <c r="AB249" s="28">
        <v>10</v>
      </c>
      <c r="AC249" s="28">
        <v>29</v>
      </c>
      <c r="AD249" s="28">
        <v>0</v>
      </c>
      <c r="AE249" s="28">
        <v>24</v>
      </c>
      <c r="AF249" s="28">
        <v>0</v>
      </c>
      <c r="AG249" s="29">
        <f t="shared" si="46"/>
        <v>62</v>
      </c>
      <c r="AH249" s="28">
        <v>9</v>
      </c>
      <c r="AI249" s="28">
        <v>29</v>
      </c>
      <c r="AJ249" s="28">
        <v>0</v>
      </c>
      <c r="AK249" s="28">
        <v>24</v>
      </c>
      <c r="AL249" s="28">
        <v>0</v>
      </c>
    </row>
    <row r="250" spans="1:38" ht="51" customHeight="1" outlineLevel="2" x14ac:dyDescent="0.2">
      <c r="A250" s="214" t="s">
        <v>25</v>
      </c>
      <c r="B250" s="215">
        <v>509501</v>
      </c>
      <c r="C250" s="43">
        <v>950101</v>
      </c>
      <c r="D250" s="17" t="s">
        <v>33</v>
      </c>
      <c r="E250" s="36">
        <v>1</v>
      </c>
      <c r="F250" s="17" t="s">
        <v>28</v>
      </c>
      <c r="G250" s="36">
        <v>22</v>
      </c>
      <c r="H250" s="193" t="s">
        <v>24</v>
      </c>
      <c r="I250" s="27">
        <f t="shared" si="37"/>
        <v>0</v>
      </c>
      <c r="J250" s="28">
        <f t="shared" si="40"/>
        <v>0</v>
      </c>
      <c r="K250" s="28">
        <f t="shared" si="41"/>
        <v>0</v>
      </c>
      <c r="L250" s="28">
        <f t="shared" si="42"/>
        <v>0</v>
      </c>
      <c r="M250" s="28">
        <f t="shared" si="43"/>
        <v>0</v>
      </c>
      <c r="N250" s="28">
        <f t="shared" si="44"/>
        <v>0</v>
      </c>
      <c r="O250" s="29">
        <f t="shared" si="38"/>
        <v>0</v>
      </c>
      <c r="P250" s="28">
        <v>0</v>
      </c>
      <c r="Q250" s="28">
        <v>0</v>
      </c>
      <c r="R250" s="28">
        <v>0</v>
      </c>
      <c r="S250" s="28">
        <v>0</v>
      </c>
      <c r="T250" s="28">
        <v>0</v>
      </c>
      <c r="U250" s="29">
        <f t="shared" si="39"/>
        <v>0</v>
      </c>
      <c r="V250" s="28">
        <v>0</v>
      </c>
      <c r="W250" s="28">
        <v>0</v>
      </c>
      <c r="X250" s="28">
        <v>0</v>
      </c>
      <c r="Y250" s="28">
        <v>0</v>
      </c>
      <c r="Z250" s="28">
        <v>0</v>
      </c>
      <c r="AA250" s="29">
        <f t="shared" si="45"/>
        <v>0</v>
      </c>
      <c r="AB250" s="28">
        <v>0</v>
      </c>
      <c r="AC250" s="28">
        <v>0</v>
      </c>
      <c r="AD250" s="28">
        <v>0</v>
      </c>
      <c r="AE250" s="28">
        <v>0</v>
      </c>
      <c r="AF250" s="28">
        <v>0</v>
      </c>
      <c r="AG250" s="29">
        <f t="shared" si="46"/>
        <v>0</v>
      </c>
      <c r="AH250" s="28">
        <v>0</v>
      </c>
      <c r="AI250" s="28">
        <v>0</v>
      </c>
      <c r="AJ250" s="28">
        <v>0</v>
      </c>
      <c r="AK250" s="28">
        <v>0</v>
      </c>
      <c r="AL250" s="28">
        <v>0</v>
      </c>
    </row>
    <row r="251" spans="1:38" ht="25.5" outlineLevel="2" x14ac:dyDescent="0.2">
      <c r="A251" s="214" t="s">
        <v>25</v>
      </c>
      <c r="B251" s="215">
        <v>509606</v>
      </c>
      <c r="C251" s="43">
        <v>960601</v>
      </c>
      <c r="D251" s="17" t="s">
        <v>55</v>
      </c>
      <c r="E251" s="36">
        <v>1</v>
      </c>
      <c r="F251" s="17" t="s">
        <v>28</v>
      </c>
      <c r="G251" s="36" t="s">
        <v>22</v>
      </c>
      <c r="H251" s="193" t="s">
        <v>23</v>
      </c>
      <c r="I251" s="27">
        <f t="shared" si="37"/>
        <v>14273</v>
      </c>
      <c r="J251" s="28">
        <f t="shared" si="40"/>
        <v>4298</v>
      </c>
      <c r="K251" s="28">
        <f t="shared" si="41"/>
        <v>4288</v>
      </c>
      <c r="L251" s="28">
        <f t="shared" si="42"/>
        <v>1440</v>
      </c>
      <c r="M251" s="28">
        <f t="shared" si="43"/>
        <v>2844</v>
      </c>
      <c r="N251" s="28">
        <f t="shared" si="44"/>
        <v>1403</v>
      </c>
      <c r="O251" s="29">
        <f t="shared" si="38"/>
        <v>3548</v>
      </c>
      <c r="P251" s="28">
        <v>1075</v>
      </c>
      <c r="Q251" s="28">
        <v>1073</v>
      </c>
      <c r="R251" s="28">
        <v>360</v>
      </c>
      <c r="S251" s="28">
        <v>709</v>
      </c>
      <c r="T251" s="28">
        <v>331</v>
      </c>
      <c r="U251" s="29">
        <f t="shared" si="39"/>
        <v>3575</v>
      </c>
      <c r="V251" s="28">
        <v>1075</v>
      </c>
      <c r="W251" s="28">
        <v>1069</v>
      </c>
      <c r="X251" s="28">
        <v>361</v>
      </c>
      <c r="Y251" s="28">
        <v>715</v>
      </c>
      <c r="Z251" s="28">
        <v>355</v>
      </c>
      <c r="AA251" s="29">
        <f t="shared" si="45"/>
        <v>3575</v>
      </c>
      <c r="AB251" s="28">
        <v>1075</v>
      </c>
      <c r="AC251" s="28">
        <v>1073</v>
      </c>
      <c r="AD251" s="28">
        <v>360</v>
      </c>
      <c r="AE251" s="28">
        <v>709</v>
      </c>
      <c r="AF251" s="28">
        <v>358</v>
      </c>
      <c r="AG251" s="29">
        <f t="shared" si="46"/>
        <v>3575</v>
      </c>
      <c r="AH251" s="28">
        <v>1073</v>
      </c>
      <c r="AI251" s="28">
        <v>1073</v>
      </c>
      <c r="AJ251" s="28">
        <v>359</v>
      </c>
      <c r="AK251" s="28">
        <v>711</v>
      </c>
      <c r="AL251" s="28">
        <v>359</v>
      </c>
    </row>
    <row r="252" spans="1:38" ht="25.5" outlineLevel="2" x14ac:dyDescent="0.2">
      <c r="A252" s="214" t="s">
        <v>25</v>
      </c>
      <c r="B252" s="215">
        <v>509606</v>
      </c>
      <c r="C252" s="43">
        <v>960601</v>
      </c>
      <c r="D252" s="17" t="s">
        <v>55</v>
      </c>
      <c r="E252" s="36">
        <v>1</v>
      </c>
      <c r="F252" s="17" t="s">
        <v>28</v>
      </c>
      <c r="G252" s="36">
        <v>22</v>
      </c>
      <c r="H252" s="193" t="s">
        <v>24</v>
      </c>
      <c r="I252" s="27">
        <f t="shared" si="37"/>
        <v>9104</v>
      </c>
      <c r="J252" s="28">
        <f t="shared" si="40"/>
        <v>2732</v>
      </c>
      <c r="K252" s="28">
        <f t="shared" si="41"/>
        <v>2732</v>
      </c>
      <c r="L252" s="28">
        <f t="shared" si="42"/>
        <v>912</v>
      </c>
      <c r="M252" s="28">
        <f t="shared" si="43"/>
        <v>1820</v>
      </c>
      <c r="N252" s="28">
        <f t="shared" si="44"/>
        <v>908</v>
      </c>
      <c r="O252" s="29">
        <f t="shared" si="38"/>
        <v>2276</v>
      </c>
      <c r="P252" s="28">
        <v>683</v>
      </c>
      <c r="Q252" s="28">
        <v>683</v>
      </c>
      <c r="R252" s="28">
        <v>228</v>
      </c>
      <c r="S252" s="28">
        <v>455</v>
      </c>
      <c r="T252" s="28">
        <v>227</v>
      </c>
      <c r="U252" s="29">
        <f t="shared" si="39"/>
        <v>2276</v>
      </c>
      <c r="V252" s="28">
        <v>683</v>
      </c>
      <c r="W252" s="28">
        <v>683</v>
      </c>
      <c r="X252" s="28">
        <v>228</v>
      </c>
      <c r="Y252" s="28">
        <v>455</v>
      </c>
      <c r="Z252" s="28">
        <v>227</v>
      </c>
      <c r="AA252" s="29">
        <f t="shared" si="45"/>
        <v>2276</v>
      </c>
      <c r="AB252" s="28">
        <v>683</v>
      </c>
      <c r="AC252" s="28">
        <v>683</v>
      </c>
      <c r="AD252" s="28">
        <v>228</v>
      </c>
      <c r="AE252" s="28">
        <v>455</v>
      </c>
      <c r="AF252" s="28">
        <v>227</v>
      </c>
      <c r="AG252" s="29">
        <f t="shared" si="46"/>
        <v>2276</v>
      </c>
      <c r="AH252" s="28">
        <v>683</v>
      </c>
      <c r="AI252" s="28">
        <v>683</v>
      </c>
      <c r="AJ252" s="28">
        <v>228</v>
      </c>
      <c r="AK252" s="28">
        <v>455</v>
      </c>
      <c r="AL252" s="28">
        <v>227</v>
      </c>
    </row>
    <row r="253" spans="1:38" ht="25.5" outlineLevel="2" x14ac:dyDescent="0.2">
      <c r="A253" s="214" t="s">
        <v>25</v>
      </c>
      <c r="B253" s="215">
        <v>509622</v>
      </c>
      <c r="C253" s="43">
        <v>962201</v>
      </c>
      <c r="D253" s="17" t="s">
        <v>174</v>
      </c>
      <c r="E253" s="36">
        <v>1</v>
      </c>
      <c r="F253" s="17" t="s">
        <v>28</v>
      </c>
      <c r="G253" s="36" t="s">
        <v>22</v>
      </c>
      <c r="H253" s="193" t="s">
        <v>23</v>
      </c>
      <c r="I253" s="27">
        <f t="shared" si="37"/>
        <v>1415</v>
      </c>
      <c r="J253" s="28">
        <f t="shared" si="40"/>
        <v>464</v>
      </c>
      <c r="K253" s="28">
        <f t="shared" si="41"/>
        <v>444</v>
      </c>
      <c r="L253" s="28">
        <f t="shared" si="42"/>
        <v>8</v>
      </c>
      <c r="M253" s="28">
        <f t="shared" si="43"/>
        <v>473</v>
      </c>
      <c r="N253" s="28">
        <f t="shared" si="44"/>
        <v>26</v>
      </c>
      <c r="O253" s="29">
        <f t="shared" si="38"/>
        <v>354</v>
      </c>
      <c r="P253" s="28">
        <v>115</v>
      </c>
      <c r="Q253" s="28">
        <v>111</v>
      </c>
      <c r="R253" s="28">
        <v>2</v>
      </c>
      <c r="S253" s="28">
        <v>119</v>
      </c>
      <c r="T253" s="28">
        <v>7</v>
      </c>
      <c r="U253" s="29">
        <f t="shared" si="39"/>
        <v>354</v>
      </c>
      <c r="V253" s="28">
        <v>117</v>
      </c>
      <c r="W253" s="28">
        <v>111</v>
      </c>
      <c r="X253" s="28">
        <v>2</v>
      </c>
      <c r="Y253" s="28">
        <v>118</v>
      </c>
      <c r="Z253" s="28">
        <v>6</v>
      </c>
      <c r="AA253" s="29">
        <f t="shared" si="45"/>
        <v>354</v>
      </c>
      <c r="AB253" s="28">
        <v>115</v>
      </c>
      <c r="AC253" s="28">
        <v>111</v>
      </c>
      <c r="AD253" s="28">
        <v>2</v>
      </c>
      <c r="AE253" s="28">
        <v>119</v>
      </c>
      <c r="AF253" s="28">
        <v>7</v>
      </c>
      <c r="AG253" s="29">
        <f t="shared" si="46"/>
        <v>353</v>
      </c>
      <c r="AH253" s="28">
        <v>117</v>
      </c>
      <c r="AI253" s="28">
        <v>111</v>
      </c>
      <c r="AJ253" s="28">
        <v>2</v>
      </c>
      <c r="AK253" s="28">
        <v>117</v>
      </c>
      <c r="AL253" s="28">
        <v>6</v>
      </c>
    </row>
    <row r="254" spans="1:38" ht="25.5" outlineLevel="2" x14ac:dyDescent="0.2">
      <c r="A254" s="214" t="s">
        <v>25</v>
      </c>
      <c r="B254" s="215">
        <v>509622</v>
      </c>
      <c r="C254" s="43">
        <v>962201</v>
      </c>
      <c r="D254" s="17" t="s">
        <v>174</v>
      </c>
      <c r="E254" s="36">
        <v>1</v>
      </c>
      <c r="F254" s="17" t="s">
        <v>28</v>
      </c>
      <c r="G254" s="36">
        <v>22</v>
      </c>
      <c r="H254" s="193" t="s">
        <v>24</v>
      </c>
      <c r="I254" s="27">
        <f t="shared" si="37"/>
        <v>0</v>
      </c>
      <c r="J254" s="28">
        <f t="shared" si="40"/>
        <v>0</v>
      </c>
      <c r="K254" s="28">
        <f t="shared" si="41"/>
        <v>0</v>
      </c>
      <c r="L254" s="28">
        <f t="shared" si="42"/>
        <v>0</v>
      </c>
      <c r="M254" s="28">
        <f t="shared" si="43"/>
        <v>0</v>
      </c>
      <c r="N254" s="28">
        <f t="shared" si="44"/>
        <v>0</v>
      </c>
      <c r="O254" s="29">
        <f t="shared" si="38"/>
        <v>0</v>
      </c>
      <c r="P254" s="28">
        <v>0</v>
      </c>
      <c r="Q254" s="28">
        <v>0</v>
      </c>
      <c r="R254" s="28">
        <v>0</v>
      </c>
      <c r="S254" s="28">
        <v>0</v>
      </c>
      <c r="T254" s="28">
        <v>0</v>
      </c>
      <c r="U254" s="29">
        <f t="shared" si="39"/>
        <v>0</v>
      </c>
      <c r="V254" s="28">
        <v>0</v>
      </c>
      <c r="W254" s="28">
        <v>0</v>
      </c>
      <c r="X254" s="28">
        <v>0</v>
      </c>
      <c r="Y254" s="28">
        <v>0</v>
      </c>
      <c r="Z254" s="28">
        <v>0</v>
      </c>
      <c r="AA254" s="29">
        <f t="shared" si="45"/>
        <v>0</v>
      </c>
      <c r="AB254" s="28">
        <v>0</v>
      </c>
      <c r="AC254" s="28">
        <v>0</v>
      </c>
      <c r="AD254" s="28">
        <v>0</v>
      </c>
      <c r="AE254" s="28">
        <v>0</v>
      </c>
      <c r="AF254" s="28">
        <v>0</v>
      </c>
      <c r="AG254" s="29">
        <f t="shared" si="46"/>
        <v>0</v>
      </c>
      <c r="AH254" s="28">
        <v>0</v>
      </c>
      <c r="AI254" s="28">
        <v>0</v>
      </c>
      <c r="AJ254" s="28">
        <v>0</v>
      </c>
      <c r="AK254" s="28">
        <v>0</v>
      </c>
      <c r="AL254" s="28">
        <v>0</v>
      </c>
    </row>
    <row r="255" spans="1:38" ht="38.25" customHeight="1" outlineLevel="2" x14ac:dyDescent="0.2">
      <c r="A255" s="214" t="s">
        <v>25</v>
      </c>
      <c r="B255" s="215">
        <v>509633</v>
      </c>
      <c r="C255" s="43">
        <v>963301</v>
      </c>
      <c r="D255" s="17" t="s">
        <v>54</v>
      </c>
      <c r="E255" s="36">
        <v>1</v>
      </c>
      <c r="F255" s="17" t="s">
        <v>28</v>
      </c>
      <c r="G255" s="36" t="s">
        <v>22</v>
      </c>
      <c r="H255" s="193" t="s">
        <v>23</v>
      </c>
      <c r="I255" s="27">
        <f t="shared" si="37"/>
        <v>5679</v>
      </c>
      <c r="J255" s="28">
        <f t="shared" si="40"/>
        <v>937</v>
      </c>
      <c r="K255" s="28">
        <f t="shared" si="41"/>
        <v>3929</v>
      </c>
      <c r="L255" s="28">
        <f t="shared" si="42"/>
        <v>112</v>
      </c>
      <c r="M255" s="28">
        <f t="shared" si="43"/>
        <v>652</v>
      </c>
      <c r="N255" s="28">
        <f t="shared" si="44"/>
        <v>49</v>
      </c>
      <c r="O255" s="29">
        <f t="shared" si="38"/>
        <v>1454</v>
      </c>
      <c r="P255" s="28">
        <v>233</v>
      </c>
      <c r="Q255" s="28">
        <v>1019</v>
      </c>
      <c r="R255" s="28">
        <v>28</v>
      </c>
      <c r="S255" s="28">
        <v>163</v>
      </c>
      <c r="T255" s="28">
        <v>11</v>
      </c>
      <c r="U255" s="29">
        <f t="shared" si="39"/>
        <v>1409</v>
      </c>
      <c r="V255" s="28">
        <v>238</v>
      </c>
      <c r="W255" s="28">
        <v>964</v>
      </c>
      <c r="X255" s="28">
        <v>28</v>
      </c>
      <c r="Y255" s="28">
        <v>163</v>
      </c>
      <c r="Z255" s="28">
        <v>16</v>
      </c>
      <c r="AA255" s="29">
        <f t="shared" si="45"/>
        <v>1408</v>
      </c>
      <c r="AB255" s="28">
        <v>233</v>
      </c>
      <c r="AC255" s="28">
        <v>973</v>
      </c>
      <c r="AD255" s="28">
        <v>28</v>
      </c>
      <c r="AE255" s="28">
        <v>163</v>
      </c>
      <c r="AF255" s="28">
        <v>11</v>
      </c>
      <c r="AG255" s="29">
        <f t="shared" si="46"/>
        <v>1408</v>
      </c>
      <c r="AH255" s="28">
        <v>233</v>
      </c>
      <c r="AI255" s="28">
        <v>973</v>
      </c>
      <c r="AJ255" s="28">
        <v>28</v>
      </c>
      <c r="AK255" s="28">
        <v>163</v>
      </c>
      <c r="AL255" s="28">
        <v>11</v>
      </c>
    </row>
    <row r="256" spans="1:38" ht="38.25" customHeight="1" outlineLevel="2" x14ac:dyDescent="0.2">
      <c r="A256" s="214" t="s">
        <v>25</v>
      </c>
      <c r="B256" s="215">
        <v>509633</v>
      </c>
      <c r="C256" s="43">
        <v>963301</v>
      </c>
      <c r="D256" s="17" t="s">
        <v>54</v>
      </c>
      <c r="E256" s="36">
        <v>1</v>
      </c>
      <c r="F256" s="17" t="s">
        <v>28</v>
      </c>
      <c r="G256" s="36">
        <v>22</v>
      </c>
      <c r="H256" s="193" t="s">
        <v>24</v>
      </c>
      <c r="I256" s="27">
        <f t="shared" si="37"/>
        <v>2700</v>
      </c>
      <c r="J256" s="28">
        <f t="shared" si="40"/>
        <v>557</v>
      </c>
      <c r="K256" s="28">
        <f t="shared" si="41"/>
        <v>1636</v>
      </c>
      <c r="L256" s="28">
        <f t="shared" si="42"/>
        <v>67</v>
      </c>
      <c r="M256" s="28">
        <f t="shared" si="43"/>
        <v>409</v>
      </c>
      <c r="N256" s="28">
        <f t="shared" si="44"/>
        <v>31</v>
      </c>
      <c r="O256" s="29">
        <f t="shared" si="38"/>
        <v>725</v>
      </c>
      <c r="P256" s="28">
        <v>209</v>
      </c>
      <c r="Q256" s="28">
        <v>320</v>
      </c>
      <c r="R256" s="28">
        <v>28</v>
      </c>
      <c r="S256" s="28">
        <v>163</v>
      </c>
      <c r="T256" s="28">
        <v>5</v>
      </c>
      <c r="U256" s="29">
        <f t="shared" si="39"/>
        <v>659</v>
      </c>
      <c r="V256" s="28">
        <v>116</v>
      </c>
      <c r="W256" s="28">
        <v>436</v>
      </c>
      <c r="X256" s="28">
        <v>13</v>
      </c>
      <c r="Y256" s="28">
        <v>82</v>
      </c>
      <c r="Z256" s="28">
        <v>12</v>
      </c>
      <c r="AA256" s="29">
        <f t="shared" si="45"/>
        <v>658</v>
      </c>
      <c r="AB256" s="28">
        <v>116</v>
      </c>
      <c r="AC256" s="28">
        <v>440</v>
      </c>
      <c r="AD256" s="28">
        <v>13</v>
      </c>
      <c r="AE256" s="28">
        <v>82</v>
      </c>
      <c r="AF256" s="28">
        <v>7</v>
      </c>
      <c r="AG256" s="29">
        <f t="shared" si="46"/>
        <v>658</v>
      </c>
      <c r="AH256" s="28">
        <v>116</v>
      </c>
      <c r="AI256" s="28">
        <v>440</v>
      </c>
      <c r="AJ256" s="28">
        <v>13</v>
      </c>
      <c r="AK256" s="28">
        <v>82</v>
      </c>
      <c r="AL256" s="28">
        <v>7</v>
      </c>
    </row>
    <row r="257" spans="1:38" ht="25.5" outlineLevel="2" x14ac:dyDescent="0.2">
      <c r="A257" s="214" t="s">
        <v>25</v>
      </c>
      <c r="B257" s="215">
        <v>509639</v>
      </c>
      <c r="C257" s="43">
        <v>963901</v>
      </c>
      <c r="D257" s="17" t="s">
        <v>175</v>
      </c>
      <c r="E257" s="36">
        <v>1</v>
      </c>
      <c r="F257" s="17" t="s">
        <v>28</v>
      </c>
      <c r="G257" s="36" t="s">
        <v>22</v>
      </c>
      <c r="H257" s="193" t="s">
        <v>23</v>
      </c>
      <c r="I257" s="27">
        <f t="shared" si="37"/>
        <v>1214</v>
      </c>
      <c r="J257" s="28">
        <f t="shared" si="40"/>
        <v>359</v>
      </c>
      <c r="K257" s="28">
        <f t="shared" si="41"/>
        <v>380</v>
      </c>
      <c r="L257" s="28">
        <f t="shared" si="42"/>
        <v>40</v>
      </c>
      <c r="M257" s="28">
        <f t="shared" si="43"/>
        <v>420</v>
      </c>
      <c r="N257" s="28">
        <f t="shared" si="44"/>
        <v>15</v>
      </c>
      <c r="O257" s="29">
        <f t="shared" si="38"/>
        <v>286</v>
      </c>
      <c r="P257" s="28">
        <v>95</v>
      </c>
      <c r="Q257" s="28">
        <v>64</v>
      </c>
      <c r="R257" s="28">
        <v>10</v>
      </c>
      <c r="S257" s="28">
        <v>114</v>
      </c>
      <c r="T257" s="28">
        <v>3</v>
      </c>
      <c r="U257" s="29">
        <f t="shared" si="39"/>
        <v>310</v>
      </c>
      <c r="V257" s="28">
        <v>88</v>
      </c>
      <c r="W257" s="28">
        <v>106</v>
      </c>
      <c r="X257" s="28">
        <v>10</v>
      </c>
      <c r="Y257" s="28">
        <v>102</v>
      </c>
      <c r="Z257" s="28">
        <v>4</v>
      </c>
      <c r="AA257" s="29">
        <f t="shared" si="45"/>
        <v>310</v>
      </c>
      <c r="AB257" s="28">
        <v>88</v>
      </c>
      <c r="AC257" s="28">
        <v>106</v>
      </c>
      <c r="AD257" s="28">
        <v>10</v>
      </c>
      <c r="AE257" s="28">
        <v>102</v>
      </c>
      <c r="AF257" s="28">
        <v>4</v>
      </c>
      <c r="AG257" s="29">
        <f t="shared" si="46"/>
        <v>308</v>
      </c>
      <c r="AH257" s="28">
        <v>88</v>
      </c>
      <c r="AI257" s="28">
        <v>104</v>
      </c>
      <c r="AJ257" s="28">
        <v>10</v>
      </c>
      <c r="AK257" s="28">
        <v>102</v>
      </c>
      <c r="AL257" s="28">
        <v>4</v>
      </c>
    </row>
    <row r="258" spans="1:38" ht="25.5" outlineLevel="2" x14ac:dyDescent="0.2">
      <c r="A258" s="214" t="s">
        <v>25</v>
      </c>
      <c r="B258" s="215">
        <v>509639</v>
      </c>
      <c r="C258" s="43">
        <v>963901</v>
      </c>
      <c r="D258" s="17" t="s">
        <v>175</v>
      </c>
      <c r="E258" s="36">
        <v>1</v>
      </c>
      <c r="F258" s="17" t="s">
        <v>28</v>
      </c>
      <c r="G258" s="36">
        <v>22</v>
      </c>
      <c r="H258" s="193" t="s">
        <v>24</v>
      </c>
      <c r="I258" s="27">
        <f t="shared" si="37"/>
        <v>1070</v>
      </c>
      <c r="J258" s="28">
        <f t="shared" si="40"/>
        <v>305</v>
      </c>
      <c r="K258" s="28">
        <f t="shared" si="41"/>
        <v>343</v>
      </c>
      <c r="L258" s="28">
        <f t="shared" si="42"/>
        <v>37</v>
      </c>
      <c r="M258" s="28">
        <f t="shared" si="43"/>
        <v>373</v>
      </c>
      <c r="N258" s="28">
        <f t="shared" si="44"/>
        <v>12</v>
      </c>
      <c r="O258" s="29">
        <f t="shared" si="38"/>
        <v>286</v>
      </c>
      <c r="P258" s="28">
        <v>95</v>
      </c>
      <c r="Q258" s="28">
        <v>64</v>
      </c>
      <c r="R258" s="28">
        <v>10</v>
      </c>
      <c r="S258" s="28">
        <v>114</v>
      </c>
      <c r="T258" s="28">
        <v>3</v>
      </c>
      <c r="U258" s="29">
        <f t="shared" si="39"/>
        <v>267</v>
      </c>
      <c r="V258" s="28">
        <v>71</v>
      </c>
      <c r="W258" s="28">
        <v>93</v>
      </c>
      <c r="X258" s="28">
        <v>9</v>
      </c>
      <c r="Y258" s="28">
        <v>91</v>
      </c>
      <c r="Z258" s="28">
        <v>3</v>
      </c>
      <c r="AA258" s="29">
        <f t="shared" si="45"/>
        <v>260</v>
      </c>
      <c r="AB258" s="28">
        <v>71</v>
      </c>
      <c r="AC258" s="28">
        <v>93</v>
      </c>
      <c r="AD258" s="28">
        <v>9</v>
      </c>
      <c r="AE258" s="28">
        <v>84</v>
      </c>
      <c r="AF258" s="28">
        <v>3</v>
      </c>
      <c r="AG258" s="29">
        <f t="shared" si="46"/>
        <v>257</v>
      </c>
      <c r="AH258" s="28">
        <v>68</v>
      </c>
      <c r="AI258" s="28">
        <v>93</v>
      </c>
      <c r="AJ258" s="28">
        <v>9</v>
      </c>
      <c r="AK258" s="28">
        <v>84</v>
      </c>
      <c r="AL258" s="28">
        <v>3</v>
      </c>
    </row>
    <row r="259" spans="1:38" ht="25.5" outlineLevel="2" x14ac:dyDescent="0.2">
      <c r="A259" s="214" t="s">
        <v>25</v>
      </c>
      <c r="B259" s="215">
        <v>509690</v>
      </c>
      <c r="C259" s="43">
        <v>967501</v>
      </c>
      <c r="D259" s="17" t="s">
        <v>176</v>
      </c>
      <c r="E259" s="36">
        <v>1</v>
      </c>
      <c r="F259" s="17" t="s">
        <v>28</v>
      </c>
      <c r="G259" s="36" t="s">
        <v>22</v>
      </c>
      <c r="H259" s="193" t="s">
        <v>23</v>
      </c>
      <c r="I259" s="27">
        <f t="shared" si="37"/>
        <v>135</v>
      </c>
      <c r="J259" s="28">
        <f t="shared" si="40"/>
        <v>24</v>
      </c>
      <c r="K259" s="28">
        <f t="shared" si="41"/>
        <v>68</v>
      </c>
      <c r="L259" s="28">
        <f t="shared" si="42"/>
        <v>3</v>
      </c>
      <c r="M259" s="28">
        <f t="shared" si="43"/>
        <v>35</v>
      </c>
      <c r="N259" s="28">
        <f t="shared" si="44"/>
        <v>5</v>
      </c>
      <c r="O259" s="29">
        <f t="shared" si="38"/>
        <v>34</v>
      </c>
      <c r="P259" s="28">
        <v>7</v>
      </c>
      <c r="Q259" s="28">
        <v>16</v>
      </c>
      <c r="R259" s="28">
        <v>1</v>
      </c>
      <c r="S259" s="28">
        <v>9</v>
      </c>
      <c r="T259" s="28">
        <v>1</v>
      </c>
      <c r="U259" s="29">
        <f t="shared" si="39"/>
        <v>34</v>
      </c>
      <c r="V259" s="28">
        <v>5</v>
      </c>
      <c r="W259" s="28">
        <v>18</v>
      </c>
      <c r="X259" s="28">
        <v>0</v>
      </c>
      <c r="Y259" s="28">
        <v>9</v>
      </c>
      <c r="Z259" s="28">
        <v>2</v>
      </c>
      <c r="AA259" s="29">
        <f t="shared" si="45"/>
        <v>34</v>
      </c>
      <c r="AB259" s="28">
        <v>6</v>
      </c>
      <c r="AC259" s="28">
        <v>17</v>
      </c>
      <c r="AD259" s="28">
        <v>1</v>
      </c>
      <c r="AE259" s="28">
        <v>9</v>
      </c>
      <c r="AF259" s="28">
        <v>1</v>
      </c>
      <c r="AG259" s="29">
        <f t="shared" si="46"/>
        <v>33</v>
      </c>
      <c r="AH259" s="28">
        <v>6</v>
      </c>
      <c r="AI259" s="28">
        <v>17</v>
      </c>
      <c r="AJ259" s="28">
        <v>1</v>
      </c>
      <c r="AK259" s="28">
        <v>8</v>
      </c>
      <c r="AL259" s="28">
        <v>1</v>
      </c>
    </row>
    <row r="260" spans="1:38" ht="25.5" outlineLevel="2" x14ac:dyDescent="0.2">
      <c r="A260" s="214" t="s">
        <v>25</v>
      </c>
      <c r="B260" s="215">
        <v>509690</v>
      </c>
      <c r="C260" s="43">
        <v>967501</v>
      </c>
      <c r="D260" s="17" t="s">
        <v>176</v>
      </c>
      <c r="E260" s="36">
        <v>1</v>
      </c>
      <c r="F260" s="17" t="s">
        <v>28</v>
      </c>
      <c r="G260" s="36">
        <v>22</v>
      </c>
      <c r="H260" s="193" t="s">
        <v>24</v>
      </c>
      <c r="I260" s="27">
        <f t="shared" si="37"/>
        <v>0</v>
      </c>
      <c r="J260" s="28">
        <f t="shared" si="40"/>
        <v>0</v>
      </c>
      <c r="K260" s="28">
        <f t="shared" si="41"/>
        <v>0</v>
      </c>
      <c r="L260" s="28">
        <f t="shared" si="42"/>
        <v>0</v>
      </c>
      <c r="M260" s="28">
        <f t="shared" si="43"/>
        <v>0</v>
      </c>
      <c r="N260" s="28">
        <f t="shared" si="44"/>
        <v>0</v>
      </c>
      <c r="O260" s="29">
        <f t="shared" si="38"/>
        <v>0</v>
      </c>
      <c r="P260" s="28">
        <v>0</v>
      </c>
      <c r="Q260" s="28">
        <v>0</v>
      </c>
      <c r="R260" s="28">
        <v>0</v>
      </c>
      <c r="S260" s="28">
        <v>0</v>
      </c>
      <c r="T260" s="28">
        <v>0</v>
      </c>
      <c r="U260" s="29">
        <f t="shared" si="39"/>
        <v>0</v>
      </c>
      <c r="V260" s="28">
        <v>0</v>
      </c>
      <c r="W260" s="28">
        <v>0</v>
      </c>
      <c r="X260" s="28">
        <v>0</v>
      </c>
      <c r="Y260" s="28">
        <v>0</v>
      </c>
      <c r="Z260" s="28">
        <v>0</v>
      </c>
      <c r="AA260" s="29">
        <f t="shared" si="45"/>
        <v>0</v>
      </c>
      <c r="AB260" s="28">
        <v>0</v>
      </c>
      <c r="AC260" s="28">
        <v>0</v>
      </c>
      <c r="AD260" s="28">
        <v>0</v>
      </c>
      <c r="AE260" s="28">
        <v>0</v>
      </c>
      <c r="AF260" s="28">
        <v>0</v>
      </c>
      <c r="AG260" s="29">
        <f t="shared" si="46"/>
        <v>0</v>
      </c>
      <c r="AH260" s="28">
        <v>0</v>
      </c>
      <c r="AI260" s="28">
        <v>0</v>
      </c>
      <c r="AJ260" s="28">
        <v>0</v>
      </c>
      <c r="AK260" s="28">
        <v>0</v>
      </c>
      <c r="AL260" s="28">
        <v>0</v>
      </c>
    </row>
    <row r="261" spans="1:38" ht="51" customHeight="1" outlineLevel="2" x14ac:dyDescent="0.2">
      <c r="A261" s="214" t="s">
        <v>25</v>
      </c>
      <c r="B261" s="215">
        <v>509714</v>
      </c>
      <c r="C261" s="43">
        <v>971401</v>
      </c>
      <c r="D261" s="17" t="s">
        <v>177</v>
      </c>
      <c r="E261" s="36">
        <v>1</v>
      </c>
      <c r="F261" s="17" t="s">
        <v>28</v>
      </c>
      <c r="G261" s="36" t="s">
        <v>22</v>
      </c>
      <c r="H261" s="193" t="s">
        <v>23</v>
      </c>
      <c r="I261" s="27">
        <f t="shared" si="37"/>
        <v>500</v>
      </c>
      <c r="J261" s="28">
        <f t="shared" si="40"/>
        <v>96</v>
      </c>
      <c r="K261" s="28">
        <f t="shared" si="41"/>
        <v>98</v>
      </c>
      <c r="L261" s="28">
        <f t="shared" si="42"/>
        <v>88</v>
      </c>
      <c r="M261" s="28">
        <f t="shared" si="43"/>
        <v>128</v>
      </c>
      <c r="N261" s="28">
        <f t="shared" si="44"/>
        <v>90</v>
      </c>
      <c r="O261" s="29">
        <f t="shared" si="38"/>
        <v>125</v>
      </c>
      <c r="P261" s="28">
        <v>24</v>
      </c>
      <c r="Q261" s="28">
        <v>25</v>
      </c>
      <c r="R261" s="28">
        <v>11</v>
      </c>
      <c r="S261" s="28">
        <v>49</v>
      </c>
      <c r="T261" s="28">
        <v>16</v>
      </c>
      <c r="U261" s="29">
        <f t="shared" si="39"/>
        <v>125</v>
      </c>
      <c r="V261" s="28">
        <v>24</v>
      </c>
      <c r="W261" s="28">
        <v>24</v>
      </c>
      <c r="X261" s="28">
        <v>27</v>
      </c>
      <c r="Y261" s="28">
        <v>26</v>
      </c>
      <c r="Z261" s="28">
        <v>24</v>
      </c>
      <c r="AA261" s="29">
        <f t="shared" si="45"/>
        <v>125</v>
      </c>
      <c r="AB261" s="28">
        <v>24</v>
      </c>
      <c r="AC261" s="28">
        <v>25</v>
      </c>
      <c r="AD261" s="28">
        <v>23</v>
      </c>
      <c r="AE261" s="28">
        <v>27</v>
      </c>
      <c r="AF261" s="28">
        <v>26</v>
      </c>
      <c r="AG261" s="29">
        <f t="shared" si="46"/>
        <v>125</v>
      </c>
      <c r="AH261" s="28">
        <v>24</v>
      </c>
      <c r="AI261" s="28">
        <v>24</v>
      </c>
      <c r="AJ261" s="28">
        <v>27</v>
      </c>
      <c r="AK261" s="28">
        <v>26</v>
      </c>
      <c r="AL261" s="28">
        <v>24</v>
      </c>
    </row>
    <row r="262" spans="1:38" ht="51" customHeight="1" outlineLevel="2" x14ac:dyDescent="0.2">
      <c r="A262" s="214" t="s">
        <v>25</v>
      </c>
      <c r="B262" s="215">
        <v>509714</v>
      </c>
      <c r="C262" s="43">
        <v>971401</v>
      </c>
      <c r="D262" s="17" t="s">
        <v>177</v>
      </c>
      <c r="E262" s="36">
        <v>1</v>
      </c>
      <c r="F262" s="17" t="s">
        <v>28</v>
      </c>
      <c r="G262" s="36">
        <v>22</v>
      </c>
      <c r="H262" s="193" t="s">
        <v>24</v>
      </c>
      <c r="I262" s="27">
        <f t="shared" si="37"/>
        <v>0</v>
      </c>
      <c r="J262" s="28">
        <f t="shared" si="40"/>
        <v>0</v>
      </c>
      <c r="K262" s="28">
        <f t="shared" si="41"/>
        <v>0</v>
      </c>
      <c r="L262" s="28">
        <f t="shared" si="42"/>
        <v>0</v>
      </c>
      <c r="M262" s="28">
        <f t="shared" si="43"/>
        <v>0</v>
      </c>
      <c r="N262" s="28">
        <f t="shared" si="44"/>
        <v>0</v>
      </c>
      <c r="O262" s="29">
        <f t="shared" si="38"/>
        <v>0</v>
      </c>
      <c r="P262" s="28">
        <v>0</v>
      </c>
      <c r="Q262" s="28">
        <v>0</v>
      </c>
      <c r="R262" s="28">
        <v>0</v>
      </c>
      <c r="S262" s="28">
        <v>0</v>
      </c>
      <c r="T262" s="28">
        <v>0</v>
      </c>
      <c r="U262" s="29">
        <f t="shared" si="39"/>
        <v>0</v>
      </c>
      <c r="V262" s="28">
        <v>0</v>
      </c>
      <c r="W262" s="28">
        <v>0</v>
      </c>
      <c r="X262" s="28">
        <v>0</v>
      </c>
      <c r="Y262" s="28">
        <v>0</v>
      </c>
      <c r="Z262" s="28">
        <v>0</v>
      </c>
      <c r="AA262" s="29">
        <f t="shared" si="45"/>
        <v>0</v>
      </c>
      <c r="AB262" s="28">
        <v>0</v>
      </c>
      <c r="AC262" s="28">
        <v>0</v>
      </c>
      <c r="AD262" s="28">
        <v>0</v>
      </c>
      <c r="AE262" s="28">
        <v>0</v>
      </c>
      <c r="AF262" s="28">
        <v>0</v>
      </c>
      <c r="AG262" s="29">
        <f t="shared" si="46"/>
        <v>0</v>
      </c>
      <c r="AH262" s="28">
        <v>0</v>
      </c>
      <c r="AI262" s="28">
        <v>0</v>
      </c>
      <c r="AJ262" s="28">
        <v>0</v>
      </c>
      <c r="AK262" s="28">
        <v>0</v>
      </c>
      <c r="AL262" s="28">
        <v>0</v>
      </c>
    </row>
    <row r="263" spans="1:38" ht="25.5" outlineLevel="2" x14ac:dyDescent="0.2">
      <c r="A263" s="214" t="s">
        <v>25</v>
      </c>
      <c r="B263" s="215">
        <v>509727</v>
      </c>
      <c r="C263" s="16">
        <v>972701</v>
      </c>
      <c r="D263" s="18" t="s">
        <v>178</v>
      </c>
      <c r="E263" s="36">
        <v>1</v>
      </c>
      <c r="F263" s="17" t="s">
        <v>28</v>
      </c>
      <c r="G263" s="36" t="s">
        <v>22</v>
      </c>
      <c r="H263" s="193" t="s">
        <v>23</v>
      </c>
      <c r="I263" s="27">
        <f t="shared" ref="I263:I288" si="47">SUM(J263:N263)</f>
        <v>3516</v>
      </c>
      <c r="J263" s="28">
        <f t="shared" si="40"/>
        <v>641</v>
      </c>
      <c r="K263" s="28">
        <f t="shared" si="41"/>
        <v>1328</v>
      </c>
      <c r="L263" s="28">
        <f t="shared" si="42"/>
        <v>71</v>
      </c>
      <c r="M263" s="28">
        <f t="shared" si="43"/>
        <v>1420</v>
      </c>
      <c r="N263" s="28">
        <f t="shared" si="44"/>
        <v>56</v>
      </c>
      <c r="O263" s="29">
        <f t="shared" ref="O263:O288" si="48">SUM(P263:T263)</f>
        <v>879</v>
      </c>
      <c r="P263" s="28">
        <v>160</v>
      </c>
      <c r="Q263" s="28">
        <v>332</v>
      </c>
      <c r="R263" s="28">
        <v>18</v>
      </c>
      <c r="S263" s="28">
        <v>355</v>
      </c>
      <c r="T263" s="28">
        <v>14</v>
      </c>
      <c r="U263" s="29">
        <f t="shared" ref="U263:U290" si="49">SUM(V263:Z263)</f>
        <v>879</v>
      </c>
      <c r="V263" s="28">
        <v>160</v>
      </c>
      <c r="W263" s="28">
        <v>332</v>
      </c>
      <c r="X263" s="28">
        <v>18</v>
      </c>
      <c r="Y263" s="28">
        <v>355</v>
      </c>
      <c r="Z263" s="28">
        <v>14</v>
      </c>
      <c r="AA263" s="29">
        <f t="shared" si="45"/>
        <v>879</v>
      </c>
      <c r="AB263" s="28">
        <v>160</v>
      </c>
      <c r="AC263" s="28">
        <v>332</v>
      </c>
      <c r="AD263" s="28">
        <v>18</v>
      </c>
      <c r="AE263" s="28">
        <v>355</v>
      </c>
      <c r="AF263" s="28">
        <v>14</v>
      </c>
      <c r="AG263" s="29">
        <f t="shared" si="46"/>
        <v>879</v>
      </c>
      <c r="AH263" s="28">
        <v>161</v>
      </c>
      <c r="AI263" s="28">
        <v>332</v>
      </c>
      <c r="AJ263" s="28">
        <v>17</v>
      </c>
      <c r="AK263" s="28">
        <v>355</v>
      </c>
      <c r="AL263" s="28">
        <v>14</v>
      </c>
    </row>
    <row r="264" spans="1:38" ht="25.5" outlineLevel="2" x14ac:dyDescent="0.2">
      <c r="A264" s="214" t="s">
        <v>25</v>
      </c>
      <c r="B264" s="215">
        <v>509727</v>
      </c>
      <c r="C264" s="16">
        <v>972701</v>
      </c>
      <c r="D264" s="18" t="s">
        <v>178</v>
      </c>
      <c r="E264" s="36">
        <v>1</v>
      </c>
      <c r="F264" s="17" t="s">
        <v>28</v>
      </c>
      <c r="G264" s="36">
        <v>22</v>
      </c>
      <c r="H264" s="193" t="s">
        <v>24</v>
      </c>
      <c r="I264" s="27">
        <f t="shared" si="47"/>
        <v>3450</v>
      </c>
      <c r="J264" s="28">
        <f t="shared" ref="J264:J281" si="50">P264+V264+AB264+AH264</f>
        <v>628</v>
      </c>
      <c r="K264" s="28">
        <f t="shared" ref="K264:K281" si="51">Q264+W264+AC264+AI264</f>
        <v>1303</v>
      </c>
      <c r="L264" s="28">
        <f t="shared" ref="L264:L281" si="52">R264+X264+AD264+AJ264</f>
        <v>71</v>
      </c>
      <c r="M264" s="28">
        <f t="shared" ref="M264:M281" si="53">S264+Y264+AE264+AK264</f>
        <v>1392</v>
      </c>
      <c r="N264" s="28">
        <f t="shared" ref="N264:N281" si="54">T264+Z264+AF264+AL264</f>
        <v>56</v>
      </c>
      <c r="O264" s="29">
        <f t="shared" si="48"/>
        <v>863</v>
      </c>
      <c r="P264" s="28">
        <v>157</v>
      </c>
      <c r="Q264" s="28">
        <v>326</v>
      </c>
      <c r="R264" s="28">
        <v>18</v>
      </c>
      <c r="S264" s="28">
        <v>348</v>
      </c>
      <c r="T264" s="28">
        <v>14</v>
      </c>
      <c r="U264" s="29">
        <f t="shared" si="49"/>
        <v>863</v>
      </c>
      <c r="V264" s="28">
        <v>157</v>
      </c>
      <c r="W264" s="28">
        <v>326</v>
      </c>
      <c r="X264" s="28">
        <v>18</v>
      </c>
      <c r="Y264" s="28">
        <v>348</v>
      </c>
      <c r="Z264" s="28">
        <v>14</v>
      </c>
      <c r="AA264" s="29">
        <f t="shared" ref="AA264:AA290" si="55">SUM(AB264:AF264)</f>
        <v>863</v>
      </c>
      <c r="AB264" s="28">
        <v>157</v>
      </c>
      <c r="AC264" s="28">
        <v>326</v>
      </c>
      <c r="AD264" s="28">
        <v>18</v>
      </c>
      <c r="AE264" s="28">
        <v>348</v>
      </c>
      <c r="AF264" s="28">
        <v>14</v>
      </c>
      <c r="AG264" s="29">
        <f t="shared" ref="AG264:AG290" si="56">SUM(AH264:AL264)</f>
        <v>861</v>
      </c>
      <c r="AH264" s="28">
        <v>157</v>
      </c>
      <c r="AI264" s="28">
        <v>325</v>
      </c>
      <c r="AJ264" s="28">
        <v>17</v>
      </c>
      <c r="AK264" s="28">
        <v>348</v>
      </c>
      <c r="AL264" s="28">
        <v>14</v>
      </c>
    </row>
    <row r="265" spans="1:38" ht="51" outlineLevel="2" x14ac:dyDescent="0.2">
      <c r="A265" s="214" t="s">
        <v>20</v>
      </c>
      <c r="B265" s="215">
        <v>509901</v>
      </c>
      <c r="C265" s="43">
        <v>990101</v>
      </c>
      <c r="D265" s="17" t="s">
        <v>50</v>
      </c>
      <c r="E265" s="36">
        <v>1</v>
      </c>
      <c r="F265" s="17" t="s">
        <v>28</v>
      </c>
      <c r="G265" s="36" t="s">
        <v>22</v>
      </c>
      <c r="H265" s="193" t="s">
        <v>23</v>
      </c>
      <c r="I265" s="27">
        <f t="shared" si="47"/>
        <v>23719</v>
      </c>
      <c r="J265" s="28">
        <f t="shared" si="50"/>
        <v>5622</v>
      </c>
      <c r="K265" s="28">
        <f t="shared" si="51"/>
        <v>9623</v>
      </c>
      <c r="L265" s="28">
        <f t="shared" si="52"/>
        <v>187</v>
      </c>
      <c r="M265" s="28">
        <f t="shared" si="53"/>
        <v>8227</v>
      </c>
      <c r="N265" s="28">
        <f t="shared" si="54"/>
        <v>60</v>
      </c>
      <c r="O265" s="29">
        <f t="shared" si="48"/>
        <v>5930</v>
      </c>
      <c r="P265" s="28">
        <v>1389</v>
      </c>
      <c r="Q265" s="28">
        <v>2424</v>
      </c>
      <c r="R265" s="28">
        <v>47</v>
      </c>
      <c r="S265" s="28">
        <v>2055</v>
      </c>
      <c r="T265" s="28">
        <v>15</v>
      </c>
      <c r="U265" s="29">
        <f t="shared" si="49"/>
        <v>5930</v>
      </c>
      <c r="V265" s="28">
        <v>1424</v>
      </c>
      <c r="W265" s="28">
        <v>2374</v>
      </c>
      <c r="X265" s="28">
        <v>46</v>
      </c>
      <c r="Y265" s="28">
        <v>2071</v>
      </c>
      <c r="Z265" s="28">
        <v>15</v>
      </c>
      <c r="AA265" s="29">
        <f t="shared" si="55"/>
        <v>5930</v>
      </c>
      <c r="AB265" s="28">
        <v>1389</v>
      </c>
      <c r="AC265" s="28">
        <v>2424</v>
      </c>
      <c r="AD265" s="28">
        <v>47</v>
      </c>
      <c r="AE265" s="28">
        <v>2055</v>
      </c>
      <c r="AF265" s="28">
        <v>15</v>
      </c>
      <c r="AG265" s="29">
        <f t="shared" si="56"/>
        <v>5929</v>
      </c>
      <c r="AH265" s="28">
        <v>1420</v>
      </c>
      <c r="AI265" s="28">
        <v>2401</v>
      </c>
      <c r="AJ265" s="28">
        <v>47</v>
      </c>
      <c r="AK265" s="28">
        <v>2046</v>
      </c>
      <c r="AL265" s="28">
        <v>15</v>
      </c>
    </row>
    <row r="266" spans="1:38" ht="51" outlineLevel="2" x14ac:dyDescent="0.2">
      <c r="A266" s="214" t="s">
        <v>20</v>
      </c>
      <c r="B266" s="215">
        <v>509901</v>
      </c>
      <c r="C266" s="43">
        <v>990101</v>
      </c>
      <c r="D266" s="17" t="s">
        <v>50</v>
      </c>
      <c r="E266" s="36">
        <v>1</v>
      </c>
      <c r="F266" s="17" t="s">
        <v>28</v>
      </c>
      <c r="G266" s="36">
        <v>22</v>
      </c>
      <c r="H266" s="193" t="s">
        <v>24</v>
      </c>
      <c r="I266" s="27">
        <f t="shared" si="47"/>
        <v>3304</v>
      </c>
      <c r="J266" s="28">
        <f t="shared" si="50"/>
        <v>793</v>
      </c>
      <c r="K266" s="28">
        <f t="shared" si="51"/>
        <v>1323</v>
      </c>
      <c r="L266" s="28">
        <f t="shared" si="52"/>
        <v>28</v>
      </c>
      <c r="M266" s="28">
        <f t="shared" si="53"/>
        <v>1152</v>
      </c>
      <c r="N266" s="28">
        <f t="shared" si="54"/>
        <v>8</v>
      </c>
      <c r="O266" s="29">
        <f t="shared" si="48"/>
        <v>826</v>
      </c>
      <c r="P266" s="28">
        <v>198</v>
      </c>
      <c r="Q266" s="28">
        <v>331</v>
      </c>
      <c r="R266" s="28">
        <v>7</v>
      </c>
      <c r="S266" s="28">
        <v>288</v>
      </c>
      <c r="T266" s="28">
        <v>2</v>
      </c>
      <c r="U266" s="29">
        <f t="shared" si="49"/>
        <v>826</v>
      </c>
      <c r="V266" s="28">
        <v>200</v>
      </c>
      <c r="W266" s="28">
        <v>329</v>
      </c>
      <c r="X266" s="28">
        <v>7</v>
      </c>
      <c r="Y266" s="28">
        <v>288</v>
      </c>
      <c r="Z266" s="28">
        <v>2</v>
      </c>
      <c r="AA266" s="29">
        <f t="shared" si="55"/>
        <v>826</v>
      </c>
      <c r="AB266" s="28">
        <v>198</v>
      </c>
      <c r="AC266" s="28">
        <v>331</v>
      </c>
      <c r="AD266" s="28">
        <v>7</v>
      </c>
      <c r="AE266" s="28">
        <v>288</v>
      </c>
      <c r="AF266" s="28">
        <v>2</v>
      </c>
      <c r="AG266" s="29">
        <f t="shared" si="56"/>
        <v>826</v>
      </c>
      <c r="AH266" s="28">
        <v>197</v>
      </c>
      <c r="AI266" s="28">
        <v>332</v>
      </c>
      <c r="AJ266" s="28">
        <v>7</v>
      </c>
      <c r="AK266" s="28">
        <v>288</v>
      </c>
      <c r="AL266" s="28">
        <v>2</v>
      </c>
    </row>
    <row r="267" spans="1:38" ht="38.25" outlineLevel="2" x14ac:dyDescent="0.2">
      <c r="A267" s="214" t="s">
        <v>20</v>
      </c>
      <c r="B267" s="215">
        <v>509902</v>
      </c>
      <c r="C267" s="43">
        <v>990201</v>
      </c>
      <c r="D267" s="17" t="s">
        <v>179</v>
      </c>
      <c r="E267" s="36">
        <v>1</v>
      </c>
      <c r="F267" s="17" t="s">
        <v>28</v>
      </c>
      <c r="G267" s="36" t="s">
        <v>22</v>
      </c>
      <c r="H267" s="193" t="s">
        <v>23</v>
      </c>
      <c r="I267" s="27">
        <f t="shared" si="47"/>
        <v>6239</v>
      </c>
      <c r="J267" s="28">
        <f t="shared" si="50"/>
        <v>1626</v>
      </c>
      <c r="K267" s="28">
        <f t="shared" si="51"/>
        <v>2418</v>
      </c>
      <c r="L267" s="28">
        <f t="shared" si="52"/>
        <v>86</v>
      </c>
      <c r="M267" s="28">
        <f t="shared" si="53"/>
        <v>2025</v>
      </c>
      <c r="N267" s="28">
        <f t="shared" si="54"/>
        <v>84</v>
      </c>
      <c r="O267" s="29">
        <f t="shared" si="48"/>
        <v>1560</v>
      </c>
      <c r="P267" s="28">
        <v>407</v>
      </c>
      <c r="Q267" s="28">
        <v>606</v>
      </c>
      <c r="R267" s="28">
        <v>21</v>
      </c>
      <c r="S267" s="28">
        <v>505</v>
      </c>
      <c r="T267" s="28">
        <v>21</v>
      </c>
      <c r="U267" s="29">
        <f t="shared" si="49"/>
        <v>1560</v>
      </c>
      <c r="V267" s="28">
        <v>406</v>
      </c>
      <c r="W267" s="28">
        <v>602</v>
      </c>
      <c r="X267" s="28">
        <v>22</v>
      </c>
      <c r="Y267" s="28">
        <v>509</v>
      </c>
      <c r="Z267" s="28">
        <v>21</v>
      </c>
      <c r="AA267" s="29">
        <f t="shared" si="55"/>
        <v>1560</v>
      </c>
      <c r="AB267" s="28">
        <v>407</v>
      </c>
      <c r="AC267" s="28">
        <v>606</v>
      </c>
      <c r="AD267" s="28">
        <v>21</v>
      </c>
      <c r="AE267" s="28">
        <v>505</v>
      </c>
      <c r="AF267" s="28">
        <v>21</v>
      </c>
      <c r="AG267" s="29">
        <f t="shared" si="56"/>
        <v>1559</v>
      </c>
      <c r="AH267" s="28">
        <v>406</v>
      </c>
      <c r="AI267" s="28">
        <v>604</v>
      </c>
      <c r="AJ267" s="28">
        <v>22</v>
      </c>
      <c r="AK267" s="28">
        <v>506</v>
      </c>
      <c r="AL267" s="28">
        <v>21</v>
      </c>
    </row>
    <row r="268" spans="1:38" ht="38.25" outlineLevel="2" x14ac:dyDescent="0.2">
      <c r="A268" s="214" t="s">
        <v>20</v>
      </c>
      <c r="B268" s="215">
        <v>509902</v>
      </c>
      <c r="C268" s="43">
        <v>990201</v>
      </c>
      <c r="D268" s="17" t="s">
        <v>179</v>
      </c>
      <c r="E268" s="36">
        <v>1</v>
      </c>
      <c r="F268" s="17" t="s">
        <v>28</v>
      </c>
      <c r="G268" s="36">
        <v>22</v>
      </c>
      <c r="H268" s="193" t="s">
        <v>24</v>
      </c>
      <c r="I268" s="27">
        <f t="shared" si="47"/>
        <v>144</v>
      </c>
      <c r="J268" s="28">
        <f t="shared" si="50"/>
        <v>36</v>
      </c>
      <c r="K268" s="28">
        <f t="shared" si="51"/>
        <v>28</v>
      </c>
      <c r="L268" s="28">
        <f t="shared" si="52"/>
        <v>28</v>
      </c>
      <c r="M268" s="28">
        <f t="shared" si="53"/>
        <v>28</v>
      </c>
      <c r="N268" s="28">
        <f t="shared" si="54"/>
        <v>24</v>
      </c>
      <c r="O268" s="29">
        <f t="shared" si="48"/>
        <v>36</v>
      </c>
      <c r="P268" s="28">
        <v>9</v>
      </c>
      <c r="Q268" s="28">
        <v>7</v>
      </c>
      <c r="R268" s="28">
        <v>7</v>
      </c>
      <c r="S268" s="28">
        <v>7</v>
      </c>
      <c r="T268" s="28">
        <v>6</v>
      </c>
      <c r="U268" s="29">
        <f t="shared" si="49"/>
        <v>36</v>
      </c>
      <c r="V268" s="28">
        <v>9</v>
      </c>
      <c r="W268" s="28">
        <v>7</v>
      </c>
      <c r="X268" s="28">
        <v>7</v>
      </c>
      <c r="Y268" s="28">
        <v>7</v>
      </c>
      <c r="Z268" s="28">
        <v>6</v>
      </c>
      <c r="AA268" s="29">
        <f t="shared" si="55"/>
        <v>36</v>
      </c>
      <c r="AB268" s="28">
        <v>9</v>
      </c>
      <c r="AC268" s="28">
        <v>7</v>
      </c>
      <c r="AD268" s="28">
        <v>7</v>
      </c>
      <c r="AE268" s="28">
        <v>7</v>
      </c>
      <c r="AF268" s="28">
        <v>6</v>
      </c>
      <c r="AG268" s="29">
        <f t="shared" si="56"/>
        <v>36</v>
      </c>
      <c r="AH268" s="28">
        <v>9</v>
      </c>
      <c r="AI268" s="28">
        <v>7</v>
      </c>
      <c r="AJ268" s="28">
        <v>7</v>
      </c>
      <c r="AK268" s="28">
        <v>7</v>
      </c>
      <c r="AL268" s="28">
        <v>6</v>
      </c>
    </row>
    <row r="269" spans="1:38" ht="38.25" outlineLevel="2" x14ac:dyDescent="0.2">
      <c r="A269" s="214" t="s">
        <v>20</v>
      </c>
      <c r="B269" s="215">
        <v>509903</v>
      </c>
      <c r="C269" s="43">
        <v>990301</v>
      </c>
      <c r="D269" s="17" t="s">
        <v>180</v>
      </c>
      <c r="E269" s="36">
        <v>1</v>
      </c>
      <c r="F269" s="17" t="s">
        <v>28</v>
      </c>
      <c r="G269" s="36" t="s">
        <v>22</v>
      </c>
      <c r="H269" s="193" t="s">
        <v>23</v>
      </c>
      <c r="I269" s="27">
        <f t="shared" si="47"/>
        <v>3887</v>
      </c>
      <c r="J269" s="28">
        <f t="shared" si="50"/>
        <v>803</v>
      </c>
      <c r="K269" s="28">
        <f t="shared" si="51"/>
        <v>1486</v>
      </c>
      <c r="L269" s="28">
        <f t="shared" si="52"/>
        <v>28</v>
      </c>
      <c r="M269" s="28">
        <f t="shared" si="53"/>
        <v>1540</v>
      </c>
      <c r="N269" s="28">
        <f t="shared" si="54"/>
        <v>30</v>
      </c>
      <c r="O269" s="29">
        <f t="shared" si="48"/>
        <v>972</v>
      </c>
      <c r="P269" s="28">
        <v>198</v>
      </c>
      <c r="Q269" s="28">
        <v>373</v>
      </c>
      <c r="R269" s="28">
        <v>7</v>
      </c>
      <c r="S269" s="28">
        <v>387</v>
      </c>
      <c r="T269" s="28">
        <v>7</v>
      </c>
      <c r="U269" s="29">
        <f t="shared" si="49"/>
        <v>972</v>
      </c>
      <c r="V269" s="28">
        <v>202</v>
      </c>
      <c r="W269" s="28">
        <v>371</v>
      </c>
      <c r="X269" s="28">
        <v>7</v>
      </c>
      <c r="Y269" s="28">
        <v>384</v>
      </c>
      <c r="Z269" s="28">
        <v>8</v>
      </c>
      <c r="AA269" s="29">
        <f t="shared" si="55"/>
        <v>972</v>
      </c>
      <c r="AB269" s="28">
        <v>198</v>
      </c>
      <c r="AC269" s="28">
        <v>373</v>
      </c>
      <c r="AD269" s="28">
        <v>7</v>
      </c>
      <c r="AE269" s="28">
        <v>387</v>
      </c>
      <c r="AF269" s="28">
        <v>7</v>
      </c>
      <c r="AG269" s="29">
        <f t="shared" si="56"/>
        <v>971</v>
      </c>
      <c r="AH269" s="28">
        <v>205</v>
      </c>
      <c r="AI269" s="28">
        <v>369</v>
      </c>
      <c r="AJ269" s="28">
        <v>7</v>
      </c>
      <c r="AK269" s="28">
        <v>382</v>
      </c>
      <c r="AL269" s="28">
        <v>8</v>
      </c>
    </row>
    <row r="270" spans="1:38" ht="38.25" outlineLevel="2" x14ac:dyDescent="0.2">
      <c r="A270" s="214" t="s">
        <v>20</v>
      </c>
      <c r="B270" s="215">
        <v>509903</v>
      </c>
      <c r="C270" s="43">
        <v>990301</v>
      </c>
      <c r="D270" s="17" t="s">
        <v>180</v>
      </c>
      <c r="E270" s="36">
        <v>1</v>
      </c>
      <c r="F270" s="17" t="s">
        <v>28</v>
      </c>
      <c r="G270" s="36">
        <v>22</v>
      </c>
      <c r="H270" s="193" t="s">
        <v>24</v>
      </c>
      <c r="I270" s="27">
        <f t="shared" si="47"/>
        <v>0</v>
      </c>
      <c r="J270" s="28">
        <f t="shared" si="50"/>
        <v>0</v>
      </c>
      <c r="K270" s="28">
        <f t="shared" si="51"/>
        <v>0</v>
      </c>
      <c r="L270" s="28">
        <f t="shared" si="52"/>
        <v>0</v>
      </c>
      <c r="M270" s="28">
        <f t="shared" si="53"/>
        <v>0</v>
      </c>
      <c r="N270" s="28">
        <f t="shared" si="54"/>
        <v>0</v>
      </c>
      <c r="O270" s="29">
        <f t="shared" si="48"/>
        <v>0</v>
      </c>
      <c r="P270" s="28">
        <v>0</v>
      </c>
      <c r="Q270" s="28">
        <v>0</v>
      </c>
      <c r="R270" s="28">
        <v>0</v>
      </c>
      <c r="S270" s="28">
        <v>0</v>
      </c>
      <c r="T270" s="28">
        <v>0</v>
      </c>
      <c r="U270" s="29">
        <f t="shared" si="49"/>
        <v>0</v>
      </c>
      <c r="V270" s="28">
        <v>0</v>
      </c>
      <c r="W270" s="28">
        <v>0</v>
      </c>
      <c r="X270" s="28">
        <v>0</v>
      </c>
      <c r="Y270" s="28">
        <v>0</v>
      </c>
      <c r="Z270" s="28">
        <v>0</v>
      </c>
      <c r="AA270" s="29">
        <f t="shared" si="55"/>
        <v>0</v>
      </c>
      <c r="AB270" s="28">
        <v>0</v>
      </c>
      <c r="AC270" s="28">
        <v>0</v>
      </c>
      <c r="AD270" s="28">
        <v>0</v>
      </c>
      <c r="AE270" s="28">
        <v>0</v>
      </c>
      <c r="AF270" s="28">
        <v>0</v>
      </c>
      <c r="AG270" s="29">
        <f t="shared" si="56"/>
        <v>0</v>
      </c>
      <c r="AH270" s="28">
        <v>0</v>
      </c>
      <c r="AI270" s="28">
        <v>0</v>
      </c>
      <c r="AJ270" s="28">
        <v>0</v>
      </c>
      <c r="AK270" s="28">
        <v>0</v>
      </c>
      <c r="AL270" s="28">
        <v>0</v>
      </c>
    </row>
    <row r="271" spans="1:38" ht="25.5" outlineLevel="2" x14ac:dyDescent="0.2">
      <c r="A271" s="214" t="s">
        <v>20</v>
      </c>
      <c r="B271" s="215">
        <v>509904</v>
      </c>
      <c r="C271" s="43">
        <v>990401</v>
      </c>
      <c r="D271" s="17" t="s">
        <v>181</v>
      </c>
      <c r="E271" s="36">
        <v>1</v>
      </c>
      <c r="F271" s="17" t="s">
        <v>28</v>
      </c>
      <c r="G271" s="36" t="s">
        <v>22</v>
      </c>
      <c r="H271" s="193" t="s">
        <v>23</v>
      </c>
      <c r="I271" s="27">
        <f t="shared" si="47"/>
        <v>9139</v>
      </c>
      <c r="J271" s="28">
        <f t="shared" si="50"/>
        <v>2029</v>
      </c>
      <c r="K271" s="28">
        <f t="shared" si="51"/>
        <v>4048</v>
      </c>
      <c r="L271" s="28">
        <f t="shared" si="52"/>
        <v>166</v>
      </c>
      <c r="M271" s="28">
        <f t="shared" si="53"/>
        <v>2855</v>
      </c>
      <c r="N271" s="28">
        <f t="shared" si="54"/>
        <v>41</v>
      </c>
      <c r="O271" s="29">
        <f t="shared" si="48"/>
        <v>2285</v>
      </c>
      <c r="P271" s="28">
        <v>502</v>
      </c>
      <c r="Q271" s="28">
        <v>1017</v>
      </c>
      <c r="R271" s="28">
        <v>42</v>
      </c>
      <c r="S271" s="28">
        <v>714</v>
      </c>
      <c r="T271" s="28">
        <v>10</v>
      </c>
      <c r="U271" s="29">
        <f t="shared" si="49"/>
        <v>2285</v>
      </c>
      <c r="V271" s="28">
        <v>512</v>
      </c>
      <c r="W271" s="28">
        <v>1006</v>
      </c>
      <c r="X271" s="28">
        <v>41</v>
      </c>
      <c r="Y271" s="28">
        <v>715</v>
      </c>
      <c r="Z271" s="28">
        <v>11</v>
      </c>
      <c r="AA271" s="29">
        <f t="shared" si="55"/>
        <v>2285</v>
      </c>
      <c r="AB271" s="28">
        <v>502</v>
      </c>
      <c r="AC271" s="28">
        <v>1017</v>
      </c>
      <c r="AD271" s="28">
        <v>42</v>
      </c>
      <c r="AE271" s="28">
        <v>714</v>
      </c>
      <c r="AF271" s="28">
        <v>10</v>
      </c>
      <c r="AG271" s="29">
        <f t="shared" si="56"/>
        <v>2284</v>
      </c>
      <c r="AH271" s="28">
        <v>513</v>
      </c>
      <c r="AI271" s="28">
        <v>1008</v>
      </c>
      <c r="AJ271" s="28">
        <v>41</v>
      </c>
      <c r="AK271" s="28">
        <v>712</v>
      </c>
      <c r="AL271" s="28">
        <v>10</v>
      </c>
    </row>
    <row r="272" spans="1:38" ht="25.5" outlineLevel="2" x14ac:dyDescent="0.2">
      <c r="A272" s="214" t="s">
        <v>20</v>
      </c>
      <c r="B272" s="215">
        <v>509904</v>
      </c>
      <c r="C272" s="43">
        <v>990401</v>
      </c>
      <c r="D272" s="17" t="s">
        <v>181</v>
      </c>
      <c r="E272" s="36">
        <v>1</v>
      </c>
      <c r="F272" s="17" t="s">
        <v>28</v>
      </c>
      <c r="G272" s="36">
        <v>22</v>
      </c>
      <c r="H272" s="193" t="s">
        <v>24</v>
      </c>
      <c r="I272" s="27">
        <f t="shared" si="47"/>
        <v>0</v>
      </c>
      <c r="J272" s="28">
        <f t="shared" si="50"/>
        <v>0</v>
      </c>
      <c r="K272" s="28">
        <f t="shared" si="51"/>
        <v>0</v>
      </c>
      <c r="L272" s="28">
        <f t="shared" si="52"/>
        <v>0</v>
      </c>
      <c r="M272" s="28">
        <f t="shared" si="53"/>
        <v>0</v>
      </c>
      <c r="N272" s="28">
        <f t="shared" si="54"/>
        <v>0</v>
      </c>
      <c r="O272" s="29">
        <f t="shared" si="48"/>
        <v>0</v>
      </c>
      <c r="P272" s="28">
        <v>0</v>
      </c>
      <c r="Q272" s="28">
        <v>0</v>
      </c>
      <c r="R272" s="28">
        <v>0</v>
      </c>
      <c r="S272" s="28">
        <v>0</v>
      </c>
      <c r="T272" s="28">
        <v>0</v>
      </c>
      <c r="U272" s="29">
        <f t="shared" si="49"/>
        <v>0</v>
      </c>
      <c r="V272" s="28">
        <v>0</v>
      </c>
      <c r="W272" s="28">
        <v>0</v>
      </c>
      <c r="X272" s="28">
        <v>0</v>
      </c>
      <c r="Y272" s="28">
        <v>0</v>
      </c>
      <c r="Z272" s="28">
        <v>0</v>
      </c>
      <c r="AA272" s="29">
        <f t="shared" si="55"/>
        <v>0</v>
      </c>
      <c r="AB272" s="28">
        <v>0</v>
      </c>
      <c r="AC272" s="28">
        <v>0</v>
      </c>
      <c r="AD272" s="28">
        <v>0</v>
      </c>
      <c r="AE272" s="28">
        <v>0</v>
      </c>
      <c r="AF272" s="28">
        <v>0</v>
      </c>
      <c r="AG272" s="29">
        <f t="shared" si="56"/>
        <v>0</v>
      </c>
      <c r="AH272" s="28">
        <v>0</v>
      </c>
      <c r="AI272" s="28">
        <v>0</v>
      </c>
      <c r="AJ272" s="28">
        <v>0</v>
      </c>
      <c r="AK272" s="28">
        <v>0</v>
      </c>
      <c r="AL272" s="28">
        <v>0</v>
      </c>
    </row>
    <row r="273" spans="1:38" ht="25.5" outlineLevel="2" x14ac:dyDescent="0.2">
      <c r="A273" s="214" t="s">
        <v>20</v>
      </c>
      <c r="B273" s="215">
        <v>509905</v>
      </c>
      <c r="C273" s="43">
        <v>990501</v>
      </c>
      <c r="D273" s="17" t="s">
        <v>182</v>
      </c>
      <c r="E273" s="36">
        <v>1</v>
      </c>
      <c r="F273" s="17" t="s">
        <v>28</v>
      </c>
      <c r="G273" s="36" t="s">
        <v>22</v>
      </c>
      <c r="H273" s="193" t="s">
        <v>23</v>
      </c>
      <c r="I273" s="27">
        <f t="shared" si="47"/>
        <v>17558</v>
      </c>
      <c r="J273" s="28">
        <f t="shared" si="50"/>
        <v>4536</v>
      </c>
      <c r="K273" s="28">
        <f t="shared" si="51"/>
        <v>6592</v>
      </c>
      <c r="L273" s="28">
        <f t="shared" si="52"/>
        <v>184</v>
      </c>
      <c r="M273" s="28">
        <f t="shared" si="53"/>
        <v>6062</v>
      </c>
      <c r="N273" s="28">
        <f t="shared" si="54"/>
        <v>184</v>
      </c>
      <c r="O273" s="29">
        <f t="shared" si="48"/>
        <v>4390</v>
      </c>
      <c r="P273" s="28">
        <v>1134</v>
      </c>
      <c r="Q273" s="28">
        <v>1648</v>
      </c>
      <c r="R273" s="28">
        <v>46</v>
      </c>
      <c r="S273" s="28">
        <v>1516</v>
      </c>
      <c r="T273" s="28">
        <v>46</v>
      </c>
      <c r="U273" s="29">
        <f t="shared" si="49"/>
        <v>4390</v>
      </c>
      <c r="V273" s="28">
        <v>1134</v>
      </c>
      <c r="W273" s="28">
        <v>1648</v>
      </c>
      <c r="X273" s="28">
        <v>46</v>
      </c>
      <c r="Y273" s="28">
        <v>1516</v>
      </c>
      <c r="Z273" s="28">
        <v>46</v>
      </c>
      <c r="AA273" s="29">
        <f t="shared" si="55"/>
        <v>4390</v>
      </c>
      <c r="AB273" s="28">
        <v>1134</v>
      </c>
      <c r="AC273" s="28">
        <v>1648</v>
      </c>
      <c r="AD273" s="28">
        <v>46</v>
      </c>
      <c r="AE273" s="28">
        <v>1516</v>
      </c>
      <c r="AF273" s="28">
        <v>46</v>
      </c>
      <c r="AG273" s="29">
        <f t="shared" si="56"/>
        <v>4388</v>
      </c>
      <c r="AH273" s="28">
        <v>1134</v>
      </c>
      <c r="AI273" s="28">
        <v>1648</v>
      </c>
      <c r="AJ273" s="28">
        <v>46</v>
      </c>
      <c r="AK273" s="28">
        <v>1514</v>
      </c>
      <c r="AL273" s="28">
        <v>46</v>
      </c>
    </row>
    <row r="274" spans="1:38" ht="25.5" outlineLevel="2" x14ac:dyDescent="0.2">
      <c r="A274" s="214" t="s">
        <v>20</v>
      </c>
      <c r="B274" s="215">
        <v>509905</v>
      </c>
      <c r="C274" s="43">
        <v>990501</v>
      </c>
      <c r="D274" s="17" t="s">
        <v>182</v>
      </c>
      <c r="E274" s="36">
        <v>1</v>
      </c>
      <c r="F274" s="17" t="s">
        <v>28</v>
      </c>
      <c r="G274" s="36">
        <v>22</v>
      </c>
      <c r="H274" s="193" t="s">
        <v>24</v>
      </c>
      <c r="I274" s="27">
        <f t="shared" si="47"/>
        <v>14144</v>
      </c>
      <c r="J274" s="28">
        <f t="shared" si="50"/>
        <v>3688</v>
      </c>
      <c r="K274" s="28">
        <f t="shared" si="51"/>
        <v>5224</v>
      </c>
      <c r="L274" s="28">
        <f t="shared" si="52"/>
        <v>148</v>
      </c>
      <c r="M274" s="28">
        <f t="shared" si="53"/>
        <v>4936</v>
      </c>
      <c r="N274" s="28">
        <f t="shared" si="54"/>
        <v>148</v>
      </c>
      <c r="O274" s="29">
        <f t="shared" si="48"/>
        <v>3536</v>
      </c>
      <c r="P274" s="28">
        <v>922</v>
      </c>
      <c r="Q274" s="28">
        <v>1306</v>
      </c>
      <c r="R274" s="28">
        <v>37</v>
      </c>
      <c r="S274" s="28">
        <v>1234</v>
      </c>
      <c r="T274" s="28">
        <v>37</v>
      </c>
      <c r="U274" s="29">
        <f t="shared" si="49"/>
        <v>3536</v>
      </c>
      <c r="V274" s="28">
        <v>922</v>
      </c>
      <c r="W274" s="28">
        <v>1306</v>
      </c>
      <c r="X274" s="28">
        <v>37</v>
      </c>
      <c r="Y274" s="28">
        <v>1234</v>
      </c>
      <c r="Z274" s="28">
        <v>37</v>
      </c>
      <c r="AA274" s="29">
        <f t="shared" si="55"/>
        <v>3536</v>
      </c>
      <c r="AB274" s="28">
        <v>922</v>
      </c>
      <c r="AC274" s="28">
        <v>1306</v>
      </c>
      <c r="AD274" s="28">
        <v>37</v>
      </c>
      <c r="AE274" s="28">
        <v>1234</v>
      </c>
      <c r="AF274" s="28">
        <v>37</v>
      </c>
      <c r="AG274" s="29">
        <f t="shared" si="56"/>
        <v>3536</v>
      </c>
      <c r="AH274" s="28">
        <v>922</v>
      </c>
      <c r="AI274" s="28">
        <v>1306</v>
      </c>
      <c r="AJ274" s="28">
        <v>37</v>
      </c>
      <c r="AK274" s="28">
        <v>1234</v>
      </c>
      <c r="AL274" s="28">
        <v>37</v>
      </c>
    </row>
    <row r="275" spans="1:38" ht="38.25" outlineLevel="2" x14ac:dyDescent="0.2">
      <c r="A275" s="214" t="s">
        <v>20</v>
      </c>
      <c r="B275" s="215">
        <v>509906</v>
      </c>
      <c r="C275" s="43">
        <v>990601</v>
      </c>
      <c r="D275" s="17" t="s">
        <v>183</v>
      </c>
      <c r="E275" s="36">
        <v>1</v>
      </c>
      <c r="F275" s="17" t="s">
        <v>28</v>
      </c>
      <c r="G275" s="36" t="s">
        <v>22</v>
      </c>
      <c r="H275" s="193" t="s">
        <v>23</v>
      </c>
      <c r="I275" s="27">
        <f t="shared" si="47"/>
        <v>8403</v>
      </c>
      <c r="J275" s="28">
        <f t="shared" si="50"/>
        <v>968</v>
      </c>
      <c r="K275" s="28">
        <f t="shared" si="51"/>
        <v>5497</v>
      </c>
      <c r="L275" s="28">
        <f t="shared" si="52"/>
        <v>167</v>
      </c>
      <c r="M275" s="28">
        <f t="shared" si="53"/>
        <v>1715</v>
      </c>
      <c r="N275" s="28">
        <f t="shared" si="54"/>
        <v>56</v>
      </c>
      <c r="O275" s="29">
        <f t="shared" si="48"/>
        <v>3608</v>
      </c>
      <c r="P275" s="28">
        <v>617</v>
      </c>
      <c r="Q275" s="28">
        <v>2145</v>
      </c>
      <c r="R275" s="28">
        <v>98</v>
      </c>
      <c r="S275" s="28">
        <v>734</v>
      </c>
      <c r="T275" s="28">
        <v>14</v>
      </c>
      <c r="U275" s="29">
        <f t="shared" si="49"/>
        <v>1599</v>
      </c>
      <c r="V275" s="28">
        <v>117</v>
      </c>
      <c r="W275" s="28">
        <v>1118</v>
      </c>
      <c r="X275" s="28">
        <v>23</v>
      </c>
      <c r="Y275" s="28">
        <v>327</v>
      </c>
      <c r="Z275" s="28">
        <v>14</v>
      </c>
      <c r="AA275" s="29">
        <f t="shared" si="55"/>
        <v>1599</v>
      </c>
      <c r="AB275" s="28">
        <v>117</v>
      </c>
      <c r="AC275" s="28">
        <v>1118</v>
      </c>
      <c r="AD275" s="28">
        <v>23</v>
      </c>
      <c r="AE275" s="28">
        <v>327</v>
      </c>
      <c r="AF275" s="28">
        <v>14</v>
      </c>
      <c r="AG275" s="29">
        <f t="shared" si="56"/>
        <v>1597</v>
      </c>
      <c r="AH275" s="28">
        <v>117</v>
      </c>
      <c r="AI275" s="28">
        <v>1116</v>
      </c>
      <c r="AJ275" s="28">
        <v>23</v>
      </c>
      <c r="AK275" s="28">
        <v>327</v>
      </c>
      <c r="AL275" s="28">
        <v>14</v>
      </c>
    </row>
    <row r="276" spans="1:38" ht="38.25" outlineLevel="2" x14ac:dyDescent="0.2">
      <c r="A276" s="214" t="s">
        <v>20</v>
      </c>
      <c r="B276" s="215">
        <v>509906</v>
      </c>
      <c r="C276" s="43">
        <v>990601</v>
      </c>
      <c r="D276" s="17" t="s">
        <v>183</v>
      </c>
      <c r="E276" s="36">
        <v>1</v>
      </c>
      <c r="F276" s="17" t="s">
        <v>28</v>
      </c>
      <c r="G276" s="36">
        <v>22</v>
      </c>
      <c r="H276" s="193" t="s">
        <v>24</v>
      </c>
      <c r="I276" s="27">
        <f t="shared" si="47"/>
        <v>0</v>
      </c>
      <c r="J276" s="28">
        <f t="shared" si="50"/>
        <v>0</v>
      </c>
      <c r="K276" s="28">
        <f t="shared" si="51"/>
        <v>0</v>
      </c>
      <c r="L276" s="28">
        <f t="shared" si="52"/>
        <v>0</v>
      </c>
      <c r="M276" s="28">
        <f t="shared" si="53"/>
        <v>0</v>
      </c>
      <c r="N276" s="28">
        <f t="shared" si="54"/>
        <v>0</v>
      </c>
      <c r="O276" s="29">
        <f t="shared" si="48"/>
        <v>0</v>
      </c>
      <c r="P276" s="28">
        <v>0</v>
      </c>
      <c r="Q276" s="28">
        <v>0</v>
      </c>
      <c r="R276" s="28">
        <v>0</v>
      </c>
      <c r="S276" s="28">
        <v>0</v>
      </c>
      <c r="T276" s="28">
        <v>0</v>
      </c>
      <c r="U276" s="29">
        <f t="shared" si="49"/>
        <v>0</v>
      </c>
      <c r="V276" s="28">
        <v>0</v>
      </c>
      <c r="W276" s="28">
        <v>0</v>
      </c>
      <c r="X276" s="28">
        <v>0</v>
      </c>
      <c r="Y276" s="28">
        <v>0</v>
      </c>
      <c r="Z276" s="28">
        <v>0</v>
      </c>
      <c r="AA276" s="29">
        <f t="shared" si="55"/>
        <v>0</v>
      </c>
      <c r="AB276" s="28">
        <v>0</v>
      </c>
      <c r="AC276" s="28">
        <v>0</v>
      </c>
      <c r="AD276" s="28">
        <v>0</v>
      </c>
      <c r="AE276" s="28">
        <v>0</v>
      </c>
      <c r="AF276" s="28">
        <v>0</v>
      </c>
      <c r="AG276" s="29">
        <f t="shared" si="56"/>
        <v>0</v>
      </c>
      <c r="AH276" s="28">
        <v>0</v>
      </c>
      <c r="AI276" s="28">
        <v>0</v>
      </c>
      <c r="AJ276" s="28">
        <v>0</v>
      </c>
      <c r="AK276" s="28">
        <v>0</v>
      </c>
      <c r="AL276" s="28">
        <v>0</v>
      </c>
    </row>
    <row r="277" spans="1:38" ht="38.25" customHeight="1" outlineLevel="2" x14ac:dyDescent="0.2">
      <c r="A277" s="214" t="s">
        <v>20</v>
      </c>
      <c r="B277" s="215">
        <v>509907</v>
      </c>
      <c r="C277" s="43">
        <v>990701</v>
      </c>
      <c r="D277" s="17" t="s">
        <v>184</v>
      </c>
      <c r="E277" s="36">
        <v>1</v>
      </c>
      <c r="F277" s="17" t="s">
        <v>28</v>
      </c>
      <c r="G277" s="36" t="s">
        <v>22</v>
      </c>
      <c r="H277" s="193" t="s">
        <v>23</v>
      </c>
      <c r="I277" s="27">
        <f t="shared" si="47"/>
        <v>4084</v>
      </c>
      <c r="J277" s="28">
        <f t="shared" si="50"/>
        <v>1064</v>
      </c>
      <c r="K277" s="28">
        <f t="shared" si="51"/>
        <v>1400</v>
      </c>
      <c r="L277" s="28">
        <f t="shared" si="52"/>
        <v>21</v>
      </c>
      <c r="M277" s="28">
        <f t="shared" si="53"/>
        <v>1593</v>
      </c>
      <c r="N277" s="28">
        <f t="shared" si="54"/>
        <v>6</v>
      </c>
      <c r="O277" s="29">
        <f t="shared" si="48"/>
        <v>1021</v>
      </c>
      <c r="P277" s="28">
        <v>287</v>
      </c>
      <c r="Q277" s="28">
        <v>343</v>
      </c>
      <c r="R277" s="28">
        <v>15</v>
      </c>
      <c r="S277" s="28">
        <v>370</v>
      </c>
      <c r="T277" s="28">
        <v>6</v>
      </c>
      <c r="U277" s="29">
        <f t="shared" si="49"/>
        <v>1021</v>
      </c>
      <c r="V277" s="28">
        <v>257</v>
      </c>
      <c r="W277" s="28">
        <v>353</v>
      </c>
      <c r="X277" s="28">
        <v>2</v>
      </c>
      <c r="Y277" s="28">
        <v>409</v>
      </c>
      <c r="Z277" s="28">
        <v>0</v>
      </c>
      <c r="AA277" s="29">
        <f t="shared" si="55"/>
        <v>1021</v>
      </c>
      <c r="AB277" s="28">
        <v>262</v>
      </c>
      <c r="AC277" s="28">
        <v>352</v>
      </c>
      <c r="AD277" s="28">
        <v>2</v>
      </c>
      <c r="AE277" s="28">
        <v>405</v>
      </c>
      <c r="AF277" s="28">
        <v>0</v>
      </c>
      <c r="AG277" s="29">
        <f t="shared" si="56"/>
        <v>1021</v>
      </c>
      <c r="AH277" s="28">
        <v>258</v>
      </c>
      <c r="AI277" s="28">
        <v>352</v>
      </c>
      <c r="AJ277" s="28">
        <v>2</v>
      </c>
      <c r="AK277" s="28">
        <v>409</v>
      </c>
      <c r="AL277" s="28">
        <v>0</v>
      </c>
    </row>
    <row r="278" spans="1:38" ht="38.25" customHeight="1" outlineLevel="2" x14ac:dyDescent="0.2">
      <c r="A278" s="214" t="s">
        <v>20</v>
      </c>
      <c r="B278" s="215">
        <v>509907</v>
      </c>
      <c r="C278" s="43">
        <v>990701</v>
      </c>
      <c r="D278" s="17" t="s">
        <v>184</v>
      </c>
      <c r="E278" s="36">
        <v>1</v>
      </c>
      <c r="F278" s="17" t="s">
        <v>28</v>
      </c>
      <c r="G278" s="36">
        <v>22</v>
      </c>
      <c r="H278" s="193" t="s">
        <v>24</v>
      </c>
      <c r="I278" s="27">
        <f t="shared" si="47"/>
        <v>0</v>
      </c>
      <c r="J278" s="28">
        <f t="shared" si="50"/>
        <v>0</v>
      </c>
      <c r="K278" s="28">
        <f t="shared" si="51"/>
        <v>0</v>
      </c>
      <c r="L278" s="28">
        <f t="shared" si="52"/>
        <v>0</v>
      </c>
      <c r="M278" s="28">
        <f t="shared" si="53"/>
        <v>0</v>
      </c>
      <c r="N278" s="28">
        <f t="shared" si="54"/>
        <v>0</v>
      </c>
      <c r="O278" s="29">
        <f t="shared" si="48"/>
        <v>0</v>
      </c>
      <c r="P278" s="28">
        <v>0</v>
      </c>
      <c r="Q278" s="28">
        <v>0</v>
      </c>
      <c r="R278" s="28">
        <v>0</v>
      </c>
      <c r="S278" s="28">
        <v>0</v>
      </c>
      <c r="T278" s="28">
        <v>0</v>
      </c>
      <c r="U278" s="29">
        <f t="shared" si="49"/>
        <v>0</v>
      </c>
      <c r="V278" s="28">
        <v>0</v>
      </c>
      <c r="W278" s="28">
        <v>0</v>
      </c>
      <c r="X278" s="28">
        <v>0</v>
      </c>
      <c r="Y278" s="28">
        <v>0</v>
      </c>
      <c r="Z278" s="28">
        <v>0</v>
      </c>
      <c r="AA278" s="29">
        <f t="shared" si="55"/>
        <v>0</v>
      </c>
      <c r="AB278" s="28">
        <v>0</v>
      </c>
      <c r="AC278" s="28">
        <v>0</v>
      </c>
      <c r="AD278" s="28">
        <v>0</v>
      </c>
      <c r="AE278" s="28">
        <v>0</v>
      </c>
      <c r="AF278" s="28">
        <v>0</v>
      </c>
      <c r="AG278" s="29">
        <f t="shared" si="56"/>
        <v>0</v>
      </c>
      <c r="AH278" s="28">
        <v>0</v>
      </c>
      <c r="AI278" s="28">
        <v>0</v>
      </c>
      <c r="AJ278" s="28">
        <v>0</v>
      </c>
      <c r="AK278" s="28">
        <v>0</v>
      </c>
      <c r="AL278" s="28">
        <v>0</v>
      </c>
    </row>
    <row r="279" spans="1:38" ht="25.5" outlineLevel="2" x14ac:dyDescent="0.2">
      <c r="A279" s="214" t="s">
        <v>20</v>
      </c>
      <c r="B279" s="215">
        <v>509909</v>
      </c>
      <c r="C279" s="43">
        <v>990901</v>
      </c>
      <c r="D279" s="17" t="s">
        <v>185</v>
      </c>
      <c r="E279" s="36">
        <v>1</v>
      </c>
      <c r="F279" s="17" t="s">
        <v>28</v>
      </c>
      <c r="G279" s="36" t="s">
        <v>22</v>
      </c>
      <c r="H279" s="193" t="s">
        <v>23</v>
      </c>
      <c r="I279" s="27">
        <f t="shared" si="47"/>
        <v>11000</v>
      </c>
      <c r="J279" s="28">
        <f t="shared" si="50"/>
        <v>1308</v>
      </c>
      <c r="K279" s="28">
        <f t="shared" si="51"/>
        <v>5843</v>
      </c>
      <c r="L279" s="28">
        <f t="shared" si="52"/>
        <v>76</v>
      </c>
      <c r="M279" s="28">
        <f t="shared" si="53"/>
        <v>3332</v>
      </c>
      <c r="N279" s="28">
        <f t="shared" si="54"/>
        <v>441</v>
      </c>
      <c r="O279" s="29">
        <f t="shared" si="48"/>
        <v>2750</v>
      </c>
      <c r="P279" s="28">
        <v>325</v>
      </c>
      <c r="Q279" s="28">
        <v>1461</v>
      </c>
      <c r="R279" s="28">
        <v>20</v>
      </c>
      <c r="S279" s="28">
        <v>833</v>
      </c>
      <c r="T279" s="28">
        <v>111</v>
      </c>
      <c r="U279" s="29">
        <f t="shared" si="49"/>
        <v>2750</v>
      </c>
      <c r="V279" s="28">
        <v>329</v>
      </c>
      <c r="W279" s="28">
        <v>1461</v>
      </c>
      <c r="X279" s="28">
        <v>18</v>
      </c>
      <c r="Y279" s="28">
        <v>833</v>
      </c>
      <c r="Z279" s="28">
        <v>109</v>
      </c>
      <c r="AA279" s="29">
        <f t="shared" si="55"/>
        <v>2750</v>
      </c>
      <c r="AB279" s="28">
        <v>326</v>
      </c>
      <c r="AC279" s="28">
        <v>1464</v>
      </c>
      <c r="AD279" s="28">
        <v>18</v>
      </c>
      <c r="AE279" s="28">
        <v>832</v>
      </c>
      <c r="AF279" s="28">
        <v>110</v>
      </c>
      <c r="AG279" s="29">
        <f t="shared" si="56"/>
        <v>2750</v>
      </c>
      <c r="AH279" s="28">
        <v>328</v>
      </c>
      <c r="AI279" s="28">
        <v>1457</v>
      </c>
      <c r="AJ279" s="28">
        <v>20</v>
      </c>
      <c r="AK279" s="28">
        <v>834</v>
      </c>
      <c r="AL279" s="28">
        <v>111</v>
      </c>
    </row>
    <row r="280" spans="1:38" ht="25.5" outlineLevel="2" x14ac:dyDescent="0.2">
      <c r="A280" s="214" t="s">
        <v>20</v>
      </c>
      <c r="B280" s="215">
        <v>509909</v>
      </c>
      <c r="C280" s="43">
        <v>990901</v>
      </c>
      <c r="D280" s="17" t="s">
        <v>185</v>
      </c>
      <c r="E280" s="36">
        <v>1</v>
      </c>
      <c r="F280" s="17" t="s">
        <v>28</v>
      </c>
      <c r="G280" s="36">
        <v>22</v>
      </c>
      <c r="H280" s="193" t="s">
        <v>24</v>
      </c>
      <c r="I280" s="27">
        <f t="shared" si="47"/>
        <v>0</v>
      </c>
      <c r="J280" s="28">
        <f t="shared" si="50"/>
        <v>0</v>
      </c>
      <c r="K280" s="28">
        <f t="shared" si="51"/>
        <v>0</v>
      </c>
      <c r="L280" s="28">
        <f t="shared" si="52"/>
        <v>0</v>
      </c>
      <c r="M280" s="28">
        <f t="shared" si="53"/>
        <v>0</v>
      </c>
      <c r="N280" s="28">
        <f t="shared" si="54"/>
        <v>0</v>
      </c>
      <c r="O280" s="29">
        <f t="shared" si="48"/>
        <v>0</v>
      </c>
      <c r="P280" s="28">
        <v>0</v>
      </c>
      <c r="Q280" s="28">
        <v>0</v>
      </c>
      <c r="R280" s="28">
        <v>0</v>
      </c>
      <c r="S280" s="28">
        <v>0</v>
      </c>
      <c r="T280" s="28">
        <v>0</v>
      </c>
      <c r="U280" s="29">
        <f t="shared" si="49"/>
        <v>0</v>
      </c>
      <c r="V280" s="28">
        <v>0</v>
      </c>
      <c r="W280" s="28">
        <v>0</v>
      </c>
      <c r="X280" s="28">
        <v>0</v>
      </c>
      <c r="Y280" s="28">
        <v>0</v>
      </c>
      <c r="Z280" s="28">
        <v>0</v>
      </c>
      <c r="AA280" s="29">
        <f t="shared" si="55"/>
        <v>0</v>
      </c>
      <c r="AB280" s="28">
        <v>0</v>
      </c>
      <c r="AC280" s="28">
        <v>0</v>
      </c>
      <c r="AD280" s="28">
        <v>0</v>
      </c>
      <c r="AE280" s="28">
        <v>0</v>
      </c>
      <c r="AF280" s="28">
        <v>0</v>
      </c>
      <c r="AG280" s="29">
        <f t="shared" si="56"/>
        <v>0</v>
      </c>
      <c r="AH280" s="28">
        <v>0</v>
      </c>
      <c r="AI280" s="28">
        <v>0</v>
      </c>
      <c r="AJ280" s="28">
        <v>0</v>
      </c>
      <c r="AK280" s="28">
        <v>0</v>
      </c>
      <c r="AL280" s="28">
        <v>0</v>
      </c>
    </row>
    <row r="281" spans="1:38" ht="38.25" outlineLevel="2" x14ac:dyDescent="0.2">
      <c r="A281" s="214" t="s">
        <v>20</v>
      </c>
      <c r="B281" s="215">
        <v>509913</v>
      </c>
      <c r="C281" s="43">
        <v>991301</v>
      </c>
      <c r="D281" s="17" t="s">
        <v>186</v>
      </c>
      <c r="E281" s="36">
        <v>1</v>
      </c>
      <c r="F281" s="17" t="s">
        <v>28</v>
      </c>
      <c r="G281" s="36" t="s">
        <v>22</v>
      </c>
      <c r="H281" s="193" t="s">
        <v>23</v>
      </c>
      <c r="I281" s="27">
        <f t="shared" si="47"/>
        <v>246</v>
      </c>
      <c r="J281" s="28">
        <f t="shared" si="50"/>
        <v>59</v>
      </c>
      <c r="K281" s="28">
        <f t="shared" si="51"/>
        <v>115</v>
      </c>
      <c r="L281" s="28">
        <f t="shared" si="52"/>
        <v>0</v>
      </c>
      <c r="M281" s="28">
        <f t="shared" si="53"/>
        <v>72</v>
      </c>
      <c r="N281" s="28">
        <f t="shared" si="54"/>
        <v>0</v>
      </c>
      <c r="O281" s="29">
        <f t="shared" si="48"/>
        <v>62</v>
      </c>
      <c r="P281" s="28">
        <v>17</v>
      </c>
      <c r="Q281" s="28">
        <v>27</v>
      </c>
      <c r="R281" s="28">
        <v>0</v>
      </c>
      <c r="S281" s="28">
        <v>18</v>
      </c>
      <c r="T281" s="28">
        <v>0</v>
      </c>
      <c r="U281" s="29">
        <f t="shared" si="49"/>
        <v>62</v>
      </c>
      <c r="V281" s="28">
        <v>14</v>
      </c>
      <c r="W281" s="28">
        <v>30</v>
      </c>
      <c r="X281" s="28">
        <v>0</v>
      </c>
      <c r="Y281" s="28">
        <v>18</v>
      </c>
      <c r="Z281" s="28">
        <v>0</v>
      </c>
      <c r="AA281" s="29">
        <f t="shared" si="55"/>
        <v>62</v>
      </c>
      <c r="AB281" s="28">
        <v>15</v>
      </c>
      <c r="AC281" s="28">
        <v>29</v>
      </c>
      <c r="AD281" s="28">
        <v>0</v>
      </c>
      <c r="AE281" s="28">
        <v>18</v>
      </c>
      <c r="AF281" s="28">
        <v>0</v>
      </c>
      <c r="AG281" s="29">
        <f t="shared" si="56"/>
        <v>60</v>
      </c>
      <c r="AH281" s="28">
        <v>13</v>
      </c>
      <c r="AI281" s="28">
        <v>29</v>
      </c>
      <c r="AJ281" s="28">
        <v>0</v>
      </c>
      <c r="AK281" s="28">
        <v>18</v>
      </c>
      <c r="AL281" s="28">
        <v>0</v>
      </c>
    </row>
    <row r="282" spans="1:38" ht="38.25" outlineLevel="2" x14ac:dyDescent="0.2">
      <c r="A282" s="214" t="s">
        <v>20</v>
      </c>
      <c r="B282" s="215">
        <v>509913</v>
      </c>
      <c r="C282" s="43">
        <v>991301</v>
      </c>
      <c r="D282" s="17" t="s">
        <v>186</v>
      </c>
      <c r="E282" s="36">
        <v>1</v>
      </c>
      <c r="F282" s="17" t="s">
        <v>28</v>
      </c>
      <c r="G282" s="36">
        <v>22</v>
      </c>
      <c r="H282" s="193" t="s">
        <v>24</v>
      </c>
      <c r="I282" s="27">
        <f t="shared" si="47"/>
        <v>0</v>
      </c>
      <c r="J282" s="28">
        <f t="shared" ref="J282:J290" si="57">P282+V282+AB282+AH282</f>
        <v>0</v>
      </c>
      <c r="K282" s="28">
        <f t="shared" ref="K282:K290" si="58">Q282+W282+AC282+AI282</f>
        <v>0</v>
      </c>
      <c r="L282" s="28">
        <f t="shared" ref="L282:L290" si="59">R282+X282+AD282+AJ282</f>
        <v>0</v>
      </c>
      <c r="M282" s="28">
        <f t="shared" ref="M282:M290" si="60">S282+Y282+AE282+AK282</f>
        <v>0</v>
      </c>
      <c r="N282" s="28">
        <f t="shared" ref="N282:N290" si="61">T282+Z282+AF282+AL282</f>
        <v>0</v>
      </c>
      <c r="O282" s="29">
        <f t="shared" si="48"/>
        <v>0</v>
      </c>
      <c r="P282" s="228">
        <v>0</v>
      </c>
      <c r="Q282" s="228">
        <v>0</v>
      </c>
      <c r="R282" s="228">
        <v>0</v>
      </c>
      <c r="S282" s="228">
        <v>0</v>
      </c>
      <c r="T282" s="228">
        <v>0</v>
      </c>
      <c r="U282" s="29">
        <f t="shared" si="49"/>
        <v>0</v>
      </c>
      <c r="V282" s="228">
        <v>0</v>
      </c>
      <c r="W282" s="228">
        <v>0</v>
      </c>
      <c r="X282" s="228">
        <v>0</v>
      </c>
      <c r="Y282" s="228">
        <v>0</v>
      </c>
      <c r="Z282" s="228">
        <v>0</v>
      </c>
      <c r="AA282" s="29">
        <f t="shared" si="55"/>
        <v>0</v>
      </c>
      <c r="AB282" s="228">
        <v>0</v>
      </c>
      <c r="AC282" s="228">
        <v>0</v>
      </c>
      <c r="AD282" s="228">
        <v>0</v>
      </c>
      <c r="AE282" s="228">
        <v>0</v>
      </c>
      <c r="AF282" s="228">
        <v>0</v>
      </c>
      <c r="AG282" s="29">
        <f t="shared" si="56"/>
        <v>0</v>
      </c>
      <c r="AH282" s="228">
        <v>0</v>
      </c>
      <c r="AI282" s="228">
        <v>0</v>
      </c>
      <c r="AJ282" s="228">
        <v>0</v>
      </c>
      <c r="AK282" s="228">
        <v>0</v>
      </c>
      <c r="AL282" s="228">
        <v>0</v>
      </c>
    </row>
    <row r="283" spans="1:38" ht="38.25" outlineLevel="2" x14ac:dyDescent="0.2">
      <c r="A283" s="214" t="s">
        <v>26</v>
      </c>
      <c r="B283" s="215">
        <v>508804</v>
      </c>
      <c r="C283" s="43">
        <v>880401</v>
      </c>
      <c r="D283" s="17" t="s">
        <v>265</v>
      </c>
      <c r="E283" s="36">
        <v>1</v>
      </c>
      <c r="F283" s="17" t="s">
        <v>28</v>
      </c>
      <c r="G283" s="36" t="s">
        <v>22</v>
      </c>
      <c r="H283" s="193" t="s">
        <v>23</v>
      </c>
      <c r="I283" s="27">
        <f t="shared" si="47"/>
        <v>296</v>
      </c>
      <c r="J283" s="28">
        <f t="shared" si="57"/>
        <v>97</v>
      </c>
      <c r="K283" s="28">
        <f t="shared" si="58"/>
        <v>102</v>
      </c>
      <c r="L283" s="28">
        <f t="shared" si="59"/>
        <v>0</v>
      </c>
      <c r="M283" s="28">
        <f t="shared" si="60"/>
        <v>96</v>
      </c>
      <c r="N283" s="28">
        <f t="shared" si="61"/>
        <v>1</v>
      </c>
      <c r="O283" s="29">
        <f t="shared" si="48"/>
        <v>296</v>
      </c>
      <c r="P283" s="28">
        <v>97</v>
      </c>
      <c r="Q283" s="28">
        <v>102</v>
      </c>
      <c r="R283" s="28">
        <v>0</v>
      </c>
      <c r="S283" s="28">
        <v>96</v>
      </c>
      <c r="T283" s="28">
        <v>1</v>
      </c>
      <c r="U283" s="29">
        <f t="shared" si="49"/>
        <v>0</v>
      </c>
      <c r="V283" s="28">
        <v>0</v>
      </c>
      <c r="W283" s="28">
        <v>0</v>
      </c>
      <c r="X283" s="28">
        <v>0</v>
      </c>
      <c r="Y283" s="28">
        <v>0</v>
      </c>
      <c r="Z283" s="28">
        <v>0</v>
      </c>
      <c r="AA283" s="29">
        <f t="shared" si="55"/>
        <v>0</v>
      </c>
      <c r="AB283" s="28">
        <v>0</v>
      </c>
      <c r="AC283" s="28">
        <v>0</v>
      </c>
      <c r="AD283" s="28">
        <v>0</v>
      </c>
      <c r="AE283" s="28">
        <v>0</v>
      </c>
      <c r="AF283" s="28">
        <v>0</v>
      </c>
      <c r="AG283" s="29">
        <f t="shared" si="56"/>
        <v>0</v>
      </c>
      <c r="AH283" s="28">
        <v>0</v>
      </c>
      <c r="AI283" s="28">
        <v>0</v>
      </c>
      <c r="AJ283" s="28">
        <v>0</v>
      </c>
      <c r="AK283" s="28">
        <v>0</v>
      </c>
      <c r="AL283" s="28">
        <v>0</v>
      </c>
    </row>
    <row r="284" spans="1:38" ht="38.25" outlineLevel="2" x14ac:dyDescent="0.2">
      <c r="A284" s="214" t="s">
        <v>26</v>
      </c>
      <c r="B284" s="215">
        <v>508804</v>
      </c>
      <c r="C284" s="43">
        <v>880401</v>
      </c>
      <c r="D284" s="17" t="s">
        <v>265</v>
      </c>
      <c r="E284" s="36">
        <v>1</v>
      </c>
      <c r="F284" s="17" t="s">
        <v>28</v>
      </c>
      <c r="G284" s="36">
        <v>22</v>
      </c>
      <c r="H284" s="193" t="s">
        <v>24</v>
      </c>
      <c r="I284" s="27">
        <f t="shared" si="47"/>
        <v>0</v>
      </c>
      <c r="J284" s="28">
        <f t="shared" si="57"/>
        <v>0</v>
      </c>
      <c r="K284" s="28">
        <f t="shared" si="58"/>
        <v>0</v>
      </c>
      <c r="L284" s="28">
        <f t="shared" si="59"/>
        <v>0</v>
      </c>
      <c r="M284" s="28">
        <f t="shared" si="60"/>
        <v>0</v>
      </c>
      <c r="N284" s="28">
        <f t="shared" si="61"/>
        <v>0</v>
      </c>
      <c r="O284" s="29">
        <f t="shared" si="48"/>
        <v>0</v>
      </c>
      <c r="P284" s="28">
        <v>0</v>
      </c>
      <c r="Q284" s="28">
        <v>0</v>
      </c>
      <c r="R284" s="28">
        <v>0</v>
      </c>
      <c r="S284" s="28">
        <v>0</v>
      </c>
      <c r="T284" s="28">
        <v>0</v>
      </c>
      <c r="U284" s="29">
        <f t="shared" si="49"/>
        <v>0</v>
      </c>
      <c r="V284" s="28">
        <v>0</v>
      </c>
      <c r="W284" s="28">
        <v>0</v>
      </c>
      <c r="X284" s="28">
        <v>0</v>
      </c>
      <c r="Y284" s="28">
        <v>0</v>
      </c>
      <c r="Z284" s="28">
        <v>0</v>
      </c>
      <c r="AA284" s="29">
        <f t="shared" si="55"/>
        <v>0</v>
      </c>
      <c r="AB284" s="28">
        <v>0</v>
      </c>
      <c r="AC284" s="28">
        <v>0</v>
      </c>
      <c r="AD284" s="28">
        <v>0</v>
      </c>
      <c r="AE284" s="28">
        <v>0</v>
      </c>
      <c r="AF284" s="28">
        <v>0</v>
      </c>
      <c r="AG284" s="29">
        <f t="shared" si="56"/>
        <v>0</v>
      </c>
      <c r="AH284" s="28">
        <v>0</v>
      </c>
      <c r="AI284" s="28">
        <v>0</v>
      </c>
      <c r="AJ284" s="28">
        <v>0</v>
      </c>
      <c r="AK284" s="28">
        <v>0</v>
      </c>
      <c r="AL284" s="28">
        <v>0</v>
      </c>
    </row>
    <row r="285" spans="1:38" ht="38.25" outlineLevel="2" x14ac:dyDescent="0.2">
      <c r="A285" s="214" t="s">
        <v>26</v>
      </c>
      <c r="B285" s="215">
        <v>508928</v>
      </c>
      <c r="C285" s="43">
        <v>891301</v>
      </c>
      <c r="D285" s="17" t="s">
        <v>340</v>
      </c>
      <c r="E285" s="36">
        <v>1</v>
      </c>
      <c r="F285" s="17" t="s">
        <v>28</v>
      </c>
      <c r="G285" s="36" t="s">
        <v>22</v>
      </c>
      <c r="H285" s="193" t="s">
        <v>23</v>
      </c>
      <c r="I285" s="27">
        <f t="shared" si="47"/>
        <v>6</v>
      </c>
      <c r="J285" s="28">
        <f t="shared" si="57"/>
        <v>1</v>
      </c>
      <c r="K285" s="28">
        <f t="shared" si="58"/>
        <v>2</v>
      </c>
      <c r="L285" s="28">
        <f t="shared" si="59"/>
        <v>0</v>
      </c>
      <c r="M285" s="28">
        <f t="shared" si="60"/>
        <v>3</v>
      </c>
      <c r="N285" s="28">
        <f t="shared" si="61"/>
        <v>0</v>
      </c>
      <c r="O285" s="29">
        <f t="shared" si="48"/>
        <v>6</v>
      </c>
      <c r="P285" s="28">
        <v>1</v>
      </c>
      <c r="Q285" s="28">
        <v>2</v>
      </c>
      <c r="R285" s="28">
        <v>0</v>
      </c>
      <c r="S285" s="28">
        <v>3</v>
      </c>
      <c r="T285" s="28">
        <v>0</v>
      </c>
      <c r="U285" s="29">
        <f t="shared" si="49"/>
        <v>0</v>
      </c>
      <c r="V285" s="28">
        <v>0</v>
      </c>
      <c r="W285" s="28">
        <v>0</v>
      </c>
      <c r="X285" s="28">
        <v>0</v>
      </c>
      <c r="Y285" s="28">
        <v>0</v>
      </c>
      <c r="Z285" s="28">
        <v>0</v>
      </c>
      <c r="AA285" s="29">
        <f t="shared" si="55"/>
        <v>0</v>
      </c>
      <c r="AB285" s="28">
        <v>0</v>
      </c>
      <c r="AC285" s="28">
        <v>0</v>
      </c>
      <c r="AD285" s="28">
        <v>0</v>
      </c>
      <c r="AE285" s="28">
        <v>0</v>
      </c>
      <c r="AF285" s="28">
        <v>0</v>
      </c>
      <c r="AG285" s="29">
        <f t="shared" si="56"/>
        <v>0</v>
      </c>
      <c r="AH285" s="28">
        <v>0</v>
      </c>
      <c r="AI285" s="28">
        <v>0</v>
      </c>
      <c r="AJ285" s="28">
        <v>0</v>
      </c>
      <c r="AK285" s="28">
        <v>0</v>
      </c>
      <c r="AL285" s="28">
        <v>0</v>
      </c>
    </row>
    <row r="286" spans="1:38" ht="38.25" outlineLevel="2" x14ac:dyDescent="0.2">
      <c r="A286" s="214" t="s">
        <v>26</v>
      </c>
      <c r="B286" s="215">
        <v>508928</v>
      </c>
      <c r="C286" s="43">
        <v>891301</v>
      </c>
      <c r="D286" s="17" t="s">
        <v>340</v>
      </c>
      <c r="E286" s="36">
        <v>1</v>
      </c>
      <c r="F286" s="17" t="s">
        <v>28</v>
      </c>
      <c r="G286" s="36">
        <v>22</v>
      </c>
      <c r="H286" s="193" t="s">
        <v>24</v>
      </c>
      <c r="I286" s="27">
        <f t="shared" si="47"/>
        <v>0</v>
      </c>
      <c r="J286" s="28">
        <f t="shared" si="57"/>
        <v>0</v>
      </c>
      <c r="K286" s="28">
        <f t="shared" si="58"/>
        <v>0</v>
      </c>
      <c r="L286" s="28">
        <f t="shared" si="59"/>
        <v>0</v>
      </c>
      <c r="M286" s="28">
        <f t="shared" si="60"/>
        <v>0</v>
      </c>
      <c r="N286" s="28">
        <f t="shared" si="61"/>
        <v>0</v>
      </c>
      <c r="O286" s="29">
        <f t="shared" si="48"/>
        <v>0</v>
      </c>
      <c r="P286" s="28">
        <v>0</v>
      </c>
      <c r="Q286" s="28">
        <v>0</v>
      </c>
      <c r="R286" s="28">
        <v>0</v>
      </c>
      <c r="S286" s="28">
        <v>0</v>
      </c>
      <c r="T286" s="28">
        <v>0</v>
      </c>
      <c r="U286" s="29">
        <f t="shared" si="49"/>
        <v>0</v>
      </c>
      <c r="V286" s="28">
        <v>0</v>
      </c>
      <c r="W286" s="28">
        <v>0</v>
      </c>
      <c r="X286" s="28">
        <v>0</v>
      </c>
      <c r="Y286" s="28">
        <v>0</v>
      </c>
      <c r="Z286" s="28">
        <v>0</v>
      </c>
      <c r="AA286" s="29">
        <f t="shared" si="55"/>
        <v>0</v>
      </c>
      <c r="AB286" s="28">
        <v>0</v>
      </c>
      <c r="AC286" s="28">
        <v>0</v>
      </c>
      <c r="AD286" s="28">
        <v>0</v>
      </c>
      <c r="AE286" s="28">
        <v>0</v>
      </c>
      <c r="AF286" s="28">
        <v>0</v>
      </c>
      <c r="AG286" s="29">
        <f t="shared" si="56"/>
        <v>0</v>
      </c>
      <c r="AH286" s="28">
        <v>0</v>
      </c>
      <c r="AI286" s="28">
        <v>0</v>
      </c>
      <c r="AJ286" s="28">
        <v>0</v>
      </c>
      <c r="AK286" s="28">
        <v>0</v>
      </c>
      <c r="AL286" s="28">
        <v>0</v>
      </c>
    </row>
    <row r="287" spans="1:38" ht="38.25" outlineLevel="2" x14ac:dyDescent="0.2">
      <c r="A287" s="214" t="s">
        <v>26</v>
      </c>
      <c r="B287" s="215">
        <v>508905</v>
      </c>
      <c r="C287" s="43">
        <v>890601</v>
      </c>
      <c r="D287" s="17" t="s">
        <v>341</v>
      </c>
      <c r="E287" s="36">
        <v>1</v>
      </c>
      <c r="F287" s="17" t="s">
        <v>28</v>
      </c>
      <c r="G287" s="36" t="s">
        <v>22</v>
      </c>
      <c r="H287" s="193" t="s">
        <v>23</v>
      </c>
      <c r="I287" s="27">
        <f t="shared" si="47"/>
        <v>1</v>
      </c>
      <c r="J287" s="28">
        <f t="shared" si="57"/>
        <v>0</v>
      </c>
      <c r="K287" s="28">
        <f t="shared" si="58"/>
        <v>0</v>
      </c>
      <c r="L287" s="28">
        <f t="shared" si="59"/>
        <v>1</v>
      </c>
      <c r="M287" s="28">
        <f t="shared" si="60"/>
        <v>0</v>
      </c>
      <c r="N287" s="28">
        <f t="shared" si="61"/>
        <v>0</v>
      </c>
      <c r="O287" s="29">
        <f t="shared" si="48"/>
        <v>1</v>
      </c>
      <c r="P287" s="28">
        <v>0</v>
      </c>
      <c r="Q287" s="28">
        <v>0</v>
      </c>
      <c r="R287" s="28">
        <v>1</v>
      </c>
      <c r="S287" s="28">
        <v>0</v>
      </c>
      <c r="T287" s="28">
        <v>0</v>
      </c>
      <c r="U287" s="29">
        <f t="shared" si="49"/>
        <v>0</v>
      </c>
      <c r="V287" s="28">
        <v>0</v>
      </c>
      <c r="W287" s="28">
        <v>0</v>
      </c>
      <c r="X287" s="28">
        <v>0</v>
      </c>
      <c r="Y287" s="28">
        <v>0</v>
      </c>
      <c r="Z287" s="28">
        <v>0</v>
      </c>
      <c r="AA287" s="29">
        <f t="shared" si="55"/>
        <v>0</v>
      </c>
      <c r="AB287" s="28">
        <v>0</v>
      </c>
      <c r="AC287" s="28">
        <v>0</v>
      </c>
      <c r="AD287" s="28">
        <v>0</v>
      </c>
      <c r="AE287" s="28">
        <v>0</v>
      </c>
      <c r="AF287" s="28">
        <v>0</v>
      </c>
      <c r="AG287" s="29">
        <f t="shared" si="56"/>
        <v>0</v>
      </c>
      <c r="AH287" s="28">
        <v>0</v>
      </c>
      <c r="AI287" s="28">
        <v>0</v>
      </c>
      <c r="AJ287" s="28">
        <v>0</v>
      </c>
      <c r="AK287" s="28">
        <v>0</v>
      </c>
      <c r="AL287" s="28">
        <v>0</v>
      </c>
    </row>
    <row r="288" spans="1:38" ht="38.25" outlineLevel="2" x14ac:dyDescent="0.2">
      <c r="A288" s="214" t="s">
        <v>26</v>
      </c>
      <c r="B288" s="215">
        <v>508905</v>
      </c>
      <c r="C288" s="43">
        <v>890601</v>
      </c>
      <c r="D288" s="17" t="s">
        <v>341</v>
      </c>
      <c r="E288" s="36">
        <v>1</v>
      </c>
      <c r="F288" s="17" t="s">
        <v>28</v>
      </c>
      <c r="G288" s="36">
        <v>22</v>
      </c>
      <c r="H288" s="193" t="s">
        <v>24</v>
      </c>
      <c r="I288" s="27">
        <f t="shared" si="47"/>
        <v>0</v>
      </c>
      <c r="J288" s="28">
        <f t="shared" si="57"/>
        <v>0</v>
      </c>
      <c r="K288" s="28">
        <f t="shared" si="58"/>
        <v>0</v>
      </c>
      <c r="L288" s="28">
        <f t="shared" si="59"/>
        <v>0</v>
      </c>
      <c r="M288" s="28">
        <f t="shared" si="60"/>
        <v>0</v>
      </c>
      <c r="N288" s="28">
        <f t="shared" si="61"/>
        <v>0</v>
      </c>
      <c r="O288" s="29">
        <f t="shared" si="48"/>
        <v>0</v>
      </c>
      <c r="P288" s="28">
        <v>0</v>
      </c>
      <c r="Q288" s="28">
        <v>0</v>
      </c>
      <c r="R288" s="28">
        <v>0</v>
      </c>
      <c r="S288" s="28">
        <v>0</v>
      </c>
      <c r="T288" s="28">
        <v>0</v>
      </c>
      <c r="U288" s="29">
        <f t="shared" si="49"/>
        <v>0</v>
      </c>
      <c r="V288" s="28">
        <v>0</v>
      </c>
      <c r="W288" s="28">
        <v>0</v>
      </c>
      <c r="X288" s="28">
        <v>0</v>
      </c>
      <c r="Y288" s="28">
        <v>0</v>
      </c>
      <c r="Z288" s="28">
        <v>0</v>
      </c>
      <c r="AA288" s="29">
        <f t="shared" si="55"/>
        <v>0</v>
      </c>
      <c r="AB288" s="28">
        <v>0</v>
      </c>
      <c r="AC288" s="28">
        <v>0</v>
      </c>
      <c r="AD288" s="28">
        <v>0</v>
      </c>
      <c r="AE288" s="28">
        <v>0</v>
      </c>
      <c r="AF288" s="28">
        <v>0</v>
      </c>
      <c r="AG288" s="29">
        <f t="shared" si="56"/>
        <v>0</v>
      </c>
      <c r="AH288" s="28">
        <v>0</v>
      </c>
      <c r="AI288" s="28">
        <v>0</v>
      </c>
      <c r="AJ288" s="28">
        <v>0</v>
      </c>
      <c r="AK288" s="28">
        <v>0</v>
      </c>
      <c r="AL288" s="28">
        <v>0</v>
      </c>
    </row>
    <row r="289" spans="1:38" ht="51" outlineLevel="2" x14ac:dyDescent="0.2">
      <c r="A289" s="214" t="s">
        <v>26</v>
      </c>
      <c r="B289" s="215">
        <v>509406</v>
      </c>
      <c r="C289" s="215">
        <v>940601</v>
      </c>
      <c r="D289" s="216" t="s">
        <v>342</v>
      </c>
      <c r="E289" s="36">
        <v>1</v>
      </c>
      <c r="F289" s="17" t="s">
        <v>28</v>
      </c>
      <c r="G289" s="36" t="s">
        <v>22</v>
      </c>
      <c r="H289" s="193" t="s">
        <v>23</v>
      </c>
      <c r="I289" s="27">
        <f t="shared" ref="I289:I290" si="62">SUM(J289:N289)</f>
        <v>530</v>
      </c>
      <c r="J289" s="28">
        <f t="shared" si="57"/>
        <v>120</v>
      </c>
      <c r="K289" s="28">
        <f t="shared" si="58"/>
        <v>205</v>
      </c>
      <c r="L289" s="28">
        <f t="shared" si="59"/>
        <v>21</v>
      </c>
      <c r="M289" s="28">
        <f t="shared" si="60"/>
        <v>154</v>
      </c>
      <c r="N289" s="28">
        <f t="shared" si="61"/>
        <v>30</v>
      </c>
      <c r="O289" s="29">
        <f t="shared" ref="O289:O290" si="63">SUM(P289:T289)</f>
        <v>50</v>
      </c>
      <c r="P289" s="28">
        <v>15</v>
      </c>
      <c r="Q289" s="28">
        <v>19</v>
      </c>
      <c r="R289" s="28">
        <v>0</v>
      </c>
      <c r="S289" s="28">
        <v>16</v>
      </c>
      <c r="T289" s="28">
        <v>0</v>
      </c>
      <c r="U289" s="29">
        <f t="shared" si="49"/>
        <v>160</v>
      </c>
      <c r="V289" s="28">
        <v>35</v>
      </c>
      <c r="W289" s="28">
        <v>62</v>
      </c>
      <c r="X289" s="28">
        <v>7</v>
      </c>
      <c r="Y289" s="28">
        <v>46</v>
      </c>
      <c r="Z289" s="28">
        <v>10</v>
      </c>
      <c r="AA289" s="29">
        <f t="shared" si="55"/>
        <v>160</v>
      </c>
      <c r="AB289" s="28">
        <v>35</v>
      </c>
      <c r="AC289" s="28">
        <v>62</v>
      </c>
      <c r="AD289" s="28">
        <v>7</v>
      </c>
      <c r="AE289" s="28">
        <v>46</v>
      </c>
      <c r="AF289" s="28">
        <v>10</v>
      </c>
      <c r="AG289" s="29">
        <f t="shared" si="56"/>
        <v>160</v>
      </c>
      <c r="AH289" s="28">
        <v>35</v>
      </c>
      <c r="AI289" s="28">
        <v>62</v>
      </c>
      <c r="AJ289" s="28">
        <v>7</v>
      </c>
      <c r="AK289" s="28">
        <v>46</v>
      </c>
      <c r="AL289" s="28">
        <v>10</v>
      </c>
    </row>
    <row r="290" spans="1:38" ht="51.75" outlineLevel="2" thickBot="1" x14ac:dyDescent="0.25">
      <c r="A290" s="214" t="s">
        <v>26</v>
      </c>
      <c r="B290" s="215">
        <v>509406</v>
      </c>
      <c r="C290" s="215">
        <v>940601</v>
      </c>
      <c r="D290" s="216" t="s">
        <v>342</v>
      </c>
      <c r="E290" s="36">
        <v>1</v>
      </c>
      <c r="F290" s="17" t="s">
        <v>28</v>
      </c>
      <c r="G290" s="36">
        <v>22</v>
      </c>
      <c r="H290" s="193" t="s">
        <v>24</v>
      </c>
      <c r="I290" s="27">
        <f t="shared" si="62"/>
        <v>0</v>
      </c>
      <c r="J290" s="28">
        <f t="shared" si="57"/>
        <v>0</v>
      </c>
      <c r="K290" s="28">
        <f t="shared" si="58"/>
        <v>0</v>
      </c>
      <c r="L290" s="28">
        <f t="shared" si="59"/>
        <v>0</v>
      </c>
      <c r="M290" s="28">
        <f t="shared" si="60"/>
        <v>0</v>
      </c>
      <c r="N290" s="28">
        <f t="shared" si="61"/>
        <v>0</v>
      </c>
      <c r="O290" s="29">
        <f t="shared" si="63"/>
        <v>0</v>
      </c>
      <c r="P290" s="28">
        <v>0</v>
      </c>
      <c r="Q290" s="28">
        <v>0</v>
      </c>
      <c r="R290" s="28">
        <v>0</v>
      </c>
      <c r="S290" s="28">
        <v>0</v>
      </c>
      <c r="T290" s="28">
        <v>0</v>
      </c>
      <c r="U290" s="29">
        <f t="shared" si="49"/>
        <v>0</v>
      </c>
      <c r="V290" s="28">
        <v>0</v>
      </c>
      <c r="W290" s="28">
        <v>0</v>
      </c>
      <c r="X290" s="28">
        <v>0</v>
      </c>
      <c r="Y290" s="28">
        <v>0</v>
      </c>
      <c r="Z290" s="28">
        <v>0</v>
      </c>
      <c r="AA290" s="29">
        <f t="shared" si="55"/>
        <v>0</v>
      </c>
      <c r="AB290" s="28">
        <v>0</v>
      </c>
      <c r="AC290" s="28">
        <v>0</v>
      </c>
      <c r="AD290" s="28">
        <v>0</v>
      </c>
      <c r="AE290" s="28">
        <v>0</v>
      </c>
      <c r="AF290" s="28">
        <v>0</v>
      </c>
      <c r="AG290" s="29">
        <f t="shared" si="56"/>
        <v>0</v>
      </c>
      <c r="AH290" s="28">
        <v>0</v>
      </c>
      <c r="AI290" s="28">
        <v>0</v>
      </c>
      <c r="AJ290" s="28">
        <v>0</v>
      </c>
      <c r="AK290" s="28">
        <v>0</v>
      </c>
      <c r="AL290" s="28">
        <v>0</v>
      </c>
    </row>
    <row r="291" spans="1:38" ht="14.25" outlineLevel="2" x14ac:dyDescent="0.2">
      <c r="A291" s="218"/>
      <c r="B291" s="219"/>
      <c r="C291" s="219"/>
      <c r="D291" s="292" t="s">
        <v>27</v>
      </c>
      <c r="E291" s="220"/>
      <c r="F291" s="221"/>
      <c r="G291" s="220"/>
      <c r="H291" s="226" t="s">
        <v>23</v>
      </c>
      <c r="I291" s="229">
        <f t="shared" ref="I291:AL291" si="64">SUMIFS(I:I,$G:$G,"-")</f>
        <v>1063841</v>
      </c>
      <c r="J291" s="230">
        <f t="shared" si="64"/>
        <v>240628</v>
      </c>
      <c r="K291" s="230">
        <f t="shared" si="64"/>
        <v>429319</v>
      </c>
      <c r="L291" s="230">
        <f t="shared" si="64"/>
        <v>13962</v>
      </c>
      <c r="M291" s="230">
        <f t="shared" si="64"/>
        <v>372663</v>
      </c>
      <c r="N291" s="230">
        <f t="shared" si="64"/>
        <v>7269</v>
      </c>
      <c r="O291" s="230">
        <f t="shared" si="64"/>
        <v>272574</v>
      </c>
      <c r="P291" s="230">
        <f t="shared" si="64"/>
        <v>62438</v>
      </c>
      <c r="Q291" s="230">
        <f t="shared" si="64"/>
        <v>108589</v>
      </c>
      <c r="R291" s="230">
        <f t="shared" si="64"/>
        <v>3932</v>
      </c>
      <c r="S291" s="230">
        <f t="shared" si="64"/>
        <v>95660</v>
      </c>
      <c r="T291" s="230">
        <f t="shared" si="64"/>
        <v>1955</v>
      </c>
      <c r="U291" s="230">
        <f t="shared" si="64"/>
        <v>263574</v>
      </c>
      <c r="V291" s="230">
        <f t="shared" si="64"/>
        <v>59352</v>
      </c>
      <c r="W291" s="230">
        <f t="shared" si="64"/>
        <v>106844</v>
      </c>
      <c r="X291" s="230">
        <f t="shared" si="64"/>
        <v>3330</v>
      </c>
      <c r="Y291" s="230">
        <f t="shared" si="64"/>
        <v>92289</v>
      </c>
      <c r="Z291" s="230">
        <f t="shared" si="64"/>
        <v>1759</v>
      </c>
      <c r="AA291" s="230">
        <f t="shared" si="64"/>
        <v>263893</v>
      </c>
      <c r="AB291" s="230">
        <f t="shared" si="64"/>
        <v>59424</v>
      </c>
      <c r="AC291" s="230">
        <f t="shared" si="64"/>
        <v>106870</v>
      </c>
      <c r="AD291" s="230">
        <f t="shared" si="64"/>
        <v>3354</v>
      </c>
      <c r="AE291" s="230">
        <f t="shared" si="64"/>
        <v>92460</v>
      </c>
      <c r="AF291" s="230">
        <f t="shared" si="64"/>
        <v>1785</v>
      </c>
      <c r="AG291" s="230">
        <f t="shared" si="64"/>
        <v>263800</v>
      </c>
      <c r="AH291" s="230">
        <f t="shared" si="64"/>
        <v>59414</v>
      </c>
      <c r="AI291" s="230">
        <f t="shared" si="64"/>
        <v>107016</v>
      </c>
      <c r="AJ291" s="230">
        <f t="shared" si="64"/>
        <v>3346</v>
      </c>
      <c r="AK291" s="230">
        <f t="shared" si="64"/>
        <v>92254</v>
      </c>
      <c r="AL291" s="231">
        <f t="shared" si="64"/>
        <v>1770</v>
      </c>
    </row>
    <row r="292" spans="1:38" ht="26.25" outlineLevel="2" thickBot="1" x14ac:dyDescent="0.25">
      <c r="A292" s="222"/>
      <c r="B292" s="223"/>
      <c r="C292" s="223"/>
      <c r="D292" s="293"/>
      <c r="E292" s="224"/>
      <c r="F292" s="225"/>
      <c r="G292" s="224"/>
      <c r="H292" s="227" t="s">
        <v>24</v>
      </c>
      <c r="I292" s="232">
        <f t="shared" ref="I292:AL292" si="65">SUMIFS(I:I,$G:$G,"22")</f>
        <v>70338</v>
      </c>
      <c r="J292" s="233">
        <f t="shared" si="65"/>
        <v>17593</v>
      </c>
      <c r="K292" s="233">
        <f t="shared" si="65"/>
        <v>26937</v>
      </c>
      <c r="L292" s="233">
        <f t="shared" si="65"/>
        <v>1776</v>
      </c>
      <c r="M292" s="233">
        <f t="shared" si="65"/>
        <v>22771</v>
      </c>
      <c r="N292" s="233">
        <f t="shared" si="65"/>
        <v>1261</v>
      </c>
      <c r="O292" s="233">
        <f t="shared" si="65"/>
        <v>17332</v>
      </c>
      <c r="P292" s="233">
        <f t="shared" si="65"/>
        <v>4542</v>
      </c>
      <c r="Q292" s="233">
        <f t="shared" si="65"/>
        <v>6453</v>
      </c>
      <c r="R292" s="233">
        <f t="shared" si="65"/>
        <v>458</v>
      </c>
      <c r="S292" s="233">
        <f t="shared" si="65"/>
        <v>5569</v>
      </c>
      <c r="T292" s="233">
        <f t="shared" si="65"/>
        <v>310</v>
      </c>
      <c r="U292" s="233">
        <f t="shared" si="65"/>
        <v>17464</v>
      </c>
      <c r="V292" s="233">
        <f t="shared" si="65"/>
        <v>4349</v>
      </c>
      <c r="W292" s="233">
        <f t="shared" si="65"/>
        <v>6752</v>
      </c>
      <c r="X292" s="233">
        <f t="shared" si="65"/>
        <v>438</v>
      </c>
      <c r="Y292" s="233">
        <f t="shared" si="65"/>
        <v>5605</v>
      </c>
      <c r="Z292" s="233">
        <f t="shared" si="65"/>
        <v>320</v>
      </c>
      <c r="AA292" s="233">
        <f t="shared" si="65"/>
        <v>17777</v>
      </c>
      <c r="AB292" s="233">
        <f t="shared" si="65"/>
        <v>4355</v>
      </c>
      <c r="AC292" s="233">
        <f t="shared" si="65"/>
        <v>6863</v>
      </c>
      <c r="AD292" s="233">
        <f t="shared" si="65"/>
        <v>441</v>
      </c>
      <c r="AE292" s="233">
        <f t="shared" si="65"/>
        <v>5803</v>
      </c>
      <c r="AF292" s="233">
        <f t="shared" si="65"/>
        <v>315</v>
      </c>
      <c r="AG292" s="233">
        <f t="shared" si="65"/>
        <v>17765</v>
      </c>
      <c r="AH292" s="233">
        <f t="shared" si="65"/>
        <v>4347</v>
      </c>
      <c r="AI292" s="233">
        <f t="shared" si="65"/>
        <v>6869</v>
      </c>
      <c r="AJ292" s="233">
        <f t="shared" si="65"/>
        <v>439</v>
      </c>
      <c r="AK292" s="233">
        <f t="shared" si="65"/>
        <v>5794</v>
      </c>
      <c r="AL292" s="234">
        <f t="shared" si="65"/>
        <v>316</v>
      </c>
    </row>
    <row r="299" spans="1:38" ht="15.75" x14ac:dyDescent="0.25">
      <c r="J299" s="256"/>
      <c r="K299" s="256"/>
      <c r="L299" s="256"/>
      <c r="M299" s="256"/>
      <c r="N299" s="256"/>
    </row>
  </sheetData>
  <mergeCells count="24">
    <mergeCell ref="AH5:AL5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I4:N4"/>
    <mergeCell ref="O4:T4"/>
    <mergeCell ref="U4:Z4"/>
    <mergeCell ref="AA4:AF4"/>
    <mergeCell ref="F4:F6"/>
    <mergeCell ref="G4:G6"/>
    <mergeCell ref="H4:H6"/>
    <mergeCell ref="D291:D292"/>
    <mergeCell ref="A4:A6"/>
    <mergeCell ref="B4:B6"/>
    <mergeCell ref="C4:C6"/>
    <mergeCell ref="D4:D6"/>
    <mergeCell ref="E4:E6"/>
  </mergeCells>
  <conditionalFormatting sqref="B2:H2 A3:H3 A1:AE1 I2:AL3 I295:AM1048576 I293:AL294 AM291:AM294 U7:U290 AA7:AA290 AG7:AG290 I7:O290 AM1:AM282 AM287:AM288 AN1:XFD1048576">
    <cfRule type="cellIs" dxfId="488" priority="210" operator="lessThan">
      <formula>0</formula>
    </cfRule>
  </conditionalFormatting>
  <conditionalFormatting sqref="A4:H6">
    <cfRule type="cellIs" dxfId="487" priority="208" operator="lessThan">
      <formula>0</formula>
    </cfRule>
  </conditionalFormatting>
  <conditionalFormatting sqref="P288:T288 P7:T282">
    <cfRule type="cellIs" dxfId="486" priority="193" operator="lessThan">
      <formula>0</formula>
    </cfRule>
  </conditionalFormatting>
  <conditionalFormatting sqref="AB7:AF26 AB259:AF274 AB236:AF256 AB276:AF282 AB28:AF94 AB96:AF112 AB114:AF114 AB116:AF178 AB180:AF222 AB224:AF226 AB228:AF234">
    <cfRule type="cellIs" dxfId="485" priority="190" operator="lessThan">
      <formula>0</formula>
    </cfRule>
  </conditionalFormatting>
  <conditionalFormatting sqref="V7:Z232 V234:Z282">
    <cfRule type="cellIs" dxfId="484" priority="191" operator="lessThan">
      <formula>0</formula>
    </cfRule>
  </conditionalFormatting>
  <conditionalFormatting sqref="AH7:AL26 AH259:AL274 AH236:AL254 AH276:AL282 AH28:AL94 AH96:AL112 AH114:AL114 AH116:AL178 AH180:AL222 AH224:AL226 AH228:AL232 AH234:AL234">
    <cfRule type="cellIs" dxfId="483" priority="189" operator="lessThan">
      <formula>0</formula>
    </cfRule>
  </conditionalFormatting>
  <conditionalFormatting sqref="A2">
    <cfRule type="cellIs" dxfId="482" priority="137" operator="lessThan">
      <formula>0</formula>
    </cfRule>
  </conditionalFormatting>
  <conditionalFormatting sqref="E97:H123 A97:D116 A117:B152">
    <cfRule type="cellIs" dxfId="481" priority="136" operator="lessThan">
      <formula>0</formula>
    </cfRule>
  </conditionalFormatting>
  <conditionalFormatting sqref="G291:H291">
    <cfRule type="cellIs" dxfId="480" priority="135" operator="lessThan">
      <formula>0</formula>
    </cfRule>
  </conditionalFormatting>
  <conditionalFormatting sqref="G7:H94 G130:H152 G187:H234 G155:H184 G241:H282 G237:H238">
    <cfRule type="cellIs" dxfId="479" priority="133" operator="lessThan">
      <formula>0</formula>
    </cfRule>
  </conditionalFormatting>
  <conditionalFormatting sqref="G124:H129">
    <cfRule type="cellIs" dxfId="478" priority="132" operator="lessThan">
      <formula>0</formula>
    </cfRule>
  </conditionalFormatting>
  <conditionalFormatting sqref="G185:H186">
    <cfRule type="cellIs" dxfId="477" priority="131" operator="lessThan">
      <formula>0</formula>
    </cfRule>
  </conditionalFormatting>
  <conditionalFormatting sqref="G292:H292">
    <cfRule type="cellIs" dxfId="476" priority="134" operator="lessThan">
      <formula>0</formula>
    </cfRule>
  </conditionalFormatting>
  <conditionalFormatting sqref="A292:C292 A291:F291">
    <cfRule type="cellIs" dxfId="475" priority="130" operator="lessThan">
      <formula>0</formula>
    </cfRule>
  </conditionalFormatting>
  <conditionalFormatting sqref="E7:F94 E130:F152 E187:F234 E155:F184 E241:F282 E237:F238">
    <cfRule type="cellIs" dxfId="474" priority="128" operator="lessThan">
      <formula>0</formula>
    </cfRule>
  </conditionalFormatting>
  <conditionalFormatting sqref="E124:F129">
    <cfRule type="cellIs" dxfId="473" priority="127" operator="lessThan">
      <formula>0</formula>
    </cfRule>
  </conditionalFormatting>
  <conditionalFormatting sqref="E185:F186">
    <cfRule type="cellIs" dxfId="472" priority="126" operator="lessThan">
      <formula>0</formula>
    </cfRule>
  </conditionalFormatting>
  <conditionalFormatting sqref="E292:F292">
    <cfRule type="cellIs" dxfId="471" priority="129" operator="lessThan">
      <formula>0</formula>
    </cfRule>
  </conditionalFormatting>
  <conditionalFormatting sqref="D117:D118">
    <cfRule type="cellIs" dxfId="470" priority="124" operator="lessThan">
      <formula>0</formula>
    </cfRule>
  </conditionalFormatting>
  <conditionalFormatting sqref="A124:D129">
    <cfRule type="cellIs" dxfId="469" priority="123" operator="lessThan">
      <formula>0</formula>
    </cfRule>
  </conditionalFormatting>
  <conditionalFormatting sqref="A185:D186">
    <cfRule type="cellIs" dxfId="468" priority="122" operator="lessThan">
      <formula>0</formula>
    </cfRule>
  </conditionalFormatting>
  <conditionalFormatting sqref="A7:D18 A119:D123 A117:C118 A130:D152 A187:D230 A279:D282 A265:D276 A21:D94 A233:D234 A19:B20 A155:D184 A185:B186 A231:B232 A241:D262 A263:B264 A277:B278 A237:D238">
    <cfRule type="cellIs" dxfId="467" priority="125" operator="lessThan">
      <formula>0</formula>
    </cfRule>
  </conditionalFormatting>
  <conditionalFormatting sqref="C277:D278">
    <cfRule type="cellIs" dxfId="466" priority="121" operator="lessThan">
      <formula>0</formula>
    </cfRule>
  </conditionalFormatting>
  <conditionalFormatting sqref="C263:D264">
    <cfRule type="cellIs" dxfId="465" priority="120" operator="lessThan">
      <formula>0</formula>
    </cfRule>
  </conditionalFormatting>
  <conditionalFormatting sqref="A19:D20">
    <cfRule type="cellIs" dxfId="464" priority="119" operator="lessThan">
      <formula>0</formula>
    </cfRule>
  </conditionalFormatting>
  <conditionalFormatting sqref="A231:A232 D231:D232">
    <cfRule type="cellIs" dxfId="463" priority="118" operator="lessThan">
      <formula>0</formula>
    </cfRule>
  </conditionalFormatting>
  <conditionalFormatting sqref="C231:C232">
    <cfRule type="cellIs" dxfId="462" priority="117" operator="lessThan">
      <formula>0</formula>
    </cfRule>
  </conditionalFormatting>
  <conditionalFormatting sqref="B231:B232">
    <cfRule type="cellIs" dxfId="461" priority="116" operator="lessThan">
      <formula>0</formula>
    </cfRule>
  </conditionalFormatting>
  <conditionalFormatting sqref="G153:H154">
    <cfRule type="cellIs" dxfId="460" priority="115" operator="lessThan">
      <formula>0</formula>
    </cfRule>
  </conditionalFormatting>
  <conditionalFormatting sqref="E153:F154">
    <cfRule type="cellIs" dxfId="459" priority="114" operator="lessThan">
      <formula>0</formula>
    </cfRule>
  </conditionalFormatting>
  <conditionalFormatting sqref="A153:D154">
    <cfRule type="cellIs" dxfId="458" priority="113" operator="lessThan">
      <formula>0</formula>
    </cfRule>
  </conditionalFormatting>
  <conditionalFormatting sqref="G239:H240">
    <cfRule type="cellIs" dxfId="457" priority="112" operator="lessThan">
      <formula>0</formula>
    </cfRule>
  </conditionalFormatting>
  <conditionalFormatting sqref="E239:F240">
    <cfRule type="cellIs" dxfId="456" priority="111" operator="lessThan">
      <formula>0</formula>
    </cfRule>
  </conditionalFormatting>
  <conditionalFormatting sqref="A239:D240">
    <cfRule type="cellIs" dxfId="455" priority="110" operator="lessThan">
      <formula>0</formula>
    </cfRule>
  </conditionalFormatting>
  <conditionalFormatting sqref="G235:H236">
    <cfRule type="cellIs" dxfId="454" priority="109" operator="lessThan">
      <formula>0</formula>
    </cfRule>
  </conditionalFormatting>
  <conditionalFormatting sqref="E235:F236">
    <cfRule type="cellIs" dxfId="453" priority="108" operator="lessThan">
      <formula>0</formula>
    </cfRule>
  </conditionalFormatting>
  <conditionalFormatting sqref="A235:D236">
    <cfRule type="cellIs" dxfId="452" priority="107" operator="lessThan">
      <formula>0</formula>
    </cfRule>
  </conditionalFormatting>
  <conditionalFormatting sqref="G95:H96">
    <cfRule type="cellIs" dxfId="451" priority="106" operator="lessThan">
      <formula>0</formula>
    </cfRule>
  </conditionalFormatting>
  <conditionalFormatting sqref="E95:F96">
    <cfRule type="cellIs" dxfId="450" priority="105" operator="lessThan">
      <formula>0</formula>
    </cfRule>
  </conditionalFormatting>
  <conditionalFormatting sqref="A95:D96">
    <cfRule type="cellIs" dxfId="449" priority="104" operator="lessThan">
      <formula>0</formula>
    </cfRule>
  </conditionalFormatting>
  <conditionalFormatting sqref="I291:AL292">
    <cfRule type="cellIs" dxfId="448" priority="103" operator="lessThan">
      <formula>0</formula>
    </cfRule>
  </conditionalFormatting>
  <conditionalFormatting sqref="AH256:AL256">
    <cfRule type="cellIs" dxfId="447" priority="97" operator="lessThan">
      <formula>0</formula>
    </cfRule>
  </conditionalFormatting>
  <conditionalFormatting sqref="AH255:AL255">
    <cfRule type="cellIs" dxfId="446" priority="96" operator="lessThan">
      <formula>0</formula>
    </cfRule>
  </conditionalFormatting>
  <conditionalFormatting sqref="AB257:AF257">
    <cfRule type="cellIs" dxfId="445" priority="95" operator="lessThan">
      <formula>0</formula>
    </cfRule>
  </conditionalFormatting>
  <conditionalFormatting sqref="AH257:AL257">
    <cfRule type="cellIs" dxfId="444" priority="94" operator="lessThan">
      <formula>0</formula>
    </cfRule>
  </conditionalFormatting>
  <conditionalFormatting sqref="AB258:AF258">
    <cfRule type="cellIs" dxfId="443" priority="93" operator="lessThan">
      <formula>0</formula>
    </cfRule>
  </conditionalFormatting>
  <conditionalFormatting sqref="AH258:AL258">
    <cfRule type="cellIs" dxfId="442" priority="92" operator="lessThan">
      <formula>0</formula>
    </cfRule>
  </conditionalFormatting>
  <conditionalFormatting sqref="AM285:AM286">
    <cfRule type="cellIs" dxfId="441" priority="91" operator="lessThan">
      <formula>0</formula>
    </cfRule>
  </conditionalFormatting>
  <conditionalFormatting sqref="AB286:AF286">
    <cfRule type="cellIs" dxfId="440" priority="35" operator="lessThan">
      <formula>0</formula>
    </cfRule>
  </conditionalFormatting>
  <conditionalFormatting sqref="G283:H284">
    <cfRule type="cellIs" dxfId="439" priority="75" operator="lessThan">
      <formula>0</formula>
    </cfRule>
  </conditionalFormatting>
  <conditionalFormatting sqref="AM283:AM284">
    <cfRule type="cellIs" dxfId="438" priority="83" operator="lessThan">
      <formula>0</formula>
    </cfRule>
  </conditionalFormatting>
  <conditionalFormatting sqref="P287:T287">
    <cfRule type="cellIs" dxfId="437" priority="40" operator="lessThan">
      <formula>0</formula>
    </cfRule>
  </conditionalFormatting>
  <conditionalFormatting sqref="A286:D286">
    <cfRule type="cellIs" dxfId="436" priority="66" operator="lessThan">
      <formula>0</formula>
    </cfRule>
  </conditionalFormatting>
  <conditionalFormatting sqref="A287:D287">
    <cfRule type="cellIs" dxfId="435" priority="65" operator="lessThan">
      <formula>0</formula>
    </cfRule>
  </conditionalFormatting>
  <conditionalFormatting sqref="G287:H288">
    <cfRule type="cellIs" dxfId="434" priority="71" operator="lessThan">
      <formula>0</formula>
    </cfRule>
  </conditionalFormatting>
  <conditionalFormatting sqref="AH286:AL286">
    <cfRule type="cellIs" dxfId="433" priority="34" operator="lessThan">
      <formula>0</formula>
    </cfRule>
  </conditionalFormatting>
  <conditionalFormatting sqref="E283:F284">
    <cfRule type="cellIs" dxfId="432" priority="74" operator="lessThan">
      <formula>0</formula>
    </cfRule>
  </conditionalFormatting>
  <conditionalFormatting sqref="G285:H286">
    <cfRule type="cellIs" dxfId="431" priority="73" operator="lessThan">
      <formula>0</formula>
    </cfRule>
  </conditionalFormatting>
  <conditionalFormatting sqref="E285:F286">
    <cfRule type="cellIs" dxfId="430" priority="72" operator="lessThan">
      <formula>0</formula>
    </cfRule>
  </conditionalFormatting>
  <conditionalFormatting sqref="P285:T285">
    <cfRule type="cellIs" dxfId="429" priority="30" operator="lessThan">
      <formula>0</formula>
    </cfRule>
  </conditionalFormatting>
  <conditionalFormatting sqref="E287:F288">
    <cfRule type="cellIs" dxfId="428" priority="70" operator="lessThan">
      <formula>0</formula>
    </cfRule>
  </conditionalFormatting>
  <conditionalFormatting sqref="A283:D283">
    <cfRule type="cellIs" dxfId="427" priority="69" operator="lessThan">
      <formula>0</formula>
    </cfRule>
  </conditionalFormatting>
  <conditionalFormatting sqref="A284:D284">
    <cfRule type="cellIs" dxfId="426" priority="68" operator="lessThan">
      <formula>0</formula>
    </cfRule>
  </conditionalFormatting>
  <conditionalFormatting sqref="A285:D285">
    <cfRule type="cellIs" dxfId="425" priority="67" operator="lessThan">
      <formula>0</formula>
    </cfRule>
  </conditionalFormatting>
  <conditionalFormatting sqref="V283:Z283">
    <cfRule type="cellIs" dxfId="424" priority="25" operator="lessThan">
      <formula>0</formula>
    </cfRule>
  </conditionalFormatting>
  <conditionalFormatting sqref="AB283:AF283">
    <cfRule type="cellIs" dxfId="423" priority="24" operator="lessThan">
      <formula>0</formula>
    </cfRule>
  </conditionalFormatting>
  <conditionalFormatting sqref="A288:D288">
    <cfRule type="cellIs" dxfId="422" priority="64" operator="lessThan">
      <formula>0</formula>
    </cfRule>
  </conditionalFormatting>
  <conditionalFormatting sqref="AM289:AM290">
    <cfRule type="cellIs" dxfId="421" priority="63" operator="lessThan">
      <formula>0</formula>
    </cfRule>
  </conditionalFormatting>
  <conditionalFormatting sqref="AH287:AL287">
    <cfRule type="cellIs" dxfId="420" priority="37" operator="lessThan">
      <formula>0</formula>
    </cfRule>
  </conditionalFormatting>
  <conditionalFormatting sqref="G289:H290">
    <cfRule type="cellIs" dxfId="419" priority="58" operator="lessThan">
      <formula>0</formula>
    </cfRule>
  </conditionalFormatting>
  <conditionalFormatting sqref="E289:F290">
    <cfRule type="cellIs" dxfId="418" priority="57" operator="lessThan">
      <formula>0</formula>
    </cfRule>
  </conditionalFormatting>
  <conditionalFormatting sqref="AH283:AL283">
    <cfRule type="cellIs" dxfId="417" priority="23" operator="lessThan">
      <formula>0</formula>
    </cfRule>
  </conditionalFormatting>
  <conditionalFormatting sqref="A289:D290">
    <cfRule type="cellIs" dxfId="416" priority="54" operator="lessThan">
      <formula>0</formula>
    </cfRule>
  </conditionalFormatting>
  <conditionalFormatting sqref="P290:T290">
    <cfRule type="cellIs" dxfId="415" priority="53" operator="lessThan">
      <formula>0</formula>
    </cfRule>
  </conditionalFormatting>
  <conditionalFormatting sqref="P286:T286">
    <cfRule type="cellIs" dxfId="414" priority="52" operator="lessThan">
      <formula>0</formula>
    </cfRule>
  </conditionalFormatting>
  <conditionalFormatting sqref="P284:T284">
    <cfRule type="cellIs" dxfId="413" priority="51" operator="lessThan">
      <formula>0</formula>
    </cfRule>
  </conditionalFormatting>
  <conditionalFormatting sqref="P289:T289">
    <cfRule type="cellIs" dxfId="412" priority="50" operator="lessThan">
      <formula>0</formula>
    </cfRule>
  </conditionalFormatting>
  <conditionalFormatting sqref="V289:Z289">
    <cfRule type="cellIs" dxfId="411" priority="49" operator="lessThan">
      <formula>0</formula>
    </cfRule>
  </conditionalFormatting>
  <conditionalFormatting sqref="AB289:AF289">
    <cfRule type="cellIs" dxfId="410" priority="48" operator="lessThan">
      <formula>0</formula>
    </cfRule>
  </conditionalFormatting>
  <conditionalFormatting sqref="AH289:AL289">
    <cfRule type="cellIs" dxfId="409" priority="47" operator="lessThan">
      <formula>0</formula>
    </cfRule>
  </conditionalFormatting>
  <conditionalFormatting sqref="V290:Z290">
    <cfRule type="cellIs" dxfId="408" priority="46" operator="lessThan">
      <formula>0</formula>
    </cfRule>
  </conditionalFormatting>
  <conditionalFormatting sqref="AB290:AF290">
    <cfRule type="cellIs" dxfId="407" priority="45" operator="lessThan">
      <formula>0</formula>
    </cfRule>
  </conditionalFormatting>
  <conditionalFormatting sqref="AH290:AL290">
    <cfRule type="cellIs" dxfId="406" priority="44" operator="lessThan">
      <formula>0</formula>
    </cfRule>
  </conditionalFormatting>
  <conditionalFormatting sqref="V288:Z288">
    <cfRule type="cellIs" dxfId="405" priority="43" operator="lessThan">
      <formula>0</formula>
    </cfRule>
  </conditionalFormatting>
  <conditionalFormatting sqref="AB288:AF288">
    <cfRule type="cellIs" dxfId="404" priority="42" operator="lessThan">
      <formula>0</formula>
    </cfRule>
  </conditionalFormatting>
  <conditionalFormatting sqref="AH288:AL288">
    <cfRule type="cellIs" dxfId="403" priority="41" operator="lessThan">
      <formula>0</formula>
    </cfRule>
  </conditionalFormatting>
  <conditionalFormatting sqref="V287:Z287">
    <cfRule type="cellIs" dxfId="402" priority="39" operator="lessThan">
      <formula>0</formula>
    </cfRule>
  </conditionalFormatting>
  <conditionalFormatting sqref="AB287:AF287">
    <cfRule type="cellIs" dxfId="401" priority="38" operator="lessThan">
      <formula>0</formula>
    </cfRule>
  </conditionalFormatting>
  <conditionalFormatting sqref="V286:Z286">
    <cfRule type="cellIs" dxfId="400" priority="36" operator="lessThan">
      <formula>0</formula>
    </cfRule>
  </conditionalFormatting>
  <conditionalFormatting sqref="AH284:AL284">
    <cfRule type="cellIs" dxfId="399" priority="33" operator="lessThan">
      <formula>0</formula>
    </cfRule>
  </conditionalFormatting>
  <conditionalFormatting sqref="AB284:AF284">
    <cfRule type="cellIs" dxfId="398" priority="32" operator="lessThan">
      <formula>0</formula>
    </cfRule>
  </conditionalFormatting>
  <conditionalFormatting sqref="V284:Z284">
    <cfRule type="cellIs" dxfId="397" priority="31" operator="lessThan">
      <formula>0</formula>
    </cfRule>
  </conditionalFormatting>
  <conditionalFormatting sqref="V285:Z285">
    <cfRule type="cellIs" dxfId="396" priority="29" operator="lessThan">
      <formula>0</formula>
    </cfRule>
  </conditionalFormatting>
  <conditionalFormatting sqref="AB285:AF285">
    <cfRule type="cellIs" dxfId="395" priority="28" operator="lessThan">
      <formula>0</formula>
    </cfRule>
  </conditionalFormatting>
  <conditionalFormatting sqref="AH285:AL285">
    <cfRule type="cellIs" dxfId="394" priority="27" operator="lessThan">
      <formula>0</formula>
    </cfRule>
  </conditionalFormatting>
  <conditionalFormatting sqref="P283:T283">
    <cfRule type="cellIs" dxfId="393" priority="26" operator="lessThan">
      <formula>0</formula>
    </cfRule>
  </conditionalFormatting>
  <conditionalFormatting sqref="AB235:AF235">
    <cfRule type="cellIs" dxfId="392" priority="22" operator="lessThan">
      <formula>0</formula>
    </cfRule>
  </conditionalFormatting>
  <conditionalFormatting sqref="AH235:AL235">
    <cfRule type="cellIs" dxfId="391" priority="21" operator="lessThan">
      <formula>0</formula>
    </cfRule>
  </conditionalFormatting>
  <conditionalFormatting sqref="AB275:AF275">
    <cfRule type="cellIs" dxfId="390" priority="20" operator="lessThan">
      <formula>0</formula>
    </cfRule>
  </conditionalFormatting>
  <conditionalFormatting sqref="AH275:AL275">
    <cfRule type="cellIs" dxfId="389" priority="19" operator="lessThan">
      <formula>0</formula>
    </cfRule>
  </conditionalFormatting>
  <conditionalFormatting sqref="AB27:AF27">
    <cfRule type="cellIs" dxfId="388" priority="17" operator="lessThan">
      <formula>0</formula>
    </cfRule>
  </conditionalFormatting>
  <conditionalFormatting sqref="AH27:AL27">
    <cfRule type="cellIs" dxfId="387" priority="16" operator="lessThan">
      <formula>0</formula>
    </cfRule>
  </conditionalFormatting>
  <conditionalFormatting sqref="AB95:AF95">
    <cfRule type="cellIs" dxfId="386" priority="15" operator="lessThan">
      <formula>0</formula>
    </cfRule>
  </conditionalFormatting>
  <conditionalFormatting sqref="AH95:AL95">
    <cfRule type="cellIs" dxfId="385" priority="14" operator="lessThan">
      <formula>0</formula>
    </cfRule>
  </conditionalFormatting>
  <conditionalFormatting sqref="AB113:AF113">
    <cfRule type="cellIs" dxfId="384" priority="13" operator="lessThan">
      <formula>0</formula>
    </cfRule>
  </conditionalFormatting>
  <conditionalFormatting sqref="AH113:AL113">
    <cfRule type="cellIs" dxfId="383" priority="12" operator="lessThan">
      <formula>0</formula>
    </cfRule>
  </conditionalFormatting>
  <conditionalFormatting sqref="AB115:AF115">
    <cfRule type="cellIs" dxfId="382" priority="11" operator="lessThan">
      <formula>0</formula>
    </cfRule>
  </conditionalFormatting>
  <conditionalFormatting sqref="AH115:AL115">
    <cfRule type="cellIs" dxfId="381" priority="10" operator="lessThan">
      <formula>0</formula>
    </cfRule>
  </conditionalFormatting>
  <conditionalFormatting sqref="AB179:AF179">
    <cfRule type="cellIs" dxfId="380" priority="9" operator="lessThan">
      <formula>0</formula>
    </cfRule>
  </conditionalFormatting>
  <conditionalFormatting sqref="AH179:AL179">
    <cfRule type="cellIs" dxfId="379" priority="8" operator="lessThan">
      <formula>0</formula>
    </cfRule>
  </conditionalFormatting>
  <conditionalFormatting sqref="AB223:AF223">
    <cfRule type="cellIs" dxfId="378" priority="7" operator="lessThan">
      <formula>0</formula>
    </cfRule>
  </conditionalFormatting>
  <conditionalFormatting sqref="AH223:AL223">
    <cfRule type="cellIs" dxfId="377" priority="6" operator="lessThan">
      <formula>0</formula>
    </cfRule>
  </conditionalFormatting>
  <conditionalFormatting sqref="AB227:AF227">
    <cfRule type="cellIs" dxfId="376" priority="5" operator="lessThan">
      <formula>0</formula>
    </cfRule>
  </conditionalFormatting>
  <conditionalFormatting sqref="AH227:AL227">
    <cfRule type="cellIs" dxfId="375" priority="4" operator="lessThan">
      <formula>0</formula>
    </cfRule>
  </conditionalFormatting>
  <conditionalFormatting sqref="AH233:AL233">
    <cfRule type="cellIs" dxfId="374" priority="3" operator="lessThan">
      <formula>0</formula>
    </cfRule>
  </conditionalFormatting>
  <conditionalFormatting sqref="V233:Z233">
    <cfRule type="cellIs" dxfId="373" priority="2" operator="lessThan">
      <formula>0</formula>
    </cfRule>
  </conditionalFormatting>
  <pageMargins left="0.31496062992125984" right="0" top="0.15748031496062992" bottom="0" header="0.31496062992125984" footer="0.31496062992125984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</sheetPr>
  <dimension ref="A1:AP14"/>
  <sheetViews>
    <sheetView zoomScale="60" zoomScaleNormal="60" workbookViewId="0">
      <selection activeCell="A2" sqref="A2"/>
    </sheetView>
  </sheetViews>
  <sheetFormatPr defaultColWidth="8.7109375" defaultRowHeight="15" x14ac:dyDescent="0.25"/>
  <cols>
    <col min="1" max="3" width="8.7109375" style="65"/>
    <col min="4" max="4" width="40.42578125" style="65" customWidth="1"/>
    <col min="5" max="5" width="9.85546875" style="185" hidden="1" customWidth="1"/>
    <col min="6" max="6" width="15.28515625" style="65" customWidth="1"/>
    <col min="7" max="16384" width="8.7109375" style="65"/>
  </cols>
  <sheetData>
    <row r="1" spans="1:42" ht="15.75" x14ac:dyDescent="0.25">
      <c r="A1" s="44" t="s">
        <v>433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424</v>
      </c>
      <c r="AG1" s="48"/>
      <c r="AH1" s="48"/>
      <c r="AI1" s="48"/>
      <c r="AJ1" s="48"/>
    </row>
    <row r="2" spans="1:42" x14ac:dyDescent="0.25">
      <c r="A2" s="10" t="s">
        <v>443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2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42" ht="15" customHeight="1" x14ac:dyDescent="0.25">
      <c r="A4" s="359" t="s">
        <v>0</v>
      </c>
      <c r="B4" s="386" t="s">
        <v>34</v>
      </c>
      <c r="C4" s="383" t="s">
        <v>2</v>
      </c>
      <c r="D4" s="386" t="s">
        <v>35</v>
      </c>
      <c r="E4" s="386" t="s">
        <v>4</v>
      </c>
      <c r="F4" s="379" t="s">
        <v>5</v>
      </c>
      <c r="G4" s="362" t="s">
        <v>8</v>
      </c>
      <c r="H4" s="363"/>
      <c r="I4" s="363"/>
      <c r="J4" s="363"/>
      <c r="K4" s="363"/>
      <c r="L4" s="363"/>
      <c r="M4" s="378" t="s">
        <v>9</v>
      </c>
      <c r="N4" s="364"/>
      <c r="O4" s="364"/>
      <c r="P4" s="364"/>
      <c r="Q4" s="364"/>
      <c r="R4" s="364"/>
      <c r="S4" s="378" t="s">
        <v>10</v>
      </c>
      <c r="T4" s="364"/>
      <c r="U4" s="364"/>
      <c r="V4" s="364"/>
      <c r="W4" s="364"/>
      <c r="X4" s="364"/>
      <c r="Y4" s="378" t="s">
        <v>11</v>
      </c>
      <c r="Z4" s="364"/>
      <c r="AA4" s="364"/>
      <c r="AB4" s="364"/>
      <c r="AC4" s="364"/>
      <c r="AD4" s="364"/>
      <c r="AE4" s="378" t="s">
        <v>12</v>
      </c>
      <c r="AF4" s="364"/>
      <c r="AG4" s="364"/>
      <c r="AH4" s="364"/>
      <c r="AI4" s="364"/>
      <c r="AJ4" s="364"/>
    </row>
    <row r="5" spans="1:42" ht="15" customHeight="1" x14ac:dyDescent="0.25">
      <c r="A5" s="360"/>
      <c r="B5" s="387"/>
      <c r="C5" s="384"/>
      <c r="D5" s="387"/>
      <c r="E5" s="387"/>
      <c r="F5" s="380"/>
      <c r="G5" s="344" t="s">
        <v>13</v>
      </c>
      <c r="H5" s="346" t="s">
        <v>14</v>
      </c>
      <c r="I5" s="346"/>
      <c r="J5" s="346"/>
      <c r="K5" s="346"/>
      <c r="L5" s="346"/>
      <c r="M5" s="336" t="s">
        <v>8</v>
      </c>
      <c r="N5" s="335" t="s">
        <v>14</v>
      </c>
      <c r="O5" s="335"/>
      <c r="P5" s="335"/>
      <c r="Q5" s="335"/>
      <c r="R5" s="335"/>
      <c r="S5" s="336" t="s">
        <v>8</v>
      </c>
      <c r="T5" s="335" t="s">
        <v>14</v>
      </c>
      <c r="U5" s="335"/>
      <c r="V5" s="335"/>
      <c r="W5" s="335"/>
      <c r="X5" s="335"/>
      <c r="Y5" s="336" t="s">
        <v>8</v>
      </c>
      <c r="Z5" s="335" t="s">
        <v>14</v>
      </c>
      <c r="AA5" s="335"/>
      <c r="AB5" s="335"/>
      <c r="AC5" s="335"/>
      <c r="AD5" s="335"/>
      <c r="AE5" s="336" t="s">
        <v>8</v>
      </c>
      <c r="AF5" s="335" t="s">
        <v>14</v>
      </c>
      <c r="AG5" s="335"/>
      <c r="AH5" s="335"/>
      <c r="AI5" s="335"/>
      <c r="AJ5" s="335"/>
    </row>
    <row r="6" spans="1:42" ht="64.5" thickBot="1" x14ac:dyDescent="0.3">
      <c r="A6" s="361"/>
      <c r="B6" s="390"/>
      <c r="C6" s="391"/>
      <c r="D6" s="390"/>
      <c r="E6" s="390"/>
      <c r="F6" s="389"/>
      <c r="G6" s="345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7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7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7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7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42" ht="38.25" x14ac:dyDescent="0.25">
      <c r="A7" s="214" t="s">
        <v>25</v>
      </c>
      <c r="B7" s="215">
        <v>500116</v>
      </c>
      <c r="C7" s="115">
        <v>11501</v>
      </c>
      <c r="D7" s="116" t="s">
        <v>58</v>
      </c>
      <c r="E7" s="115">
        <v>3</v>
      </c>
      <c r="F7" s="117" t="s">
        <v>36</v>
      </c>
      <c r="G7" s="75">
        <f t="shared" ref="G7:G13" si="0">SUM(H7:L7)</f>
        <v>2042</v>
      </c>
      <c r="H7" s="76">
        <f t="shared" ref="H7:L13" si="1">N7+T7+Z7+AF7</f>
        <v>462</v>
      </c>
      <c r="I7" s="76">
        <f t="shared" si="1"/>
        <v>926</v>
      </c>
      <c r="J7" s="76">
        <f t="shared" si="1"/>
        <v>22</v>
      </c>
      <c r="K7" s="76">
        <f t="shared" si="1"/>
        <v>573</v>
      </c>
      <c r="L7" s="76">
        <f t="shared" si="1"/>
        <v>59</v>
      </c>
      <c r="M7" s="77">
        <f t="shared" ref="M7:M13" si="2">SUM(N7:R7)</f>
        <v>511</v>
      </c>
      <c r="N7" s="78">
        <v>112</v>
      </c>
      <c r="O7" s="78">
        <v>225</v>
      </c>
      <c r="P7" s="78">
        <v>1</v>
      </c>
      <c r="Q7" s="78">
        <v>163</v>
      </c>
      <c r="R7" s="78">
        <v>10</v>
      </c>
      <c r="S7" s="77">
        <f t="shared" ref="S7" si="3">SUM(T7:X7)</f>
        <v>511</v>
      </c>
      <c r="T7" s="125">
        <v>119</v>
      </c>
      <c r="U7" s="125">
        <v>231</v>
      </c>
      <c r="V7" s="125">
        <v>7</v>
      </c>
      <c r="W7" s="125">
        <v>138</v>
      </c>
      <c r="X7" s="125">
        <v>16</v>
      </c>
      <c r="Y7" s="77">
        <f t="shared" ref="Y7" si="4">SUM(Z7:AD7)</f>
        <v>511</v>
      </c>
      <c r="Z7" s="125">
        <v>113</v>
      </c>
      <c r="AA7" s="125">
        <v>238</v>
      </c>
      <c r="AB7" s="125">
        <v>7</v>
      </c>
      <c r="AC7" s="125">
        <v>136</v>
      </c>
      <c r="AD7" s="125">
        <v>17</v>
      </c>
      <c r="AE7" s="77">
        <f t="shared" ref="AE7" si="5">SUM(AF7:AJ7)</f>
        <v>509</v>
      </c>
      <c r="AF7" s="125">
        <v>118</v>
      </c>
      <c r="AG7" s="125">
        <v>232</v>
      </c>
      <c r="AH7" s="125">
        <v>7</v>
      </c>
      <c r="AI7" s="125">
        <v>136</v>
      </c>
      <c r="AJ7" s="125">
        <v>16</v>
      </c>
      <c r="AL7" s="200"/>
      <c r="AM7" s="200"/>
      <c r="AN7" s="200"/>
      <c r="AO7" s="200"/>
      <c r="AP7" s="200"/>
    </row>
    <row r="8" spans="1:42" ht="38.25" x14ac:dyDescent="0.25">
      <c r="A8" s="214" t="s">
        <v>20</v>
      </c>
      <c r="B8" s="215">
        <v>501901</v>
      </c>
      <c r="C8" s="115">
        <v>190101</v>
      </c>
      <c r="D8" s="116" t="s">
        <v>87</v>
      </c>
      <c r="E8" s="115">
        <v>3</v>
      </c>
      <c r="F8" s="117" t="s">
        <v>36</v>
      </c>
      <c r="G8" s="75">
        <f t="shared" si="0"/>
        <v>101</v>
      </c>
      <c r="H8" s="76">
        <f t="shared" si="1"/>
        <v>4</v>
      </c>
      <c r="I8" s="76">
        <f t="shared" si="1"/>
        <v>45</v>
      </c>
      <c r="J8" s="76">
        <f t="shared" si="1"/>
        <v>0</v>
      </c>
      <c r="K8" s="76">
        <f t="shared" si="1"/>
        <v>52</v>
      </c>
      <c r="L8" s="76">
        <f t="shared" si="1"/>
        <v>0</v>
      </c>
      <c r="M8" s="77">
        <f t="shared" si="2"/>
        <v>25</v>
      </c>
      <c r="N8" s="78">
        <v>1</v>
      </c>
      <c r="O8" s="78">
        <v>11</v>
      </c>
      <c r="P8" s="78">
        <v>0</v>
      </c>
      <c r="Q8" s="78">
        <v>13</v>
      </c>
      <c r="R8" s="78">
        <v>0</v>
      </c>
      <c r="S8" s="77">
        <f t="shared" ref="S8:S13" si="6">SUM(T8:X8)</f>
        <v>25</v>
      </c>
      <c r="T8" s="125">
        <v>1</v>
      </c>
      <c r="U8" s="125">
        <v>11</v>
      </c>
      <c r="V8" s="125">
        <v>0</v>
      </c>
      <c r="W8" s="125">
        <v>13</v>
      </c>
      <c r="X8" s="125">
        <v>0</v>
      </c>
      <c r="Y8" s="77">
        <f t="shared" ref="Y8:Y13" si="7">SUM(Z8:AD8)</f>
        <v>25</v>
      </c>
      <c r="Z8" s="125">
        <v>1</v>
      </c>
      <c r="AA8" s="125">
        <v>11</v>
      </c>
      <c r="AB8" s="125">
        <v>0</v>
      </c>
      <c r="AC8" s="125">
        <v>13</v>
      </c>
      <c r="AD8" s="125">
        <v>0</v>
      </c>
      <c r="AE8" s="77">
        <f t="shared" ref="AE8:AE13" si="8">SUM(AF8:AJ8)</f>
        <v>26</v>
      </c>
      <c r="AF8" s="125">
        <v>1</v>
      </c>
      <c r="AG8" s="125">
        <v>12</v>
      </c>
      <c r="AH8" s="125">
        <v>0</v>
      </c>
      <c r="AI8" s="125">
        <v>13</v>
      </c>
      <c r="AJ8" s="125">
        <v>0</v>
      </c>
      <c r="AL8" s="200"/>
      <c r="AM8" s="200"/>
      <c r="AN8" s="200"/>
      <c r="AO8" s="200"/>
      <c r="AP8" s="200"/>
    </row>
    <row r="9" spans="1:42" ht="38.25" x14ac:dyDescent="0.25">
      <c r="A9" s="214" t="s">
        <v>25</v>
      </c>
      <c r="B9" s="215">
        <v>503622</v>
      </c>
      <c r="C9" s="115">
        <v>362501</v>
      </c>
      <c r="D9" s="116" t="s">
        <v>133</v>
      </c>
      <c r="E9" s="115">
        <v>3</v>
      </c>
      <c r="F9" s="117" t="s">
        <v>36</v>
      </c>
      <c r="G9" s="75">
        <f t="shared" si="0"/>
        <v>1712</v>
      </c>
      <c r="H9" s="76">
        <f t="shared" si="1"/>
        <v>105</v>
      </c>
      <c r="I9" s="76">
        <f t="shared" si="1"/>
        <v>654</v>
      </c>
      <c r="J9" s="76">
        <f t="shared" si="1"/>
        <v>36</v>
      </c>
      <c r="K9" s="76">
        <f t="shared" si="1"/>
        <v>901</v>
      </c>
      <c r="L9" s="76">
        <f t="shared" si="1"/>
        <v>16</v>
      </c>
      <c r="M9" s="77">
        <f t="shared" si="2"/>
        <v>428</v>
      </c>
      <c r="N9" s="78">
        <v>21</v>
      </c>
      <c r="O9" s="78">
        <v>139</v>
      </c>
      <c r="P9" s="78">
        <v>6</v>
      </c>
      <c r="Q9" s="78">
        <v>261</v>
      </c>
      <c r="R9" s="78">
        <v>1</v>
      </c>
      <c r="S9" s="77">
        <f t="shared" si="6"/>
        <v>428</v>
      </c>
      <c r="T9" s="125">
        <v>28</v>
      </c>
      <c r="U9" s="125">
        <v>171</v>
      </c>
      <c r="V9" s="125">
        <v>10</v>
      </c>
      <c r="W9" s="125">
        <v>214</v>
      </c>
      <c r="X9" s="125">
        <v>5</v>
      </c>
      <c r="Y9" s="77">
        <f t="shared" si="7"/>
        <v>428</v>
      </c>
      <c r="Z9" s="125">
        <v>28</v>
      </c>
      <c r="AA9" s="125">
        <v>172</v>
      </c>
      <c r="AB9" s="125">
        <v>10</v>
      </c>
      <c r="AC9" s="125">
        <v>213</v>
      </c>
      <c r="AD9" s="125">
        <v>5</v>
      </c>
      <c r="AE9" s="77">
        <f t="shared" si="8"/>
        <v>428</v>
      </c>
      <c r="AF9" s="125">
        <v>28</v>
      </c>
      <c r="AG9" s="125">
        <v>172</v>
      </c>
      <c r="AH9" s="125">
        <v>10</v>
      </c>
      <c r="AI9" s="125">
        <v>213</v>
      </c>
      <c r="AJ9" s="125">
        <v>5</v>
      </c>
      <c r="AL9" s="200"/>
      <c r="AM9" s="200"/>
      <c r="AN9" s="200"/>
      <c r="AO9" s="200"/>
      <c r="AP9" s="200"/>
    </row>
    <row r="10" spans="1:42" ht="38.25" x14ac:dyDescent="0.25">
      <c r="A10" s="214" t="s">
        <v>26</v>
      </c>
      <c r="B10" s="215">
        <v>508804</v>
      </c>
      <c r="C10" s="115">
        <v>880401</v>
      </c>
      <c r="D10" s="116" t="s">
        <v>265</v>
      </c>
      <c r="E10" s="115">
        <v>3</v>
      </c>
      <c r="F10" s="117" t="s">
        <v>36</v>
      </c>
      <c r="G10" s="75">
        <f t="shared" si="0"/>
        <v>26</v>
      </c>
      <c r="H10" s="76">
        <f t="shared" si="1"/>
        <v>19</v>
      </c>
      <c r="I10" s="76">
        <f t="shared" si="1"/>
        <v>0</v>
      </c>
      <c r="J10" s="76">
        <f t="shared" si="1"/>
        <v>0</v>
      </c>
      <c r="K10" s="76">
        <f t="shared" si="1"/>
        <v>7</v>
      </c>
      <c r="L10" s="76">
        <f t="shared" si="1"/>
        <v>0</v>
      </c>
      <c r="M10" s="77">
        <f t="shared" si="2"/>
        <v>7</v>
      </c>
      <c r="N10" s="78">
        <v>5</v>
      </c>
      <c r="O10" s="78">
        <v>0</v>
      </c>
      <c r="P10" s="78">
        <v>0</v>
      </c>
      <c r="Q10" s="78">
        <v>2</v>
      </c>
      <c r="R10" s="78">
        <v>0</v>
      </c>
      <c r="S10" s="77">
        <f t="shared" si="6"/>
        <v>7</v>
      </c>
      <c r="T10" s="125">
        <v>5</v>
      </c>
      <c r="U10" s="125">
        <v>0</v>
      </c>
      <c r="V10" s="125">
        <v>0</v>
      </c>
      <c r="W10" s="125">
        <v>2</v>
      </c>
      <c r="X10" s="125">
        <v>0</v>
      </c>
      <c r="Y10" s="77">
        <f t="shared" si="7"/>
        <v>7</v>
      </c>
      <c r="Z10" s="125">
        <v>5</v>
      </c>
      <c r="AA10" s="125">
        <v>0</v>
      </c>
      <c r="AB10" s="125">
        <v>0</v>
      </c>
      <c r="AC10" s="125">
        <v>2</v>
      </c>
      <c r="AD10" s="125">
        <v>0</v>
      </c>
      <c r="AE10" s="77">
        <f t="shared" si="8"/>
        <v>5</v>
      </c>
      <c r="AF10" s="125">
        <v>4</v>
      </c>
      <c r="AG10" s="125">
        <v>0</v>
      </c>
      <c r="AH10" s="125">
        <v>0</v>
      </c>
      <c r="AI10" s="125">
        <v>1</v>
      </c>
      <c r="AJ10" s="125">
        <v>0</v>
      </c>
      <c r="AL10" s="200"/>
      <c r="AM10" s="200"/>
      <c r="AN10" s="200"/>
      <c r="AO10" s="200"/>
      <c r="AP10" s="200"/>
    </row>
    <row r="11" spans="1:42" ht="38.25" x14ac:dyDescent="0.25">
      <c r="A11" s="214" t="s">
        <v>26</v>
      </c>
      <c r="B11" s="215">
        <v>509101</v>
      </c>
      <c r="C11" s="115">
        <v>910201</v>
      </c>
      <c r="D11" s="116" t="s">
        <v>168</v>
      </c>
      <c r="E11" s="115">
        <v>3</v>
      </c>
      <c r="F11" s="117" t="s">
        <v>36</v>
      </c>
      <c r="G11" s="75">
        <f t="shared" si="0"/>
        <v>76</v>
      </c>
      <c r="H11" s="76">
        <f t="shared" si="1"/>
        <v>12</v>
      </c>
      <c r="I11" s="76">
        <f t="shared" si="1"/>
        <v>46</v>
      </c>
      <c r="J11" s="76">
        <f t="shared" si="1"/>
        <v>6</v>
      </c>
      <c r="K11" s="76">
        <f t="shared" si="1"/>
        <v>9</v>
      </c>
      <c r="L11" s="76">
        <f t="shared" si="1"/>
        <v>3</v>
      </c>
      <c r="M11" s="77">
        <f t="shared" si="2"/>
        <v>36</v>
      </c>
      <c r="N11" s="78">
        <v>6</v>
      </c>
      <c r="O11" s="78">
        <v>21</v>
      </c>
      <c r="P11" s="78">
        <v>3</v>
      </c>
      <c r="Q11" s="78">
        <v>3</v>
      </c>
      <c r="R11" s="78">
        <v>3</v>
      </c>
      <c r="S11" s="77">
        <f t="shared" si="6"/>
        <v>14</v>
      </c>
      <c r="T11" s="125">
        <v>2</v>
      </c>
      <c r="U11" s="125">
        <v>9</v>
      </c>
      <c r="V11" s="125">
        <v>1</v>
      </c>
      <c r="W11" s="125">
        <v>2</v>
      </c>
      <c r="X11" s="125">
        <v>0</v>
      </c>
      <c r="Y11" s="77">
        <f t="shared" si="7"/>
        <v>13</v>
      </c>
      <c r="Z11" s="125">
        <v>2</v>
      </c>
      <c r="AA11" s="125">
        <v>8</v>
      </c>
      <c r="AB11" s="125">
        <v>1</v>
      </c>
      <c r="AC11" s="125">
        <v>2</v>
      </c>
      <c r="AD11" s="125">
        <v>0</v>
      </c>
      <c r="AE11" s="77">
        <f t="shared" si="8"/>
        <v>13</v>
      </c>
      <c r="AF11" s="125">
        <v>2</v>
      </c>
      <c r="AG11" s="125">
        <v>8</v>
      </c>
      <c r="AH11" s="125">
        <v>1</v>
      </c>
      <c r="AI11" s="125">
        <v>2</v>
      </c>
      <c r="AJ11" s="125">
        <v>0</v>
      </c>
      <c r="AL11" s="200"/>
      <c r="AM11" s="200"/>
      <c r="AN11" s="200"/>
      <c r="AO11" s="200"/>
      <c r="AP11" s="200"/>
    </row>
    <row r="12" spans="1:42" ht="51" x14ac:dyDescent="0.25">
      <c r="A12" s="214" t="s">
        <v>20</v>
      </c>
      <c r="B12" s="215">
        <v>509901</v>
      </c>
      <c r="C12" s="118">
        <v>990101</v>
      </c>
      <c r="D12" s="116" t="s">
        <v>50</v>
      </c>
      <c r="E12" s="115">
        <v>3</v>
      </c>
      <c r="F12" s="117" t="s">
        <v>36</v>
      </c>
      <c r="G12" s="75">
        <f t="shared" si="0"/>
        <v>0</v>
      </c>
      <c r="H12" s="76">
        <f t="shared" si="1"/>
        <v>0</v>
      </c>
      <c r="I12" s="76">
        <f t="shared" si="1"/>
        <v>0</v>
      </c>
      <c r="J12" s="76">
        <f t="shared" si="1"/>
        <v>0</v>
      </c>
      <c r="K12" s="76">
        <f t="shared" si="1"/>
        <v>0</v>
      </c>
      <c r="L12" s="76">
        <f t="shared" si="1"/>
        <v>0</v>
      </c>
      <c r="M12" s="77">
        <f t="shared" si="2"/>
        <v>0</v>
      </c>
      <c r="N12" s="78">
        <v>0</v>
      </c>
      <c r="O12" s="78">
        <v>0</v>
      </c>
      <c r="P12" s="78">
        <v>0</v>
      </c>
      <c r="Q12" s="78">
        <v>0</v>
      </c>
      <c r="R12" s="78">
        <v>0</v>
      </c>
      <c r="S12" s="77">
        <f t="shared" si="6"/>
        <v>0</v>
      </c>
      <c r="T12" s="78">
        <v>0</v>
      </c>
      <c r="U12" s="78">
        <v>0</v>
      </c>
      <c r="V12" s="78">
        <v>0</v>
      </c>
      <c r="W12" s="78">
        <v>0</v>
      </c>
      <c r="X12" s="78">
        <v>0</v>
      </c>
      <c r="Y12" s="77">
        <f t="shared" si="7"/>
        <v>0</v>
      </c>
      <c r="Z12" s="78">
        <v>0</v>
      </c>
      <c r="AA12" s="78">
        <v>0</v>
      </c>
      <c r="AB12" s="78">
        <v>0</v>
      </c>
      <c r="AC12" s="78">
        <v>0</v>
      </c>
      <c r="AD12" s="78">
        <v>0</v>
      </c>
      <c r="AE12" s="77">
        <f t="shared" si="8"/>
        <v>0</v>
      </c>
      <c r="AF12" s="78">
        <v>0</v>
      </c>
      <c r="AG12" s="78">
        <v>0</v>
      </c>
      <c r="AH12" s="78">
        <v>0</v>
      </c>
      <c r="AI12" s="78">
        <v>0</v>
      </c>
      <c r="AJ12" s="78">
        <v>0</v>
      </c>
      <c r="AL12" s="200"/>
      <c r="AM12" s="200"/>
      <c r="AN12" s="200"/>
      <c r="AO12" s="200"/>
      <c r="AP12" s="200"/>
    </row>
    <row r="13" spans="1:42" ht="39" thickBot="1" x14ac:dyDescent="0.3">
      <c r="A13" s="214" t="s">
        <v>20</v>
      </c>
      <c r="B13" s="215">
        <v>509905</v>
      </c>
      <c r="C13" s="115">
        <v>990501</v>
      </c>
      <c r="D13" s="17" t="s">
        <v>182</v>
      </c>
      <c r="E13" s="115">
        <v>3</v>
      </c>
      <c r="F13" s="117" t="s">
        <v>36</v>
      </c>
      <c r="G13" s="277">
        <f t="shared" si="0"/>
        <v>1900</v>
      </c>
      <c r="H13" s="278">
        <f t="shared" si="1"/>
        <v>472</v>
      </c>
      <c r="I13" s="278">
        <f t="shared" si="1"/>
        <v>760</v>
      </c>
      <c r="J13" s="278">
        <f t="shared" si="1"/>
        <v>20</v>
      </c>
      <c r="K13" s="278">
        <f t="shared" si="1"/>
        <v>628</v>
      </c>
      <c r="L13" s="278">
        <f t="shared" si="1"/>
        <v>20</v>
      </c>
      <c r="M13" s="279">
        <f t="shared" si="2"/>
        <v>475</v>
      </c>
      <c r="N13" s="280">
        <v>118</v>
      </c>
      <c r="O13" s="280">
        <v>190</v>
      </c>
      <c r="P13" s="280">
        <v>5</v>
      </c>
      <c r="Q13" s="280">
        <v>157</v>
      </c>
      <c r="R13" s="280">
        <v>5</v>
      </c>
      <c r="S13" s="279">
        <f t="shared" si="6"/>
        <v>475</v>
      </c>
      <c r="T13" s="281">
        <v>118</v>
      </c>
      <c r="U13" s="281">
        <v>190</v>
      </c>
      <c r="V13" s="281">
        <v>5</v>
      </c>
      <c r="W13" s="281">
        <v>157</v>
      </c>
      <c r="X13" s="281">
        <v>5</v>
      </c>
      <c r="Y13" s="279">
        <f t="shared" si="7"/>
        <v>475</v>
      </c>
      <c r="Z13" s="281">
        <v>118</v>
      </c>
      <c r="AA13" s="281">
        <v>190</v>
      </c>
      <c r="AB13" s="281">
        <v>5</v>
      </c>
      <c r="AC13" s="281">
        <v>157</v>
      </c>
      <c r="AD13" s="281">
        <v>5</v>
      </c>
      <c r="AE13" s="279">
        <f t="shared" si="8"/>
        <v>475</v>
      </c>
      <c r="AF13" s="281">
        <v>118</v>
      </c>
      <c r="AG13" s="281">
        <v>190</v>
      </c>
      <c r="AH13" s="281">
        <v>5</v>
      </c>
      <c r="AI13" s="281">
        <v>157</v>
      </c>
      <c r="AJ13" s="281">
        <v>5</v>
      </c>
      <c r="AL13" s="200"/>
      <c r="AM13" s="200"/>
      <c r="AN13" s="200"/>
      <c r="AO13" s="200"/>
      <c r="AP13" s="200"/>
    </row>
    <row r="14" spans="1:42" ht="15.75" thickBot="1" x14ac:dyDescent="0.3">
      <c r="A14" s="80"/>
      <c r="B14" s="81"/>
      <c r="C14" s="82"/>
      <c r="D14" s="83" t="s">
        <v>27</v>
      </c>
      <c r="E14" s="184"/>
      <c r="F14" s="276"/>
      <c r="G14" s="89">
        <f>SUM(G7:G13)</f>
        <v>5857</v>
      </c>
      <c r="H14" s="72">
        <f t="shared" ref="H14:AJ14" si="9">SUM(H7:H13)</f>
        <v>1074</v>
      </c>
      <c r="I14" s="72">
        <f t="shared" si="9"/>
        <v>2431</v>
      </c>
      <c r="J14" s="72">
        <f t="shared" si="9"/>
        <v>84</v>
      </c>
      <c r="K14" s="72">
        <f t="shared" si="9"/>
        <v>2170</v>
      </c>
      <c r="L14" s="72">
        <f t="shared" si="9"/>
        <v>98</v>
      </c>
      <c r="M14" s="72">
        <f t="shared" si="9"/>
        <v>1482</v>
      </c>
      <c r="N14" s="72">
        <f t="shared" si="9"/>
        <v>263</v>
      </c>
      <c r="O14" s="72">
        <f t="shared" si="9"/>
        <v>586</v>
      </c>
      <c r="P14" s="72">
        <f t="shared" si="9"/>
        <v>15</v>
      </c>
      <c r="Q14" s="72">
        <f t="shared" si="9"/>
        <v>599</v>
      </c>
      <c r="R14" s="72">
        <f t="shared" si="9"/>
        <v>19</v>
      </c>
      <c r="S14" s="72">
        <f t="shared" si="9"/>
        <v>1460</v>
      </c>
      <c r="T14" s="72">
        <f t="shared" si="9"/>
        <v>273</v>
      </c>
      <c r="U14" s="72">
        <f t="shared" si="9"/>
        <v>612</v>
      </c>
      <c r="V14" s="72">
        <f t="shared" si="9"/>
        <v>23</v>
      </c>
      <c r="W14" s="72">
        <f t="shared" si="9"/>
        <v>526</v>
      </c>
      <c r="X14" s="72">
        <f t="shared" si="9"/>
        <v>26</v>
      </c>
      <c r="Y14" s="72">
        <f t="shared" si="9"/>
        <v>1459</v>
      </c>
      <c r="Z14" s="72">
        <f t="shared" si="9"/>
        <v>267</v>
      </c>
      <c r="AA14" s="72">
        <f t="shared" si="9"/>
        <v>619</v>
      </c>
      <c r="AB14" s="72">
        <f t="shared" si="9"/>
        <v>23</v>
      </c>
      <c r="AC14" s="72">
        <f t="shared" si="9"/>
        <v>523</v>
      </c>
      <c r="AD14" s="72">
        <f t="shared" si="9"/>
        <v>27</v>
      </c>
      <c r="AE14" s="72">
        <f t="shared" si="9"/>
        <v>1456</v>
      </c>
      <c r="AF14" s="72">
        <f t="shared" si="9"/>
        <v>271</v>
      </c>
      <c r="AG14" s="72">
        <f t="shared" si="9"/>
        <v>614</v>
      </c>
      <c r="AH14" s="72">
        <f t="shared" si="9"/>
        <v>23</v>
      </c>
      <c r="AI14" s="72">
        <f t="shared" si="9"/>
        <v>522</v>
      </c>
      <c r="AJ14" s="282">
        <f t="shared" si="9"/>
        <v>26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4:F14 B1:AC1 AG1:XFD1 A3:XFD6 B2:XFD2">
    <cfRule type="cellIs" dxfId="135" priority="20" operator="lessThan">
      <formula>0</formula>
    </cfRule>
  </conditionalFormatting>
  <conditionalFormatting sqref="C1:C3">
    <cfRule type="duplicateValues" dxfId="134" priority="21"/>
  </conditionalFormatting>
  <conditionalFormatting sqref="C4:C6">
    <cfRule type="duplicateValues" dxfId="133" priority="22"/>
  </conditionalFormatting>
  <conditionalFormatting sqref="A1">
    <cfRule type="cellIs" dxfId="132" priority="18" operator="lessThan">
      <formula>0</formula>
    </cfRule>
  </conditionalFormatting>
  <conditionalFormatting sqref="E7:F13">
    <cfRule type="cellIs" dxfId="131" priority="11" operator="lessThan">
      <formula>0</formula>
    </cfRule>
  </conditionalFormatting>
  <conditionalFormatting sqref="A13:C13 A7:D12">
    <cfRule type="cellIs" dxfId="130" priority="9" operator="lessThan">
      <formula>0</formula>
    </cfRule>
  </conditionalFormatting>
  <conditionalFormatting sqref="A7:B13">
    <cfRule type="cellIs" dxfId="129" priority="8" operator="lessThan">
      <formula>0</formula>
    </cfRule>
  </conditionalFormatting>
  <conditionalFormatting sqref="A7:B13">
    <cfRule type="cellIs" dxfId="128" priority="7" operator="lessThan">
      <formula>0</formula>
    </cfRule>
  </conditionalFormatting>
  <conditionalFormatting sqref="A7:B13">
    <cfRule type="cellIs" dxfId="127" priority="6" operator="lessThan">
      <formula>0</formula>
    </cfRule>
  </conditionalFormatting>
  <conditionalFormatting sqref="A7:B13">
    <cfRule type="cellIs" dxfId="126" priority="5" operator="lessThan">
      <formula>0</formula>
    </cfRule>
  </conditionalFormatting>
  <conditionalFormatting sqref="C7:C13">
    <cfRule type="duplicateValues" dxfId="125" priority="10"/>
  </conditionalFormatting>
  <conditionalFormatting sqref="C7:C13">
    <cfRule type="duplicateValues" dxfId="124" priority="3"/>
    <cfRule type="duplicateValues" dxfId="123" priority="4"/>
  </conditionalFormatting>
  <conditionalFormatting sqref="D13">
    <cfRule type="cellIs" dxfId="122" priority="2" operator="lessThan">
      <formula>0</formula>
    </cfRule>
  </conditionalFormatting>
  <conditionalFormatting sqref="A2">
    <cfRule type="cellIs" dxfId="121" priority="1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7030A0"/>
  </sheetPr>
  <dimension ref="A1:AP10"/>
  <sheetViews>
    <sheetView zoomScale="60" zoomScaleNormal="60" workbookViewId="0">
      <selection activeCell="A2" sqref="A2"/>
    </sheetView>
  </sheetViews>
  <sheetFormatPr defaultColWidth="8.7109375" defaultRowHeight="15" x14ac:dyDescent="0.25"/>
  <cols>
    <col min="1" max="3" width="8.7109375" style="65"/>
    <col min="4" max="4" width="39.7109375" style="65" customWidth="1"/>
    <col min="5" max="5" width="0" style="65" hidden="1" customWidth="1"/>
    <col min="6" max="6" width="16.28515625" style="65" customWidth="1"/>
    <col min="7" max="16384" width="8.7109375" style="65"/>
  </cols>
  <sheetData>
    <row r="1" spans="1:42" ht="15.75" x14ac:dyDescent="0.25">
      <c r="A1" s="44" t="s">
        <v>432</v>
      </c>
      <c r="B1" s="45"/>
      <c r="C1" s="45"/>
      <c r="D1" s="46"/>
      <c r="E1" s="47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424</v>
      </c>
      <c r="AG1" s="48"/>
      <c r="AH1" s="48"/>
      <c r="AI1" s="48"/>
      <c r="AJ1" s="48"/>
    </row>
    <row r="2" spans="1:42" x14ac:dyDescent="0.25">
      <c r="A2" s="10" t="s">
        <v>443</v>
      </c>
      <c r="B2" s="51"/>
      <c r="C2" s="52"/>
      <c r="D2" s="53"/>
      <c r="E2" s="53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2" ht="15.75" thickBot="1" x14ac:dyDescent="0.3">
      <c r="A3" s="45"/>
      <c r="B3" s="45"/>
      <c r="C3" s="45"/>
      <c r="D3" s="46"/>
      <c r="E3" s="47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42" ht="24.75" customHeight="1" x14ac:dyDescent="0.25">
      <c r="A4" s="359" t="s">
        <v>0</v>
      </c>
      <c r="B4" s="386" t="s">
        <v>34</v>
      </c>
      <c r="C4" s="383" t="s">
        <v>2</v>
      </c>
      <c r="D4" s="386" t="s">
        <v>35</v>
      </c>
      <c r="E4" s="386" t="s">
        <v>4</v>
      </c>
      <c r="F4" s="396" t="s">
        <v>5</v>
      </c>
      <c r="G4" s="392" t="s">
        <v>8</v>
      </c>
      <c r="H4" s="363"/>
      <c r="I4" s="363"/>
      <c r="J4" s="363"/>
      <c r="K4" s="363"/>
      <c r="L4" s="363"/>
      <c r="M4" s="378" t="s">
        <v>9</v>
      </c>
      <c r="N4" s="364"/>
      <c r="O4" s="364"/>
      <c r="P4" s="364"/>
      <c r="Q4" s="364"/>
      <c r="R4" s="364"/>
      <c r="S4" s="378" t="s">
        <v>10</v>
      </c>
      <c r="T4" s="364"/>
      <c r="U4" s="364"/>
      <c r="V4" s="364"/>
      <c r="W4" s="364"/>
      <c r="X4" s="364"/>
      <c r="Y4" s="378" t="s">
        <v>11</v>
      </c>
      <c r="Z4" s="364"/>
      <c r="AA4" s="364"/>
      <c r="AB4" s="364"/>
      <c r="AC4" s="364"/>
      <c r="AD4" s="364"/>
      <c r="AE4" s="378" t="s">
        <v>12</v>
      </c>
      <c r="AF4" s="364"/>
      <c r="AG4" s="364"/>
      <c r="AH4" s="364"/>
      <c r="AI4" s="364"/>
      <c r="AJ4" s="393"/>
    </row>
    <row r="5" spans="1:42" ht="15" customHeight="1" x14ac:dyDescent="0.25">
      <c r="A5" s="360"/>
      <c r="B5" s="387"/>
      <c r="C5" s="384"/>
      <c r="D5" s="387"/>
      <c r="E5" s="387"/>
      <c r="F5" s="397"/>
      <c r="G5" s="394" t="s">
        <v>13</v>
      </c>
      <c r="H5" s="346" t="s">
        <v>14</v>
      </c>
      <c r="I5" s="346"/>
      <c r="J5" s="346"/>
      <c r="K5" s="346"/>
      <c r="L5" s="346"/>
      <c r="M5" s="336" t="s">
        <v>8</v>
      </c>
      <c r="N5" s="335" t="s">
        <v>14</v>
      </c>
      <c r="O5" s="335"/>
      <c r="P5" s="335"/>
      <c r="Q5" s="335"/>
      <c r="R5" s="335"/>
      <c r="S5" s="336" t="s">
        <v>8</v>
      </c>
      <c r="T5" s="335" t="s">
        <v>14</v>
      </c>
      <c r="U5" s="335"/>
      <c r="V5" s="335"/>
      <c r="W5" s="335"/>
      <c r="X5" s="335"/>
      <c r="Y5" s="336" t="s">
        <v>8</v>
      </c>
      <c r="Z5" s="335" t="s">
        <v>14</v>
      </c>
      <c r="AA5" s="335"/>
      <c r="AB5" s="335"/>
      <c r="AC5" s="335"/>
      <c r="AD5" s="335"/>
      <c r="AE5" s="336" t="s">
        <v>8</v>
      </c>
      <c r="AF5" s="335" t="s">
        <v>14</v>
      </c>
      <c r="AG5" s="335"/>
      <c r="AH5" s="335"/>
      <c r="AI5" s="335"/>
      <c r="AJ5" s="338"/>
    </row>
    <row r="6" spans="1:42" ht="64.5" thickBot="1" x14ac:dyDescent="0.3">
      <c r="A6" s="361"/>
      <c r="B6" s="390"/>
      <c r="C6" s="391"/>
      <c r="D6" s="390"/>
      <c r="E6" s="390"/>
      <c r="F6" s="398"/>
      <c r="G6" s="395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7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37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37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37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</row>
    <row r="7" spans="1:42" ht="76.5" x14ac:dyDescent="0.25">
      <c r="A7" s="201" t="s">
        <v>26</v>
      </c>
      <c r="B7" s="58">
        <v>508943</v>
      </c>
      <c r="C7" s="58">
        <v>894401</v>
      </c>
      <c r="D7" s="59" t="s">
        <v>30</v>
      </c>
      <c r="E7" s="58">
        <v>3</v>
      </c>
      <c r="F7" s="60" t="s">
        <v>36</v>
      </c>
      <c r="G7" s="206">
        <f t="shared" ref="G7" si="0">M7+S7+Y7+AE7</f>
        <v>9</v>
      </c>
      <c r="H7" s="62">
        <f>N7+T7+Z7+AF7</f>
        <v>3</v>
      </c>
      <c r="I7" s="62">
        <f t="shared" ref="I7:L7" si="1">O7+U7+AA7+AG7</f>
        <v>6</v>
      </c>
      <c r="J7" s="62">
        <f t="shared" si="1"/>
        <v>0</v>
      </c>
      <c r="K7" s="62">
        <f t="shared" si="1"/>
        <v>0</v>
      </c>
      <c r="L7" s="62">
        <f t="shared" si="1"/>
        <v>0</v>
      </c>
      <c r="M7" s="205">
        <f>SUM(N7:R7)</f>
        <v>0</v>
      </c>
      <c r="N7" s="125">
        <v>0</v>
      </c>
      <c r="O7" s="125">
        <v>0</v>
      </c>
      <c r="P7" s="125">
        <v>0</v>
      </c>
      <c r="Q7" s="125">
        <v>0</v>
      </c>
      <c r="R7" s="125">
        <v>0</v>
      </c>
      <c r="S7" s="205">
        <f>SUM(T7:X7)</f>
        <v>3</v>
      </c>
      <c r="T7" s="125">
        <v>1</v>
      </c>
      <c r="U7" s="125">
        <v>2</v>
      </c>
      <c r="V7" s="125">
        <v>0</v>
      </c>
      <c r="W7" s="125">
        <v>0</v>
      </c>
      <c r="X7" s="125">
        <v>0</v>
      </c>
      <c r="Y7" s="205">
        <f>SUM(Z7:AD7)</f>
        <v>3</v>
      </c>
      <c r="Z7" s="125">
        <v>1</v>
      </c>
      <c r="AA7" s="125">
        <v>2</v>
      </c>
      <c r="AB7" s="125">
        <v>0</v>
      </c>
      <c r="AC7" s="125">
        <v>0</v>
      </c>
      <c r="AD7" s="125">
        <v>0</v>
      </c>
      <c r="AE7" s="205">
        <f>SUM(AF7:AJ7)</f>
        <v>3</v>
      </c>
      <c r="AF7" s="126">
        <v>1</v>
      </c>
      <c r="AG7" s="126">
        <v>2</v>
      </c>
      <c r="AH7" s="126">
        <v>0</v>
      </c>
      <c r="AI7" s="126">
        <v>0</v>
      </c>
      <c r="AJ7" s="126">
        <v>0</v>
      </c>
      <c r="AL7" s="200"/>
      <c r="AM7" s="200"/>
      <c r="AN7" s="200"/>
      <c r="AO7" s="200"/>
      <c r="AP7" s="200"/>
    </row>
    <row r="8" spans="1:42" ht="38.25" x14ac:dyDescent="0.25">
      <c r="A8" s="41" t="s">
        <v>20</v>
      </c>
      <c r="B8" s="41" t="s">
        <v>51</v>
      </c>
      <c r="C8" s="41" t="s">
        <v>52</v>
      </c>
      <c r="D8" s="42" t="s">
        <v>53</v>
      </c>
      <c r="E8" s="66">
        <v>3</v>
      </c>
      <c r="F8" s="68" t="s">
        <v>36</v>
      </c>
      <c r="G8" s="206">
        <f t="shared" ref="G8:G9" si="2">M8+S8+Y8+AE8</f>
        <v>2640</v>
      </c>
      <c r="H8" s="62">
        <f t="shared" ref="H8:H9" si="3">N8+T8+Z8+AF8</f>
        <v>376</v>
      </c>
      <c r="I8" s="62">
        <f t="shared" ref="I8:I10" si="4">O8+U8+AA8+AG8</f>
        <v>492</v>
      </c>
      <c r="J8" s="62">
        <f t="shared" ref="J8:J10" si="5">P8+V8+AB8+AH8</f>
        <v>20</v>
      </c>
      <c r="K8" s="62">
        <f t="shared" ref="K8:K10" si="6">Q8+W8+AC8+AI8</f>
        <v>1712</v>
      </c>
      <c r="L8" s="62">
        <f t="shared" ref="L8:L10" si="7">R8+X8+AD8+AJ8</f>
        <v>40</v>
      </c>
      <c r="M8" s="205">
        <f>SUM(N8:R8)</f>
        <v>660</v>
      </c>
      <c r="N8" s="125">
        <v>94</v>
      </c>
      <c r="O8" s="125">
        <v>123</v>
      </c>
      <c r="P8" s="125">
        <v>5</v>
      </c>
      <c r="Q8" s="125">
        <v>428</v>
      </c>
      <c r="R8" s="125">
        <v>10</v>
      </c>
      <c r="S8" s="205">
        <f>SUM(T8:X8)</f>
        <v>660</v>
      </c>
      <c r="T8" s="125">
        <v>94</v>
      </c>
      <c r="U8" s="125">
        <v>123</v>
      </c>
      <c r="V8" s="125">
        <v>5</v>
      </c>
      <c r="W8" s="125">
        <v>428</v>
      </c>
      <c r="X8" s="125">
        <v>10</v>
      </c>
      <c r="Y8" s="205">
        <f>SUM(Z8:AD8)</f>
        <v>660</v>
      </c>
      <c r="Z8" s="125">
        <v>94</v>
      </c>
      <c r="AA8" s="125">
        <v>123</v>
      </c>
      <c r="AB8" s="125">
        <v>5</v>
      </c>
      <c r="AC8" s="125">
        <v>428</v>
      </c>
      <c r="AD8" s="125">
        <v>10</v>
      </c>
      <c r="AE8" s="205">
        <f>SUM(AF8:AJ8)</f>
        <v>660</v>
      </c>
      <c r="AF8" s="125">
        <v>94</v>
      </c>
      <c r="AG8" s="125">
        <v>123</v>
      </c>
      <c r="AH8" s="125">
        <v>5</v>
      </c>
      <c r="AI8" s="125">
        <v>428</v>
      </c>
      <c r="AJ8" s="125">
        <v>10</v>
      </c>
      <c r="AL8" s="200"/>
      <c r="AM8" s="200"/>
      <c r="AN8" s="200"/>
      <c r="AO8" s="200"/>
      <c r="AP8" s="200"/>
    </row>
    <row r="9" spans="1:42" ht="64.5" thickBot="1" x14ac:dyDescent="0.3">
      <c r="A9" s="202" t="s">
        <v>20</v>
      </c>
      <c r="B9" s="66">
        <v>509907</v>
      </c>
      <c r="C9" s="66">
        <v>990701</v>
      </c>
      <c r="D9" s="67" t="s">
        <v>39</v>
      </c>
      <c r="E9" s="66">
        <v>3</v>
      </c>
      <c r="F9" s="68" t="s">
        <v>36</v>
      </c>
      <c r="G9" s="206">
        <f t="shared" si="2"/>
        <v>327</v>
      </c>
      <c r="H9" s="62">
        <f t="shared" si="3"/>
        <v>72</v>
      </c>
      <c r="I9" s="62">
        <f t="shared" si="4"/>
        <v>143</v>
      </c>
      <c r="J9" s="62">
        <f t="shared" si="5"/>
        <v>2</v>
      </c>
      <c r="K9" s="62">
        <f t="shared" si="6"/>
        <v>110</v>
      </c>
      <c r="L9" s="62">
        <f t="shared" si="7"/>
        <v>0</v>
      </c>
      <c r="M9" s="205">
        <f>SUM(N9:R9)</f>
        <v>90</v>
      </c>
      <c r="N9" s="125">
        <v>21</v>
      </c>
      <c r="O9" s="125">
        <v>41</v>
      </c>
      <c r="P9" s="125">
        <v>2</v>
      </c>
      <c r="Q9" s="125">
        <v>26</v>
      </c>
      <c r="R9" s="125">
        <v>0</v>
      </c>
      <c r="S9" s="205">
        <f>SUM(T9:X9)</f>
        <v>79</v>
      </c>
      <c r="T9" s="125">
        <v>17</v>
      </c>
      <c r="U9" s="125">
        <v>34</v>
      </c>
      <c r="V9" s="125">
        <v>0</v>
      </c>
      <c r="W9" s="125">
        <v>28</v>
      </c>
      <c r="X9" s="125">
        <v>0</v>
      </c>
      <c r="Y9" s="205">
        <f>SUM(Z9:AD9)</f>
        <v>79</v>
      </c>
      <c r="Z9" s="125">
        <v>17</v>
      </c>
      <c r="AA9" s="125">
        <v>34</v>
      </c>
      <c r="AB9" s="125">
        <v>0</v>
      </c>
      <c r="AC9" s="125">
        <v>28</v>
      </c>
      <c r="AD9" s="125">
        <v>0</v>
      </c>
      <c r="AE9" s="205">
        <f>SUM(AF9:AJ9)</f>
        <v>79</v>
      </c>
      <c r="AF9" s="126">
        <v>17</v>
      </c>
      <c r="AG9" s="126">
        <v>34</v>
      </c>
      <c r="AH9" s="126">
        <v>0</v>
      </c>
      <c r="AI9" s="126">
        <v>28</v>
      </c>
      <c r="AJ9" s="126">
        <v>0</v>
      </c>
      <c r="AL9" s="200"/>
      <c r="AM9" s="200"/>
      <c r="AN9" s="200"/>
      <c r="AO9" s="200"/>
      <c r="AP9" s="200"/>
    </row>
    <row r="10" spans="1:42" ht="15.75" thickBot="1" x14ac:dyDescent="0.3">
      <c r="A10" s="80"/>
      <c r="B10" s="81"/>
      <c r="C10" s="82"/>
      <c r="D10" s="83" t="s">
        <v>27</v>
      </c>
      <c r="E10" s="82"/>
      <c r="F10" s="84"/>
      <c r="G10" s="90">
        <f>SUM(H10:L10)</f>
        <v>2976</v>
      </c>
      <c r="H10" s="90">
        <f>N10+T10+Z10+AF10</f>
        <v>451</v>
      </c>
      <c r="I10" s="90">
        <f t="shared" si="4"/>
        <v>641</v>
      </c>
      <c r="J10" s="90">
        <f t="shared" si="5"/>
        <v>22</v>
      </c>
      <c r="K10" s="90">
        <f t="shared" si="6"/>
        <v>1822</v>
      </c>
      <c r="L10" s="90">
        <f t="shared" si="7"/>
        <v>40</v>
      </c>
      <c r="M10" s="73">
        <f>SUM(N10:R10)</f>
        <v>750</v>
      </c>
      <c r="N10" s="73">
        <f>SUM(N7:N9)</f>
        <v>115</v>
      </c>
      <c r="O10" s="73">
        <f t="shared" ref="O10:R10" si="8">SUM(O7:O9)</f>
        <v>164</v>
      </c>
      <c r="P10" s="73">
        <f t="shared" si="8"/>
        <v>7</v>
      </c>
      <c r="Q10" s="73">
        <f t="shared" si="8"/>
        <v>454</v>
      </c>
      <c r="R10" s="73">
        <f t="shared" si="8"/>
        <v>10</v>
      </c>
      <c r="S10" s="73">
        <f>SUM(T10:X10)</f>
        <v>742</v>
      </c>
      <c r="T10" s="73">
        <f>SUM(T7:T9)</f>
        <v>112</v>
      </c>
      <c r="U10" s="73">
        <f t="shared" ref="U10:X10" si="9">SUM(U7:U9)</f>
        <v>159</v>
      </c>
      <c r="V10" s="73">
        <f t="shared" si="9"/>
        <v>5</v>
      </c>
      <c r="W10" s="73">
        <f t="shared" si="9"/>
        <v>456</v>
      </c>
      <c r="X10" s="73">
        <f t="shared" si="9"/>
        <v>10</v>
      </c>
      <c r="Y10" s="73">
        <f>SUM(Z10:AD10)</f>
        <v>742</v>
      </c>
      <c r="Z10" s="73">
        <f>SUM(Z7:Z9)</f>
        <v>112</v>
      </c>
      <c r="AA10" s="73">
        <f t="shared" ref="AA10:AD10" si="10">SUM(AA7:AA9)</f>
        <v>159</v>
      </c>
      <c r="AB10" s="73">
        <f t="shared" si="10"/>
        <v>5</v>
      </c>
      <c r="AC10" s="73">
        <f t="shared" si="10"/>
        <v>456</v>
      </c>
      <c r="AD10" s="73">
        <f t="shared" si="10"/>
        <v>10</v>
      </c>
      <c r="AE10" s="73">
        <f>SUM(AF10:AJ10)</f>
        <v>742</v>
      </c>
      <c r="AF10" s="73">
        <f>SUM(AF7:AF9)</f>
        <v>112</v>
      </c>
      <c r="AG10" s="73">
        <f t="shared" ref="AG10:AI10" si="11">SUM(AG7:AG9)</f>
        <v>159</v>
      </c>
      <c r="AH10" s="73">
        <f t="shared" si="11"/>
        <v>5</v>
      </c>
      <c r="AI10" s="73">
        <f t="shared" si="11"/>
        <v>456</v>
      </c>
      <c r="AJ10" s="73">
        <f>SUM(AJ7:AJ9)</f>
        <v>10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G1:XFD1 A3:XFD6 B2:XFD2">
    <cfRule type="cellIs" dxfId="120" priority="10" operator="lessThan">
      <formula>0</formula>
    </cfRule>
  </conditionalFormatting>
  <conditionalFormatting sqref="C1:C3">
    <cfRule type="duplicateValues" dxfId="119" priority="11"/>
  </conditionalFormatting>
  <conditionalFormatting sqref="C4:C6">
    <cfRule type="duplicateValues" dxfId="118" priority="12"/>
  </conditionalFormatting>
  <conditionalFormatting sqref="A10:F10">
    <cfRule type="cellIs" dxfId="117" priority="9" operator="lessThan">
      <formula>0</formula>
    </cfRule>
  </conditionalFormatting>
  <conditionalFormatting sqref="A1">
    <cfRule type="cellIs" dxfId="116" priority="8" operator="lessThan">
      <formula>0</formula>
    </cfRule>
  </conditionalFormatting>
  <conditionalFormatting sqref="A2">
    <cfRule type="cellIs" dxfId="115" priority="1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7030A0"/>
  </sheetPr>
  <dimension ref="A1:AP17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36.5703125" style="65" customWidth="1"/>
    <col min="5" max="5" width="0" style="65" hidden="1" customWidth="1"/>
    <col min="6" max="6" width="14.85546875" style="65" customWidth="1"/>
    <col min="7" max="16384" width="8.7109375" style="65"/>
  </cols>
  <sheetData>
    <row r="1" spans="1:42" ht="15.75" x14ac:dyDescent="0.25">
      <c r="A1" s="44" t="s">
        <v>431</v>
      </c>
      <c r="B1" s="45"/>
      <c r="C1" s="45"/>
      <c r="D1" s="46"/>
      <c r="E1" s="47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424</v>
      </c>
      <c r="AE1" s="48"/>
      <c r="AG1" s="48"/>
      <c r="AH1" s="48"/>
      <c r="AI1" s="48"/>
      <c r="AJ1" s="48"/>
    </row>
    <row r="2" spans="1:42" x14ac:dyDescent="0.25">
      <c r="A2" s="10" t="s">
        <v>443</v>
      </c>
      <c r="B2" s="51"/>
      <c r="C2" s="52"/>
      <c r="D2" s="53"/>
      <c r="E2" s="53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2" ht="15.75" thickBot="1" x14ac:dyDescent="0.3">
      <c r="A3" s="45"/>
      <c r="B3" s="45"/>
      <c r="C3" s="45"/>
      <c r="D3" s="46"/>
      <c r="E3" s="47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42" ht="15" customHeight="1" x14ac:dyDescent="0.25">
      <c r="A4" s="359" t="s">
        <v>0</v>
      </c>
      <c r="B4" s="386" t="s">
        <v>34</v>
      </c>
      <c r="C4" s="383" t="s">
        <v>2</v>
      </c>
      <c r="D4" s="386" t="s">
        <v>35</v>
      </c>
      <c r="E4" s="386" t="s">
        <v>4</v>
      </c>
      <c r="F4" s="379" t="s">
        <v>5</v>
      </c>
      <c r="G4" s="362" t="s">
        <v>8</v>
      </c>
      <c r="H4" s="363"/>
      <c r="I4" s="363"/>
      <c r="J4" s="363"/>
      <c r="K4" s="363"/>
      <c r="L4" s="363"/>
      <c r="M4" s="378" t="s">
        <v>9</v>
      </c>
      <c r="N4" s="364"/>
      <c r="O4" s="364"/>
      <c r="P4" s="364"/>
      <c r="Q4" s="364"/>
      <c r="R4" s="364"/>
      <c r="S4" s="378" t="s">
        <v>10</v>
      </c>
      <c r="T4" s="364"/>
      <c r="U4" s="364"/>
      <c r="V4" s="364"/>
      <c r="W4" s="364"/>
      <c r="X4" s="364"/>
      <c r="Y4" s="378" t="s">
        <v>11</v>
      </c>
      <c r="Z4" s="364"/>
      <c r="AA4" s="364"/>
      <c r="AB4" s="364"/>
      <c r="AC4" s="364"/>
      <c r="AD4" s="364"/>
      <c r="AE4" s="378" t="s">
        <v>12</v>
      </c>
      <c r="AF4" s="364"/>
      <c r="AG4" s="364"/>
      <c r="AH4" s="364"/>
      <c r="AI4" s="364"/>
      <c r="AJ4" s="393"/>
    </row>
    <row r="5" spans="1:42" ht="15" customHeight="1" x14ac:dyDescent="0.25">
      <c r="A5" s="360"/>
      <c r="B5" s="387"/>
      <c r="C5" s="384"/>
      <c r="D5" s="387"/>
      <c r="E5" s="387"/>
      <c r="F5" s="380"/>
      <c r="G5" s="344" t="s">
        <v>13</v>
      </c>
      <c r="H5" s="346" t="s">
        <v>14</v>
      </c>
      <c r="I5" s="346"/>
      <c r="J5" s="346"/>
      <c r="K5" s="346"/>
      <c r="L5" s="346"/>
      <c r="M5" s="336" t="s">
        <v>8</v>
      </c>
      <c r="N5" s="335" t="s">
        <v>14</v>
      </c>
      <c r="O5" s="335"/>
      <c r="P5" s="335"/>
      <c r="Q5" s="335"/>
      <c r="R5" s="335"/>
      <c r="S5" s="336" t="s">
        <v>8</v>
      </c>
      <c r="T5" s="335" t="s">
        <v>14</v>
      </c>
      <c r="U5" s="335"/>
      <c r="V5" s="335"/>
      <c r="W5" s="335"/>
      <c r="X5" s="335"/>
      <c r="Y5" s="336" t="s">
        <v>8</v>
      </c>
      <c r="Z5" s="335" t="s">
        <v>14</v>
      </c>
      <c r="AA5" s="335"/>
      <c r="AB5" s="335"/>
      <c r="AC5" s="335"/>
      <c r="AD5" s="335"/>
      <c r="AE5" s="336" t="s">
        <v>8</v>
      </c>
      <c r="AF5" s="335" t="s">
        <v>14</v>
      </c>
      <c r="AG5" s="335"/>
      <c r="AH5" s="335"/>
      <c r="AI5" s="335"/>
      <c r="AJ5" s="338"/>
    </row>
    <row r="6" spans="1:42" ht="64.5" thickBot="1" x14ac:dyDescent="0.3">
      <c r="A6" s="361"/>
      <c r="B6" s="390"/>
      <c r="C6" s="391"/>
      <c r="D6" s="390"/>
      <c r="E6" s="390"/>
      <c r="F6" s="389"/>
      <c r="G6" s="345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7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37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37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37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</row>
    <row r="7" spans="1:42" ht="38.25" x14ac:dyDescent="0.25">
      <c r="A7" s="214" t="s">
        <v>20</v>
      </c>
      <c r="B7" s="215">
        <v>501401</v>
      </c>
      <c r="C7" s="115">
        <v>140101</v>
      </c>
      <c r="D7" s="116" t="s">
        <v>74</v>
      </c>
      <c r="E7" s="115">
        <v>3</v>
      </c>
      <c r="F7" s="117" t="s">
        <v>36</v>
      </c>
      <c r="G7" s="85">
        <f>SUM(H7:L7)</f>
        <v>1561</v>
      </c>
      <c r="H7" s="86">
        <f t="shared" ref="H7:L11" si="0">N7+T7+Z7+AF7</f>
        <v>296</v>
      </c>
      <c r="I7" s="86">
        <f t="shared" si="0"/>
        <v>1093</v>
      </c>
      <c r="J7" s="86">
        <f t="shared" si="0"/>
        <v>8</v>
      </c>
      <c r="K7" s="86">
        <f t="shared" si="0"/>
        <v>156</v>
      </c>
      <c r="L7" s="86">
        <f t="shared" si="0"/>
        <v>8</v>
      </c>
      <c r="M7" s="87">
        <f t="shared" ref="M7:M11" si="1">SUM(N7:R7)</f>
        <v>390</v>
      </c>
      <c r="N7" s="88">
        <v>74</v>
      </c>
      <c r="O7" s="88">
        <v>273</v>
      </c>
      <c r="P7" s="88">
        <v>2</v>
      </c>
      <c r="Q7" s="88">
        <v>39</v>
      </c>
      <c r="R7" s="88">
        <v>2</v>
      </c>
      <c r="S7" s="87">
        <f t="shared" ref="S7" si="2">SUM(T7:X7)</f>
        <v>390</v>
      </c>
      <c r="T7" s="88">
        <v>74</v>
      </c>
      <c r="U7" s="88">
        <v>273</v>
      </c>
      <c r="V7" s="88">
        <v>2</v>
      </c>
      <c r="W7" s="88">
        <v>39</v>
      </c>
      <c r="X7" s="88">
        <v>2</v>
      </c>
      <c r="Y7" s="87">
        <f t="shared" ref="Y7" si="3">SUM(Z7:AD7)</f>
        <v>390</v>
      </c>
      <c r="Z7" s="88">
        <v>74</v>
      </c>
      <c r="AA7" s="88">
        <v>273</v>
      </c>
      <c r="AB7" s="88">
        <v>2</v>
      </c>
      <c r="AC7" s="88">
        <v>39</v>
      </c>
      <c r="AD7" s="88">
        <v>2</v>
      </c>
      <c r="AE7" s="87">
        <f t="shared" ref="AE7" si="4">SUM(AF7:AJ7)</f>
        <v>391</v>
      </c>
      <c r="AF7" s="88">
        <v>74</v>
      </c>
      <c r="AG7" s="88">
        <v>274</v>
      </c>
      <c r="AH7" s="88">
        <v>2</v>
      </c>
      <c r="AI7" s="88">
        <v>39</v>
      </c>
      <c r="AJ7" s="88">
        <v>2</v>
      </c>
      <c r="AL7" s="200"/>
      <c r="AM7" s="200"/>
      <c r="AN7" s="200"/>
      <c r="AO7" s="200"/>
      <c r="AP7" s="200"/>
    </row>
    <row r="8" spans="1:42" ht="38.25" x14ac:dyDescent="0.25">
      <c r="A8" s="214" t="s">
        <v>25</v>
      </c>
      <c r="B8" s="215">
        <v>502012</v>
      </c>
      <c r="C8" s="115">
        <v>201301</v>
      </c>
      <c r="D8" s="116" t="s">
        <v>38</v>
      </c>
      <c r="E8" s="115">
        <v>3</v>
      </c>
      <c r="F8" s="117" t="s">
        <v>36</v>
      </c>
      <c r="G8" s="85">
        <f>SUM(H8:L8)</f>
        <v>14107</v>
      </c>
      <c r="H8" s="86">
        <f t="shared" si="0"/>
        <v>3104</v>
      </c>
      <c r="I8" s="86">
        <f t="shared" si="0"/>
        <v>7051</v>
      </c>
      <c r="J8" s="86">
        <f t="shared" si="0"/>
        <v>284</v>
      </c>
      <c r="K8" s="86">
        <f t="shared" si="0"/>
        <v>3244</v>
      </c>
      <c r="L8" s="86">
        <f t="shared" si="0"/>
        <v>424</v>
      </c>
      <c r="M8" s="87">
        <f t="shared" si="1"/>
        <v>3527</v>
      </c>
      <c r="N8" s="88">
        <v>776</v>
      </c>
      <c r="O8" s="88">
        <v>1763</v>
      </c>
      <c r="P8" s="88">
        <v>71</v>
      </c>
      <c r="Q8" s="88">
        <v>811</v>
      </c>
      <c r="R8" s="88">
        <v>106</v>
      </c>
      <c r="S8" s="87">
        <f t="shared" ref="S8:S11" si="5">SUM(T8:X8)</f>
        <v>3527</v>
      </c>
      <c r="T8" s="88">
        <v>776</v>
      </c>
      <c r="U8" s="88">
        <v>1763</v>
      </c>
      <c r="V8" s="88">
        <v>71</v>
      </c>
      <c r="W8" s="88">
        <v>811</v>
      </c>
      <c r="X8" s="88">
        <v>106</v>
      </c>
      <c r="Y8" s="87">
        <f t="shared" ref="Y8:Y11" si="6">SUM(Z8:AD8)</f>
        <v>3527</v>
      </c>
      <c r="Z8" s="88">
        <v>776</v>
      </c>
      <c r="AA8" s="88">
        <v>1763</v>
      </c>
      <c r="AB8" s="88">
        <v>71</v>
      </c>
      <c r="AC8" s="88">
        <v>811</v>
      </c>
      <c r="AD8" s="88">
        <v>106</v>
      </c>
      <c r="AE8" s="87">
        <f t="shared" ref="AE8:AE11" si="7">SUM(AF8:AJ8)</f>
        <v>3526</v>
      </c>
      <c r="AF8" s="88">
        <v>776</v>
      </c>
      <c r="AG8" s="88">
        <v>1762</v>
      </c>
      <c r="AH8" s="88">
        <v>71</v>
      </c>
      <c r="AI8" s="88">
        <v>811</v>
      </c>
      <c r="AJ8" s="88">
        <v>106</v>
      </c>
      <c r="AL8" s="200"/>
      <c r="AM8" s="200"/>
      <c r="AN8" s="200"/>
      <c r="AO8" s="200"/>
      <c r="AP8" s="200"/>
    </row>
    <row r="9" spans="1:42" ht="38.25" x14ac:dyDescent="0.25">
      <c r="A9" s="214" t="s">
        <v>20</v>
      </c>
      <c r="B9" s="215">
        <v>502801</v>
      </c>
      <c r="C9" s="115">
        <v>280101</v>
      </c>
      <c r="D9" s="116" t="s">
        <v>104</v>
      </c>
      <c r="E9" s="115">
        <v>3</v>
      </c>
      <c r="F9" s="117" t="s">
        <v>36</v>
      </c>
      <c r="G9" s="85">
        <f>SUM(H9:L9)</f>
        <v>4500</v>
      </c>
      <c r="H9" s="86">
        <f t="shared" si="0"/>
        <v>2669</v>
      </c>
      <c r="I9" s="86">
        <f t="shared" si="0"/>
        <v>1019</v>
      </c>
      <c r="J9" s="86">
        <f t="shared" si="0"/>
        <v>4</v>
      </c>
      <c r="K9" s="86">
        <f t="shared" si="0"/>
        <v>799</v>
      </c>
      <c r="L9" s="86">
        <f t="shared" si="0"/>
        <v>9</v>
      </c>
      <c r="M9" s="87">
        <f t="shared" si="1"/>
        <v>1125</v>
      </c>
      <c r="N9" s="88">
        <v>681</v>
      </c>
      <c r="O9" s="88">
        <v>251</v>
      </c>
      <c r="P9" s="88">
        <v>1</v>
      </c>
      <c r="Q9" s="88">
        <v>190</v>
      </c>
      <c r="R9" s="88">
        <v>2</v>
      </c>
      <c r="S9" s="87">
        <f t="shared" si="5"/>
        <v>1125</v>
      </c>
      <c r="T9" s="88">
        <v>674</v>
      </c>
      <c r="U9" s="88">
        <v>248</v>
      </c>
      <c r="V9" s="88">
        <v>1</v>
      </c>
      <c r="W9" s="88">
        <v>201</v>
      </c>
      <c r="X9" s="88">
        <v>1</v>
      </c>
      <c r="Y9" s="87">
        <f t="shared" si="6"/>
        <v>1125</v>
      </c>
      <c r="Z9" s="88">
        <v>657</v>
      </c>
      <c r="AA9" s="88">
        <v>260</v>
      </c>
      <c r="AB9" s="88">
        <v>1</v>
      </c>
      <c r="AC9" s="88">
        <v>204</v>
      </c>
      <c r="AD9" s="88">
        <v>3</v>
      </c>
      <c r="AE9" s="87">
        <f t="shared" si="7"/>
        <v>1125</v>
      </c>
      <c r="AF9" s="88">
        <v>657</v>
      </c>
      <c r="AG9" s="88">
        <v>260</v>
      </c>
      <c r="AH9" s="88">
        <v>1</v>
      </c>
      <c r="AI9" s="88">
        <v>204</v>
      </c>
      <c r="AJ9" s="88">
        <v>3</v>
      </c>
      <c r="AL9" s="200"/>
      <c r="AM9" s="200"/>
      <c r="AN9" s="200"/>
      <c r="AO9" s="200"/>
      <c r="AP9" s="200"/>
    </row>
    <row r="10" spans="1:42" ht="38.25" x14ac:dyDescent="0.25">
      <c r="A10" s="214" t="s">
        <v>20</v>
      </c>
      <c r="B10" s="215">
        <v>502910</v>
      </c>
      <c r="C10" s="115">
        <v>291201</v>
      </c>
      <c r="D10" s="116" t="s">
        <v>105</v>
      </c>
      <c r="E10" s="115">
        <v>3</v>
      </c>
      <c r="F10" s="117" t="s">
        <v>36</v>
      </c>
      <c r="G10" s="85">
        <f>SUM(H10:L10)</f>
        <v>5000</v>
      </c>
      <c r="H10" s="86">
        <f t="shared" si="0"/>
        <v>264</v>
      </c>
      <c r="I10" s="86">
        <f t="shared" si="0"/>
        <v>3452</v>
      </c>
      <c r="J10" s="86">
        <f t="shared" si="0"/>
        <v>156</v>
      </c>
      <c r="K10" s="86">
        <f t="shared" si="0"/>
        <v>1104</v>
      </c>
      <c r="L10" s="86">
        <f t="shared" si="0"/>
        <v>24</v>
      </c>
      <c r="M10" s="87">
        <f t="shared" si="1"/>
        <v>1250</v>
      </c>
      <c r="N10" s="88">
        <v>66</v>
      </c>
      <c r="O10" s="88">
        <v>863</v>
      </c>
      <c r="P10" s="88">
        <v>39</v>
      </c>
      <c r="Q10" s="88">
        <v>276</v>
      </c>
      <c r="R10" s="88">
        <v>6</v>
      </c>
      <c r="S10" s="87">
        <f t="shared" si="5"/>
        <v>1250</v>
      </c>
      <c r="T10" s="88">
        <v>66</v>
      </c>
      <c r="U10" s="88">
        <v>863</v>
      </c>
      <c r="V10" s="88">
        <v>39</v>
      </c>
      <c r="W10" s="88">
        <v>276</v>
      </c>
      <c r="X10" s="88">
        <v>6</v>
      </c>
      <c r="Y10" s="87">
        <f t="shared" si="6"/>
        <v>1250</v>
      </c>
      <c r="Z10" s="88">
        <v>66</v>
      </c>
      <c r="AA10" s="88">
        <v>863</v>
      </c>
      <c r="AB10" s="88">
        <v>39</v>
      </c>
      <c r="AC10" s="88">
        <v>276</v>
      </c>
      <c r="AD10" s="88">
        <v>6</v>
      </c>
      <c r="AE10" s="87">
        <f t="shared" si="7"/>
        <v>1250</v>
      </c>
      <c r="AF10" s="88">
        <v>66</v>
      </c>
      <c r="AG10" s="88">
        <v>863</v>
      </c>
      <c r="AH10" s="88">
        <v>39</v>
      </c>
      <c r="AI10" s="88">
        <v>276</v>
      </c>
      <c r="AJ10" s="88">
        <v>6</v>
      </c>
      <c r="AL10" s="200"/>
      <c r="AM10" s="200"/>
      <c r="AN10" s="200"/>
      <c r="AO10" s="200"/>
      <c r="AP10" s="200"/>
    </row>
    <row r="11" spans="1:42" ht="38.25" x14ac:dyDescent="0.25">
      <c r="A11" s="214" t="s">
        <v>20</v>
      </c>
      <c r="B11" s="215">
        <v>504507</v>
      </c>
      <c r="C11" s="115">
        <v>450701</v>
      </c>
      <c r="D11" s="116" t="s">
        <v>147</v>
      </c>
      <c r="E11" s="115">
        <v>3</v>
      </c>
      <c r="F11" s="117" t="s">
        <v>36</v>
      </c>
      <c r="G11" s="85">
        <f>SUM(H11:L11)</f>
        <v>371</v>
      </c>
      <c r="H11" s="86">
        <f t="shared" si="0"/>
        <v>12</v>
      </c>
      <c r="I11" s="86">
        <f t="shared" si="0"/>
        <v>323</v>
      </c>
      <c r="J11" s="86">
        <f t="shared" si="0"/>
        <v>0</v>
      </c>
      <c r="K11" s="86">
        <f t="shared" si="0"/>
        <v>36</v>
      </c>
      <c r="L11" s="86">
        <f t="shared" si="0"/>
        <v>0</v>
      </c>
      <c r="M11" s="87">
        <f t="shared" si="1"/>
        <v>93</v>
      </c>
      <c r="N11" s="88">
        <v>3</v>
      </c>
      <c r="O11" s="88">
        <v>81</v>
      </c>
      <c r="P11" s="88">
        <v>0</v>
      </c>
      <c r="Q11" s="88">
        <v>9</v>
      </c>
      <c r="R11" s="88">
        <v>0</v>
      </c>
      <c r="S11" s="87">
        <f t="shared" si="5"/>
        <v>93</v>
      </c>
      <c r="T11" s="88">
        <v>3</v>
      </c>
      <c r="U11" s="88">
        <v>81</v>
      </c>
      <c r="V11" s="88">
        <v>0</v>
      </c>
      <c r="W11" s="88">
        <v>9</v>
      </c>
      <c r="X11" s="88">
        <v>0</v>
      </c>
      <c r="Y11" s="87">
        <f t="shared" si="6"/>
        <v>93</v>
      </c>
      <c r="Z11" s="88">
        <v>3</v>
      </c>
      <c r="AA11" s="88">
        <v>81</v>
      </c>
      <c r="AB11" s="88">
        <v>0</v>
      </c>
      <c r="AC11" s="88">
        <v>9</v>
      </c>
      <c r="AD11" s="88">
        <v>0</v>
      </c>
      <c r="AE11" s="87">
        <f t="shared" si="7"/>
        <v>92</v>
      </c>
      <c r="AF11" s="88">
        <v>3</v>
      </c>
      <c r="AG11" s="88">
        <v>80</v>
      </c>
      <c r="AH11" s="88">
        <v>0</v>
      </c>
      <c r="AI11" s="88">
        <v>9</v>
      </c>
      <c r="AJ11" s="88">
        <v>0</v>
      </c>
      <c r="AL11" s="200"/>
      <c r="AM11" s="200"/>
      <c r="AN11" s="200"/>
      <c r="AO11" s="200"/>
      <c r="AP11" s="200"/>
    </row>
    <row r="12" spans="1:42" ht="38.25" x14ac:dyDescent="0.25">
      <c r="A12" s="214" t="s">
        <v>20</v>
      </c>
      <c r="B12" s="215">
        <v>504701</v>
      </c>
      <c r="C12" s="115">
        <v>470101</v>
      </c>
      <c r="D12" s="116" t="s">
        <v>149</v>
      </c>
      <c r="E12" s="115">
        <v>3</v>
      </c>
      <c r="F12" s="117" t="s">
        <v>36</v>
      </c>
      <c r="G12" s="85">
        <f t="shared" ref="G12:G16" si="8">SUM(H12:L12)</f>
        <v>740</v>
      </c>
      <c r="H12" s="86">
        <f t="shared" ref="H12:H16" si="9">N12+T12+Z12+AF12</f>
        <v>652</v>
      </c>
      <c r="I12" s="86">
        <f t="shared" ref="I12:I16" si="10">O12+U12+AA12+AG12</f>
        <v>44</v>
      </c>
      <c r="J12" s="86">
        <f t="shared" ref="J12:J16" si="11">P12+V12+AB12+AH12</f>
        <v>0</v>
      </c>
      <c r="K12" s="86">
        <f t="shared" ref="K12:K16" si="12">Q12+W12+AC12+AI12</f>
        <v>44</v>
      </c>
      <c r="L12" s="86">
        <f t="shared" ref="L12:L16" si="13">R12+X12+AD12+AJ12</f>
        <v>0</v>
      </c>
      <c r="M12" s="87">
        <f t="shared" ref="M12:M16" si="14">SUM(N12:R12)</f>
        <v>185</v>
      </c>
      <c r="N12" s="88">
        <v>163</v>
      </c>
      <c r="O12" s="88">
        <v>11</v>
      </c>
      <c r="P12" s="88">
        <v>0</v>
      </c>
      <c r="Q12" s="88">
        <v>11</v>
      </c>
      <c r="R12" s="88">
        <v>0</v>
      </c>
      <c r="S12" s="87">
        <f t="shared" ref="S12:S16" si="15">SUM(T12:X12)</f>
        <v>185</v>
      </c>
      <c r="T12" s="88">
        <v>163</v>
      </c>
      <c r="U12" s="88">
        <v>11</v>
      </c>
      <c r="V12" s="88">
        <v>0</v>
      </c>
      <c r="W12" s="88">
        <v>11</v>
      </c>
      <c r="X12" s="88">
        <v>0</v>
      </c>
      <c r="Y12" s="87">
        <f t="shared" ref="Y12:Y16" si="16">SUM(Z12:AD12)</f>
        <v>185</v>
      </c>
      <c r="Z12" s="88">
        <v>163</v>
      </c>
      <c r="AA12" s="88">
        <v>11</v>
      </c>
      <c r="AB12" s="88">
        <v>0</v>
      </c>
      <c r="AC12" s="88">
        <v>11</v>
      </c>
      <c r="AD12" s="88">
        <v>0</v>
      </c>
      <c r="AE12" s="87">
        <f t="shared" ref="AE12:AE16" si="17">SUM(AF12:AJ12)</f>
        <v>185</v>
      </c>
      <c r="AF12" s="88">
        <v>163</v>
      </c>
      <c r="AG12" s="88">
        <v>11</v>
      </c>
      <c r="AH12" s="88">
        <v>0</v>
      </c>
      <c r="AI12" s="88">
        <v>11</v>
      </c>
      <c r="AJ12" s="88">
        <v>0</v>
      </c>
      <c r="AL12" s="200"/>
      <c r="AM12" s="200"/>
      <c r="AN12" s="200"/>
      <c r="AO12" s="200"/>
      <c r="AP12" s="200"/>
    </row>
    <row r="13" spans="1:42" ht="38.25" x14ac:dyDescent="0.25">
      <c r="A13" s="214" t="s">
        <v>20</v>
      </c>
      <c r="B13" s="215">
        <v>505426</v>
      </c>
      <c r="C13" s="115">
        <v>542601</v>
      </c>
      <c r="D13" s="116" t="s">
        <v>159</v>
      </c>
      <c r="E13" s="115">
        <v>3</v>
      </c>
      <c r="F13" s="117" t="s">
        <v>36</v>
      </c>
      <c r="G13" s="85">
        <f t="shared" si="8"/>
        <v>720</v>
      </c>
      <c r="H13" s="86">
        <f t="shared" si="9"/>
        <v>44</v>
      </c>
      <c r="I13" s="86">
        <f t="shared" si="10"/>
        <v>16</v>
      </c>
      <c r="J13" s="86">
        <f t="shared" si="11"/>
        <v>0</v>
      </c>
      <c r="K13" s="86">
        <f t="shared" si="12"/>
        <v>660</v>
      </c>
      <c r="L13" s="86">
        <f t="shared" si="13"/>
        <v>0</v>
      </c>
      <c r="M13" s="87">
        <f t="shared" si="14"/>
        <v>180</v>
      </c>
      <c r="N13" s="88">
        <v>11</v>
      </c>
      <c r="O13" s="88">
        <v>4</v>
      </c>
      <c r="P13" s="88">
        <v>0</v>
      </c>
      <c r="Q13" s="88">
        <v>165</v>
      </c>
      <c r="R13" s="88">
        <v>0</v>
      </c>
      <c r="S13" s="87">
        <f t="shared" si="15"/>
        <v>180</v>
      </c>
      <c r="T13" s="88">
        <v>11</v>
      </c>
      <c r="U13" s="88">
        <v>4</v>
      </c>
      <c r="V13" s="88">
        <v>0</v>
      </c>
      <c r="W13" s="88">
        <v>165</v>
      </c>
      <c r="X13" s="88">
        <v>0</v>
      </c>
      <c r="Y13" s="87">
        <f t="shared" si="16"/>
        <v>180</v>
      </c>
      <c r="Z13" s="88">
        <v>11</v>
      </c>
      <c r="AA13" s="88">
        <v>4</v>
      </c>
      <c r="AB13" s="88">
        <v>0</v>
      </c>
      <c r="AC13" s="88">
        <v>165</v>
      </c>
      <c r="AD13" s="88">
        <v>0</v>
      </c>
      <c r="AE13" s="87">
        <f t="shared" si="17"/>
        <v>180</v>
      </c>
      <c r="AF13" s="88">
        <v>11</v>
      </c>
      <c r="AG13" s="88">
        <v>4</v>
      </c>
      <c r="AH13" s="88">
        <v>0</v>
      </c>
      <c r="AI13" s="88">
        <v>165</v>
      </c>
      <c r="AJ13" s="88">
        <v>0</v>
      </c>
      <c r="AL13" s="200"/>
      <c r="AM13" s="200"/>
      <c r="AN13" s="200"/>
      <c r="AO13" s="200"/>
      <c r="AP13" s="200"/>
    </row>
    <row r="14" spans="1:42" ht="38.25" x14ac:dyDescent="0.25">
      <c r="A14" s="214" t="s">
        <v>25</v>
      </c>
      <c r="B14" s="215">
        <v>509606</v>
      </c>
      <c r="C14" s="115">
        <v>960601</v>
      </c>
      <c r="D14" s="116" t="s">
        <v>55</v>
      </c>
      <c r="E14" s="115">
        <v>3</v>
      </c>
      <c r="F14" s="117" t="s">
        <v>36</v>
      </c>
      <c r="G14" s="85">
        <f t="shared" si="8"/>
        <v>500</v>
      </c>
      <c r="H14" s="86">
        <f t="shared" si="9"/>
        <v>152</v>
      </c>
      <c r="I14" s="86">
        <f t="shared" si="10"/>
        <v>152</v>
      </c>
      <c r="J14" s="86">
        <f t="shared" si="11"/>
        <v>52</v>
      </c>
      <c r="K14" s="86">
        <f t="shared" si="12"/>
        <v>92</v>
      </c>
      <c r="L14" s="86">
        <f t="shared" si="13"/>
        <v>52</v>
      </c>
      <c r="M14" s="87">
        <f t="shared" si="14"/>
        <v>125</v>
      </c>
      <c r="N14" s="88">
        <v>38</v>
      </c>
      <c r="O14" s="88">
        <v>38</v>
      </c>
      <c r="P14" s="88">
        <v>13</v>
      </c>
      <c r="Q14" s="88">
        <v>23</v>
      </c>
      <c r="R14" s="88">
        <v>13</v>
      </c>
      <c r="S14" s="87">
        <f t="shared" si="15"/>
        <v>125</v>
      </c>
      <c r="T14" s="88">
        <v>38</v>
      </c>
      <c r="U14" s="88">
        <v>38</v>
      </c>
      <c r="V14" s="88">
        <v>13</v>
      </c>
      <c r="W14" s="88">
        <v>23</v>
      </c>
      <c r="X14" s="88">
        <v>13</v>
      </c>
      <c r="Y14" s="87">
        <f t="shared" si="16"/>
        <v>125</v>
      </c>
      <c r="Z14" s="88">
        <v>38</v>
      </c>
      <c r="AA14" s="88">
        <v>38</v>
      </c>
      <c r="AB14" s="88">
        <v>13</v>
      </c>
      <c r="AC14" s="88">
        <v>23</v>
      </c>
      <c r="AD14" s="88">
        <v>13</v>
      </c>
      <c r="AE14" s="87">
        <f t="shared" si="17"/>
        <v>125</v>
      </c>
      <c r="AF14" s="88">
        <v>38</v>
      </c>
      <c r="AG14" s="88">
        <v>38</v>
      </c>
      <c r="AH14" s="88">
        <v>13</v>
      </c>
      <c r="AI14" s="88">
        <v>23</v>
      </c>
      <c r="AJ14" s="88">
        <v>13</v>
      </c>
      <c r="AL14" s="200"/>
      <c r="AM14" s="200"/>
      <c r="AN14" s="200"/>
      <c r="AO14" s="200"/>
      <c r="AP14" s="200"/>
    </row>
    <row r="15" spans="1:42" ht="38.25" x14ac:dyDescent="0.25">
      <c r="A15" s="214" t="s">
        <v>25</v>
      </c>
      <c r="B15" s="215">
        <v>509633</v>
      </c>
      <c r="C15" s="115">
        <v>963301</v>
      </c>
      <c r="D15" s="116" t="s">
        <v>54</v>
      </c>
      <c r="E15" s="115">
        <v>3</v>
      </c>
      <c r="F15" s="117" t="s">
        <v>36</v>
      </c>
      <c r="G15" s="85">
        <f t="shared" si="8"/>
        <v>450</v>
      </c>
      <c r="H15" s="86">
        <f t="shared" si="9"/>
        <v>18</v>
      </c>
      <c r="I15" s="86">
        <f t="shared" si="10"/>
        <v>90</v>
      </c>
      <c r="J15" s="86">
        <f t="shared" si="11"/>
        <v>9</v>
      </c>
      <c r="K15" s="86">
        <f t="shared" si="12"/>
        <v>325</v>
      </c>
      <c r="L15" s="86">
        <f t="shared" si="13"/>
        <v>8</v>
      </c>
      <c r="M15" s="87">
        <f t="shared" si="14"/>
        <v>224</v>
      </c>
      <c r="N15" s="88">
        <v>12</v>
      </c>
      <c r="O15" s="88">
        <v>30</v>
      </c>
      <c r="P15" s="88">
        <v>3</v>
      </c>
      <c r="Q15" s="88">
        <v>177</v>
      </c>
      <c r="R15" s="88">
        <v>2</v>
      </c>
      <c r="S15" s="87">
        <f t="shared" si="15"/>
        <v>76</v>
      </c>
      <c r="T15" s="88">
        <v>2</v>
      </c>
      <c r="U15" s="88">
        <v>20</v>
      </c>
      <c r="V15" s="88">
        <v>2</v>
      </c>
      <c r="W15" s="88">
        <v>50</v>
      </c>
      <c r="X15" s="88">
        <v>2</v>
      </c>
      <c r="Y15" s="87">
        <f t="shared" si="16"/>
        <v>76</v>
      </c>
      <c r="Z15" s="88">
        <v>2</v>
      </c>
      <c r="AA15" s="88">
        <v>20</v>
      </c>
      <c r="AB15" s="88">
        <v>2</v>
      </c>
      <c r="AC15" s="88">
        <v>50</v>
      </c>
      <c r="AD15" s="88">
        <v>2</v>
      </c>
      <c r="AE15" s="87">
        <f t="shared" si="17"/>
        <v>74</v>
      </c>
      <c r="AF15" s="88">
        <v>2</v>
      </c>
      <c r="AG15" s="88">
        <v>20</v>
      </c>
      <c r="AH15" s="88">
        <v>2</v>
      </c>
      <c r="AI15" s="88">
        <v>48</v>
      </c>
      <c r="AJ15" s="88">
        <v>2</v>
      </c>
      <c r="AL15" s="200"/>
      <c r="AM15" s="200"/>
      <c r="AN15" s="200"/>
      <c r="AO15" s="200"/>
      <c r="AP15" s="200"/>
    </row>
    <row r="16" spans="1:42" ht="39" thickBot="1" x14ac:dyDescent="0.3">
      <c r="A16" s="214" t="s">
        <v>20</v>
      </c>
      <c r="B16" s="215">
        <v>509909</v>
      </c>
      <c r="C16" s="115">
        <v>990901</v>
      </c>
      <c r="D16" s="116" t="s">
        <v>185</v>
      </c>
      <c r="E16" s="115">
        <v>3</v>
      </c>
      <c r="F16" s="117" t="s">
        <v>36</v>
      </c>
      <c r="G16" s="85">
        <f t="shared" si="8"/>
        <v>41029</v>
      </c>
      <c r="H16" s="86">
        <f t="shared" si="9"/>
        <v>6074</v>
      </c>
      <c r="I16" s="86">
        <f t="shared" si="10"/>
        <v>18668</v>
      </c>
      <c r="J16" s="86">
        <f t="shared" si="11"/>
        <v>171</v>
      </c>
      <c r="K16" s="86">
        <f t="shared" si="12"/>
        <v>15730</v>
      </c>
      <c r="L16" s="86">
        <f t="shared" si="13"/>
        <v>386</v>
      </c>
      <c r="M16" s="87">
        <f t="shared" si="14"/>
        <v>10257</v>
      </c>
      <c r="N16" s="88">
        <v>1519</v>
      </c>
      <c r="O16" s="88">
        <v>4667</v>
      </c>
      <c r="P16" s="88">
        <v>42</v>
      </c>
      <c r="Q16" s="88">
        <v>3932</v>
      </c>
      <c r="R16" s="88">
        <v>97</v>
      </c>
      <c r="S16" s="87">
        <f t="shared" si="15"/>
        <v>10257</v>
      </c>
      <c r="T16" s="88">
        <v>1518</v>
      </c>
      <c r="U16" s="88">
        <v>4667</v>
      </c>
      <c r="V16" s="88">
        <v>43</v>
      </c>
      <c r="W16" s="88">
        <v>3933</v>
      </c>
      <c r="X16" s="88">
        <v>96</v>
      </c>
      <c r="Y16" s="87">
        <f t="shared" si="16"/>
        <v>10257</v>
      </c>
      <c r="Z16" s="88">
        <v>1519</v>
      </c>
      <c r="AA16" s="88">
        <v>4666</v>
      </c>
      <c r="AB16" s="88">
        <v>43</v>
      </c>
      <c r="AC16" s="88">
        <v>3932</v>
      </c>
      <c r="AD16" s="88">
        <v>97</v>
      </c>
      <c r="AE16" s="87">
        <f t="shared" si="17"/>
        <v>10258</v>
      </c>
      <c r="AF16" s="88">
        <v>1518</v>
      </c>
      <c r="AG16" s="88">
        <v>4668</v>
      </c>
      <c r="AH16" s="88">
        <v>43</v>
      </c>
      <c r="AI16" s="88">
        <v>3933</v>
      </c>
      <c r="AJ16" s="88">
        <v>96</v>
      </c>
      <c r="AL16" s="200"/>
      <c r="AM16" s="200"/>
      <c r="AN16" s="200"/>
      <c r="AO16" s="200"/>
      <c r="AP16" s="200"/>
    </row>
    <row r="17" spans="1:36" ht="15.75" thickBot="1" x14ac:dyDescent="0.3">
      <c r="A17" s="80"/>
      <c r="B17" s="81"/>
      <c r="C17" s="82"/>
      <c r="D17" s="83" t="s">
        <v>27</v>
      </c>
      <c r="E17" s="82"/>
      <c r="F17" s="84"/>
      <c r="G17" s="72">
        <f>SUM(G7:G16)</f>
        <v>68978</v>
      </c>
      <c r="H17" s="72">
        <f t="shared" ref="H17:AJ17" si="18">SUM(H7:H16)</f>
        <v>13285</v>
      </c>
      <c r="I17" s="72">
        <f t="shared" si="18"/>
        <v>31908</v>
      </c>
      <c r="J17" s="72">
        <f t="shared" si="18"/>
        <v>684</v>
      </c>
      <c r="K17" s="72">
        <f t="shared" si="18"/>
        <v>22190</v>
      </c>
      <c r="L17" s="72">
        <f t="shared" si="18"/>
        <v>911</v>
      </c>
      <c r="M17" s="72">
        <f t="shared" si="18"/>
        <v>17356</v>
      </c>
      <c r="N17" s="72">
        <f t="shared" si="18"/>
        <v>3343</v>
      </c>
      <c r="O17" s="72">
        <f t="shared" si="18"/>
        <v>7981</v>
      </c>
      <c r="P17" s="72">
        <f t="shared" si="18"/>
        <v>171</v>
      </c>
      <c r="Q17" s="72">
        <f t="shared" si="18"/>
        <v>5633</v>
      </c>
      <c r="R17" s="72">
        <f t="shared" si="18"/>
        <v>228</v>
      </c>
      <c r="S17" s="72">
        <f t="shared" si="18"/>
        <v>17208</v>
      </c>
      <c r="T17" s="72">
        <f t="shared" si="18"/>
        <v>3325</v>
      </c>
      <c r="U17" s="72">
        <f t="shared" si="18"/>
        <v>7968</v>
      </c>
      <c r="V17" s="72">
        <f t="shared" si="18"/>
        <v>171</v>
      </c>
      <c r="W17" s="72">
        <f t="shared" si="18"/>
        <v>5518</v>
      </c>
      <c r="X17" s="72">
        <f t="shared" si="18"/>
        <v>226</v>
      </c>
      <c r="Y17" s="72">
        <f t="shared" si="18"/>
        <v>17208</v>
      </c>
      <c r="Z17" s="72">
        <f t="shared" si="18"/>
        <v>3309</v>
      </c>
      <c r="AA17" s="72">
        <f t="shared" si="18"/>
        <v>7979</v>
      </c>
      <c r="AB17" s="72">
        <f t="shared" si="18"/>
        <v>171</v>
      </c>
      <c r="AC17" s="72">
        <f t="shared" si="18"/>
        <v>5520</v>
      </c>
      <c r="AD17" s="72">
        <f t="shared" si="18"/>
        <v>229</v>
      </c>
      <c r="AE17" s="72">
        <f t="shared" si="18"/>
        <v>17206</v>
      </c>
      <c r="AF17" s="72">
        <f t="shared" si="18"/>
        <v>3308</v>
      </c>
      <c r="AG17" s="72">
        <f t="shared" si="18"/>
        <v>7980</v>
      </c>
      <c r="AH17" s="72">
        <f t="shared" si="18"/>
        <v>171</v>
      </c>
      <c r="AI17" s="72">
        <f t="shared" si="18"/>
        <v>5519</v>
      </c>
      <c r="AJ17" s="72">
        <f t="shared" si="18"/>
        <v>228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G1:XFD1 A3:XFD6 B2:XFD2 AE1">
    <cfRule type="cellIs" dxfId="114" priority="20" operator="lessThan">
      <formula>0</formula>
    </cfRule>
  </conditionalFormatting>
  <conditionalFormatting sqref="C1:C3">
    <cfRule type="duplicateValues" dxfId="113" priority="21"/>
  </conditionalFormatting>
  <conditionalFormatting sqref="C4:C6">
    <cfRule type="duplicateValues" dxfId="112" priority="22"/>
  </conditionalFormatting>
  <conditionalFormatting sqref="A1">
    <cfRule type="cellIs" dxfId="111" priority="18" operator="lessThan">
      <formula>0</formula>
    </cfRule>
  </conditionalFormatting>
  <conditionalFormatting sqref="E7:F16">
    <cfRule type="cellIs" dxfId="110" priority="11" operator="lessThan">
      <formula>0</formula>
    </cfRule>
  </conditionalFormatting>
  <conditionalFormatting sqref="A7:D16">
    <cfRule type="cellIs" dxfId="109" priority="9" operator="lessThan">
      <formula>0</formula>
    </cfRule>
  </conditionalFormatting>
  <conditionalFormatting sqref="A7:B16">
    <cfRule type="cellIs" dxfId="108" priority="8" operator="lessThan">
      <formula>0</formula>
    </cfRule>
  </conditionalFormatting>
  <conditionalFormatting sqref="A7:B16">
    <cfRule type="cellIs" dxfId="107" priority="7" operator="lessThan">
      <formula>0</formula>
    </cfRule>
  </conditionalFormatting>
  <conditionalFormatting sqref="A7:B16">
    <cfRule type="cellIs" dxfId="106" priority="6" operator="lessThan">
      <formula>0</formula>
    </cfRule>
  </conditionalFormatting>
  <conditionalFormatting sqref="A7:B16">
    <cfRule type="cellIs" dxfId="105" priority="5" operator="lessThan">
      <formula>0</formula>
    </cfRule>
  </conditionalFormatting>
  <conditionalFormatting sqref="C7:C16">
    <cfRule type="duplicateValues" dxfId="104" priority="10"/>
  </conditionalFormatting>
  <conditionalFormatting sqref="C7:C16">
    <cfRule type="duplicateValues" dxfId="103" priority="3"/>
    <cfRule type="duplicateValues" dxfId="102" priority="4"/>
  </conditionalFormatting>
  <conditionalFormatting sqref="A17:F17">
    <cfRule type="cellIs" dxfId="101" priority="2" operator="lessThan">
      <formula>0</formula>
    </cfRule>
  </conditionalFormatting>
  <conditionalFormatting sqref="A2">
    <cfRule type="cellIs" dxfId="100" priority="1" operator="less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7030A0"/>
  </sheetPr>
  <dimension ref="A1:AP32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38.42578125" style="65" customWidth="1"/>
    <col min="5" max="5" width="10.5703125" style="185" hidden="1" customWidth="1"/>
    <col min="6" max="6" width="15" style="65" customWidth="1"/>
    <col min="7" max="16384" width="8.7109375" style="65"/>
  </cols>
  <sheetData>
    <row r="1" spans="1:42" ht="15.75" x14ac:dyDescent="0.25">
      <c r="A1" s="44" t="s">
        <v>430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424</v>
      </c>
      <c r="AE1" s="48"/>
      <c r="AG1" s="48"/>
      <c r="AH1" s="48"/>
      <c r="AI1" s="48"/>
      <c r="AJ1" s="48"/>
    </row>
    <row r="2" spans="1:42" x14ac:dyDescent="0.25">
      <c r="A2" s="10" t="s">
        <v>443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2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42" ht="15" customHeight="1" x14ac:dyDescent="0.25">
      <c r="A4" s="359" t="s">
        <v>0</v>
      </c>
      <c r="B4" s="386" t="s">
        <v>34</v>
      </c>
      <c r="C4" s="383" t="s">
        <v>2</v>
      </c>
      <c r="D4" s="386" t="s">
        <v>35</v>
      </c>
      <c r="E4" s="386" t="s">
        <v>4</v>
      </c>
      <c r="F4" s="379" t="s">
        <v>5</v>
      </c>
      <c r="G4" s="362" t="s">
        <v>8</v>
      </c>
      <c r="H4" s="363"/>
      <c r="I4" s="363"/>
      <c r="J4" s="363"/>
      <c r="K4" s="363"/>
      <c r="L4" s="363"/>
      <c r="M4" s="378" t="s">
        <v>9</v>
      </c>
      <c r="N4" s="364"/>
      <c r="O4" s="364"/>
      <c r="P4" s="364"/>
      <c r="Q4" s="364"/>
      <c r="R4" s="364"/>
      <c r="S4" s="378" t="s">
        <v>10</v>
      </c>
      <c r="T4" s="364"/>
      <c r="U4" s="364"/>
      <c r="V4" s="364"/>
      <c r="W4" s="364"/>
      <c r="X4" s="364"/>
      <c r="Y4" s="378" t="s">
        <v>11</v>
      </c>
      <c r="Z4" s="364"/>
      <c r="AA4" s="364"/>
      <c r="AB4" s="364"/>
      <c r="AC4" s="364"/>
      <c r="AD4" s="364"/>
      <c r="AE4" s="378" t="s">
        <v>12</v>
      </c>
      <c r="AF4" s="364"/>
      <c r="AG4" s="364"/>
      <c r="AH4" s="364"/>
      <c r="AI4" s="364"/>
      <c r="AJ4" s="364"/>
    </row>
    <row r="5" spans="1:42" ht="15" customHeight="1" x14ac:dyDescent="0.25">
      <c r="A5" s="360"/>
      <c r="B5" s="387"/>
      <c r="C5" s="384"/>
      <c r="D5" s="387"/>
      <c r="E5" s="387"/>
      <c r="F5" s="380"/>
      <c r="G5" s="344" t="s">
        <v>13</v>
      </c>
      <c r="H5" s="346" t="s">
        <v>14</v>
      </c>
      <c r="I5" s="346"/>
      <c r="J5" s="346"/>
      <c r="K5" s="346"/>
      <c r="L5" s="346"/>
      <c r="M5" s="336" t="s">
        <v>8</v>
      </c>
      <c r="N5" s="335" t="s">
        <v>14</v>
      </c>
      <c r="O5" s="335"/>
      <c r="P5" s="335"/>
      <c r="Q5" s="335"/>
      <c r="R5" s="335"/>
      <c r="S5" s="336" t="s">
        <v>8</v>
      </c>
      <c r="T5" s="335" t="s">
        <v>14</v>
      </c>
      <c r="U5" s="335"/>
      <c r="V5" s="335"/>
      <c r="W5" s="335"/>
      <c r="X5" s="335"/>
      <c r="Y5" s="336" t="s">
        <v>8</v>
      </c>
      <c r="Z5" s="335" t="s">
        <v>14</v>
      </c>
      <c r="AA5" s="335"/>
      <c r="AB5" s="335"/>
      <c r="AC5" s="335"/>
      <c r="AD5" s="335"/>
      <c r="AE5" s="336" t="s">
        <v>8</v>
      </c>
      <c r="AF5" s="335" t="s">
        <v>14</v>
      </c>
      <c r="AG5" s="335"/>
      <c r="AH5" s="335"/>
      <c r="AI5" s="335"/>
      <c r="AJ5" s="335"/>
    </row>
    <row r="6" spans="1:42" ht="64.5" thickBot="1" x14ac:dyDescent="0.3">
      <c r="A6" s="361"/>
      <c r="B6" s="390"/>
      <c r="C6" s="391"/>
      <c r="D6" s="390"/>
      <c r="E6" s="390"/>
      <c r="F6" s="389"/>
      <c r="G6" s="345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7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7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7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7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42" ht="38.25" x14ac:dyDescent="0.25">
      <c r="A7" s="214" t="s">
        <v>20</v>
      </c>
      <c r="B7" s="215">
        <v>500114</v>
      </c>
      <c r="C7" s="115">
        <v>11401</v>
      </c>
      <c r="D7" s="116" t="s">
        <v>57</v>
      </c>
      <c r="E7" s="115">
        <v>3</v>
      </c>
      <c r="F7" s="117" t="s">
        <v>36</v>
      </c>
      <c r="G7" s="75">
        <f t="shared" ref="G7:G31" si="0">SUM(H7:L7)</f>
        <v>5156</v>
      </c>
      <c r="H7" s="76">
        <f t="shared" ref="H7:H31" si="1">N7+T7+Z7+AF7</f>
        <v>424</v>
      </c>
      <c r="I7" s="76">
        <f t="shared" ref="I7:I31" si="2">O7+U7+AA7+AG7</f>
        <v>2534</v>
      </c>
      <c r="J7" s="76">
        <f t="shared" ref="J7:J31" si="3">P7+V7+AB7+AH7</f>
        <v>25</v>
      </c>
      <c r="K7" s="76">
        <f t="shared" ref="K7:K31" si="4">Q7+W7+AC7+AI7</f>
        <v>2112</v>
      </c>
      <c r="L7" s="76">
        <f t="shared" ref="L7:L31" si="5">R7+X7+AD7+AJ7</f>
        <v>61</v>
      </c>
      <c r="M7" s="77">
        <f t="shared" ref="M7:M31" si="6">SUM(N7:R7)</f>
        <v>1289</v>
      </c>
      <c r="N7" s="125">
        <v>113</v>
      </c>
      <c r="O7" s="125">
        <v>635</v>
      </c>
      <c r="P7" s="125">
        <v>6</v>
      </c>
      <c r="Q7" s="125">
        <v>519</v>
      </c>
      <c r="R7" s="125">
        <v>16</v>
      </c>
      <c r="S7" s="77">
        <f t="shared" ref="S7" si="7">SUM(T7:X7)</f>
        <v>1289</v>
      </c>
      <c r="T7" s="125">
        <v>85</v>
      </c>
      <c r="U7" s="125">
        <v>629</v>
      </c>
      <c r="V7" s="125">
        <v>7</v>
      </c>
      <c r="W7" s="125">
        <v>555</v>
      </c>
      <c r="X7" s="125">
        <v>13</v>
      </c>
      <c r="Y7" s="77">
        <f t="shared" ref="Y7" si="8">SUM(Z7:AD7)</f>
        <v>1289</v>
      </c>
      <c r="Z7" s="125">
        <v>113</v>
      </c>
      <c r="AA7" s="125">
        <v>635</v>
      </c>
      <c r="AB7" s="125">
        <v>6</v>
      </c>
      <c r="AC7" s="125">
        <v>519</v>
      </c>
      <c r="AD7" s="125">
        <v>16</v>
      </c>
      <c r="AE7" s="77">
        <f t="shared" ref="AE7" si="9">SUM(AF7:AJ7)</f>
        <v>1289</v>
      </c>
      <c r="AF7" s="125">
        <v>113</v>
      </c>
      <c r="AG7" s="125">
        <v>635</v>
      </c>
      <c r="AH7" s="125">
        <v>6</v>
      </c>
      <c r="AI7" s="125">
        <v>519</v>
      </c>
      <c r="AJ7" s="125">
        <v>16</v>
      </c>
      <c r="AL7" s="200"/>
      <c r="AM7" s="200"/>
      <c r="AN7" s="200"/>
      <c r="AO7" s="200"/>
      <c r="AP7" s="200"/>
    </row>
    <row r="8" spans="1:42" ht="38.25" x14ac:dyDescent="0.25">
      <c r="A8" s="214" t="s">
        <v>20</v>
      </c>
      <c r="B8" s="215">
        <v>500416</v>
      </c>
      <c r="C8" s="115">
        <v>41601</v>
      </c>
      <c r="D8" s="116" t="s">
        <v>62</v>
      </c>
      <c r="E8" s="115">
        <v>3</v>
      </c>
      <c r="F8" s="117" t="s">
        <v>36</v>
      </c>
      <c r="G8" s="75">
        <f t="shared" si="0"/>
        <v>2380</v>
      </c>
      <c r="H8" s="76">
        <f t="shared" si="1"/>
        <v>752</v>
      </c>
      <c r="I8" s="76">
        <f t="shared" si="2"/>
        <v>1060</v>
      </c>
      <c r="J8" s="76">
        <f t="shared" si="3"/>
        <v>16</v>
      </c>
      <c r="K8" s="76">
        <f t="shared" si="4"/>
        <v>536</v>
      </c>
      <c r="L8" s="76">
        <f t="shared" si="5"/>
        <v>16</v>
      </c>
      <c r="M8" s="77">
        <f t="shared" si="6"/>
        <v>595</v>
      </c>
      <c r="N8" s="125">
        <v>188</v>
      </c>
      <c r="O8" s="125">
        <v>265</v>
      </c>
      <c r="P8" s="125">
        <v>4</v>
      </c>
      <c r="Q8" s="125">
        <v>134</v>
      </c>
      <c r="R8" s="125">
        <v>4</v>
      </c>
      <c r="S8" s="77">
        <f t="shared" ref="S8:S31" si="10">SUM(T8:X8)</f>
        <v>595</v>
      </c>
      <c r="T8" s="125">
        <v>188</v>
      </c>
      <c r="U8" s="125">
        <v>265</v>
      </c>
      <c r="V8" s="125">
        <v>4</v>
      </c>
      <c r="W8" s="125">
        <v>134</v>
      </c>
      <c r="X8" s="125">
        <v>4</v>
      </c>
      <c r="Y8" s="77">
        <f t="shared" ref="Y8:Y31" si="11">SUM(Z8:AD8)</f>
        <v>595</v>
      </c>
      <c r="Z8" s="125">
        <v>188</v>
      </c>
      <c r="AA8" s="125">
        <v>265</v>
      </c>
      <c r="AB8" s="125">
        <v>4</v>
      </c>
      <c r="AC8" s="125">
        <v>134</v>
      </c>
      <c r="AD8" s="125">
        <v>4</v>
      </c>
      <c r="AE8" s="77">
        <f t="shared" ref="AE8:AE31" si="12">SUM(AF8:AJ8)</f>
        <v>595</v>
      </c>
      <c r="AF8" s="125">
        <v>188</v>
      </c>
      <c r="AG8" s="125">
        <v>265</v>
      </c>
      <c r="AH8" s="125">
        <v>4</v>
      </c>
      <c r="AI8" s="125">
        <v>134</v>
      </c>
      <c r="AJ8" s="125">
        <v>4</v>
      </c>
      <c r="AL8" s="200"/>
      <c r="AM8" s="200"/>
      <c r="AN8" s="200"/>
      <c r="AO8" s="200"/>
      <c r="AP8" s="200"/>
    </row>
    <row r="9" spans="1:42" ht="38.25" x14ac:dyDescent="0.25">
      <c r="A9" s="214" t="s">
        <v>20</v>
      </c>
      <c r="B9" s="215">
        <v>500601</v>
      </c>
      <c r="C9" s="115">
        <v>60101</v>
      </c>
      <c r="D9" s="116" t="s">
        <v>64</v>
      </c>
      <c r="E9" s="115">
        <v>3</v>
      </c>
      <c r="F9" s="117" t="s">
        <v>36</v>
      </c>
      <c r="G9" s="75">
        <f t="shared" si="0"/>
        <v>1550</v>
      </c>
      <c r="H9" s="76">
        <f t="shared" si="1"/>
        <v>12</v>
      </c>
      <c r="I9" s="76">
        <f t="shared" si="2"/>
        <v>716</v>
      </c>
      <c r="J9" s="76">
        <f t="shared" si="3"/>
        <v>0</v>
      </c>
      <c r="K9" s="76">
        <f t="shared" si="4"/>
        <v>822</v>
      </c>
      <c r="L9" s="76">
        <f t="shared" si="5"/>
        <v>0</v>
      </c>
      <c r="M9" s="77">
        <f t="shared" si="6"/>
        <v>388</v>
      </c>
      <c r="N9" s="125">
        <v>3</v>
      </c>
      <c r="O9" s="125">
        <v>179</v>
      </c>
      <c r="P9" s="125">
        <v>0</v>
      </c>
      <c r="Q9" s="125">
        <v>206</v>
      </c>
      <c r="R9" s="125">
        <v>0</v>
      </c>
      <c r="S9" s="77">
        <f t="shared" si="10"/>
        <v>388</v>
      </c>
      <c r="T9" s="125">
        <v>3</v>
      </c>
      <c r="U9" s="125">
        <v>179</v>
      </c>
      <c r="V9" s="125">
        <v>0</v>
      </c>
      <c r="W9" s="125">
        <v>206</v>
      </c>
      <c r="X9" s="125">
        <v>0</v>
      </c>
      <c r="Y9" s="77">
        <f t="shared" si="11"/>
        <v>388</v>
      </c>
      <c r="Z9" s="125">
        <v>3</v>
      </c>
      <c r="AA9" s="125">
        <v>179</v>
      </c>
      <c r="AB9" s="125">
        <v>0</v>
      </c>
      <c r="AC9" s="125">
        <v>206</v>
      </c>
      <c r="AD9" s="125">
        <v>0</v>
      </c>
      <c r="AE9" s="77">
        <f t="shared" si="12"/>
        <v>386</v>
      </c>
      <c r="AF9" s="125">
        <v>3</v>
      </c>
      <c r="AG9" s="125">
        <v>179</v>
      </c>
      <c r="AH9" s="125">
        <v>0</v>
      </c>
      <c r="AI9" s="125">
        <v>204</v>
      </c>
      <c r="AJ9" s="125">
        <v>0</v>
      </c>
      <c r="AL9" s="200"/>
      <c r="AM9" s="200"/>
      <c r="AN9" s="200"/>
      <c r="AO9" s="200"/>
      <c r="AP9" s="200"/>
    </row>
    <row r="10" spans="1:42" ht="38.25" x14ac:dyDescent="0.25">
      <c r="A10" s="214" t="s">
        <v>20</v>
      </c>
      <c r="B10" s="215">
        <v>500701</v>
      </c>
      <c r="C10" s="115">
        <v>70101</v>
      </c>
      <c r="D10" s="116" t="s">
        <v>65</v>
      </c>
      <c r="E10" s="115">
        <v>3</v>
      </c>
      <c r="F10" s="117" t="s">
        <v>36</v>
      </c>
      <c r="G10" s="75">
        <f t="shared" si="0"/>
        <v>2408</v>
      </c>
      <c r="H10" s="76">
        <f t="shared" si="1"/>
        <v>2300</v>
      </c>
      <c r="I10" s="76">
        <f t="shared" si="2"/>
        <v>68</v>
      </c>
      <c r="J10" s="76">
        <f t="shared" si="3"/>
        <v>0</v>
      </c>
      <c r="K10" s="76">
        <f t="shared" si="4"/>
        <v>40</v>
      </c>
      <c r="L10" s="76">
        <f t="shared" si="5"/>
        <v>0</v>
      </c>
      <c r="M10" s="77">
        <f t="shared" si="6"/>
        <v>602</v>
      </c>
      <c r="N10" s="125">
        <v>575</v>
      </c>
      <c r="O10" s="125">
        <v>17</v>
      </c>
      <c r="P10" s="125">
        <v>0</v>
      </c>
      <c r="Q10" s="125">
        <v>10</v>
      </c>
      <c r="R10" s="125">
        <v>0</v>
      </c>
      <c r="S10" s="77">
        <f t="shared" si="10"/>
        <v>602</v>
      </c>
      <c r="T10" s="125">
        <v>575</v>
      </c>
      <c r="U10" s="125">
        <v>17</v>
      </c>
      <c r="V10" s="125">
        <v>0</v>
      </c>
      <c r="W10" s="125">
        <v>10</v>
      </c>
      <c r="X10" s="125">
        <v>0</v>
      </c>
      <c r="Y10" s="77">
        <f t="shared" si="11"/>
        <v>602</v>
      </c>
      <c r="Z10" s="125">
        <v>575</v>
      </c>
      <c r="AA10" s="125">
        <v>17</v>
      </c>
      <c r="AB10" s="125">
        <v>0</v>
      </c>
      <c r="AC10" s="125">
        <v>10</v>
      </c>
      <c r="AD10" s="125">
        <v>0</v>
      </c>
      <c r="AE10" s="77">
        <f t="shared" si="12"/>
        <v>602</v>
      </c>
      <c r="AF10" s="125">
        <v>575</v>
      </c>
      <c r="AG10" s="125">
        <v>17</v>
      </c>
      <c r="AH10" s="125">
        <v>0</v>
      </c>
      <c r="AI10" s="125">
        <v>10</v>
      </c>
      <c r="AJ10" s="125">
        <v>0</v>
      </c>
      <c r="AL10" s="200"/>
      <c r="AM10" s="200"/>
      <c r="AN10" s="200"/>
      <c r="AO10" s="200"/>
      <c r="AP10" s="200"/>
    </row>
    <row r="11" spans="1:42" ht="38.25" x14ac:dyDescent="0.25">
      <c r="A11" s="214" t="s">
        <v>20</v>
      </c>
      <c r="B11" s="215">
        <v>501501</v>
      </c>
      <c r="C11" s="115">
        <v>150101</v>
      </c>
      <c r="D11" s="116" t="s">
        <v>76</v>
      </c>
      <c r="E11" s="115">
        <v>3</v>
      </c>
      <c r="F11" s="117" t="s">
        <v>36</v>
      </c>
      <c r="G11" s="75">
        <f t="shared" si="0"/>
        <v>2423</v>
      </c>
      <c r="H11" s="76">
        <f t="shared" si="1"/>
        <v>1456</v>
      </c>
      <c r="I11" s="76">
        <f t="shared" si="2"/>
        <v>156</v>
      </c>
      <c r="J11" s="76">
        <f t="shared" si="3"/>
        <v>48</v>
      </c>
      <c r="K11" s="76">
        <f t="shared" si="4"/>
        <v>723</v>
      </c>
      <c r="L11" s="76">
        <f t="shared" si="5"/>
        <v>40</v>
      </c>
      <c r="M11" s="77">
        <f t="shared" si="6"/>
        <v>606</v>
      </c>
      <c r="N11" s="285">
        <v>364</v>
      </c>
      <c r="O11" s="285">
        <v>39</v>
      </c>
      <c r="P11" s="285">
        <v>12</v>
      </c>
      <c r="Q11" s="285">
        <v>181</v>
      </c>
      <c r="R11" s="285">
        <v>10</v>
      </c>
      <c r="S11" s="77">
        <f t="shared" si="10"/>
        <v>606</v>
      </c>
      <c r="T11" s="285">
        <v>364</v>
      </c>
      <c r="U11" s="285">
        <v>39</v>
      </c>
      <c r="V11" s="285">
        <v>12</v>
      </c>
      <c r="W11" s="285">
        <v>181</v>
      </c>
      <c r="X11" s="285">
        <v>10</v>
      </c>
      <c r="Y11" s="77">
        <f t="shared" si="11"/>
        <v>606</v>
      </c>
      <c r="Z11" s="285">
        <v>364</v>
      </c>
      <c r="AA11" s="285">
        <v>39</v>
      </c>
      <c r="AB11" s="285">
        <v>12</v>
      </c>
      <c r="AC11" s="285">
        <v>181</v>
      </c>
      <c r="AD11" s="285">
        <v>10</v>
      </c>
      <c r="AE11" s="77">
        <f t="shared" si="12"/>
        <v>605</v>
      </c>
      <c r="AF11" s="285">
        <v>364</v>
      </c>
      <c r="AG11" s="285">
        <v>39</v>
      </c>
      <c r="AH11" s="285">
        <v>12</v>
      </c>
      <c r="AI11" s="285">
        <v>180</v>
      </c>
      <c r="AJ11" s="285">
        <v>10</v>
      </c>
      <c r="AL11" s="200"/>
      <c r="AM11" s="200"/>
      <c r="AN11" s="200"/>
      <c r="AO11" s="200"/>
      <c r="AP11" s="200"/>
    </row>
    <row r="12" spans="1:42" ht="38.25" x14ac:dyDescent="0.25">
      <c r="A12" s="214" t="s">
        <v>20</v>
      </c>
      <c r="B12" s="215">
        <v>501701</v>
      </c>
      <c r="C12" s="115">
        <v>170101</v>
      </c>
      <c r="D12" s="116" t="s">
        <v>80</v>
      </c>
      <c r="E12" s="115">
        <v>3</v>
      </c>
      <c r="F12" s="117" t="s">
        <v>36</v>
      </c>
      <c r="G12" s="75">
        <f t="shared" si="0"/>
        <v>1421</v>
      </c>
      <c r="H12" s="76">
        <f t="shared" si="1"/>
        <v>88</v>
      </c>
      <c r="I12" s="76">
        <f t="shared" si="2"/>
        <v>888</v>
      </c>
      <c r="J12" s="76">
        <f t="shared" si="3"/>
        <v>52</v>
      </c>
      <c r="K12" s="76">
        <f t="shared" si="4"/>
        <v>301</v>
      </c>
      <c r="L12" s="76">
        <f t="shared" si="5"/>
        <v>92</v>
      </c>
      <c r="M12" s="77">
        <f t="shared" si="6"/>
        <v>355</v>
      </c>
      <c r="N12" s="125">
        <v>22</v>
      </c>
      <c r="O12" s="125">
        <v>222</v>
      </c>
      <c r="P12" s="125">
        <v>13</v>
      </c>
      <c r="Q12" s="125">
        <v>75</v>
      </c>
      <c r="R12" s="125">
        <v>23</v>
      </c>
      <c r="S12" s="77">
        <f t="shared" si="10"/>
        <v>355</v>
      </c>
      <c r="T12" s="125">
        <v>22</v>
      </c>
      <c r="U12" s="125">
        <v>222</v>
      </c>
      <c r="V12" s="125">
        <v>13</v>
      </c>
      <c r="W12" s="125">
        <v>75</v>
      </c>
      <c r="X12" s="125">
        <v>23</v>
      </c>
      <c r="Y12" s="77">
        <f t="shared" si="11"/>
        <v>355</v>
      </c>
      <c r="Z12" s="125">
        <v>22</v>
      </c>
      <c r="AA12" s="125">
        <v>222</v>
      </c>
      <c r="AB12" s="125">
        <v>13</v>
      </c>
      <c r="AC12" s="125">
        <v>75</v>
      </c>
      <c r="AD12" s="125">
        <v>23</v>
      </c>
      <c r="AE12" s="77">
        <f t="shared" si="12"/>
        <v>356</v>
      </c>
      <c r="AF12" s="125">
        <v>22</v>
      </c>
      <c r="AG12" s="125">
        <v>222</v>
      </c>
      <c r="AH12" s="125">
        <v>13</v>
      </c>
      <c r="AI12" s="125">
        <v>76</v>
      </c>
      <c r="AJ12" s="125">
        <v>23</v>
      </c>
      <c r="AL12" s="200"/>
      <c r="AM12" s="200"/>
      <c r="AN12" s="200"/>
      <c r="AO12" s="200"/>
      <c r="AP12" s="200"/>
    </row>
    <row r="13" spans="1:42" ht="38.25" x14ac:dyDescent="0.25">
      <c r="A13" s="214" t="s">
        <v>20</v>
      </c>
      <c r="B13" s="215">
        <v>501914</v>
      </c>
      <c r="C13" s="115">
        <v>191401</v>
      </c>
      <c r="D13" s="116" t="s">
        <v>89</v>
      </c>
      <c r="E13" s="115">
        <v>3</v>
      </c>
      <c r="F13" s="117" t="s">
        <v>36</v>
      </c>
      <c r="G13" s="75">
        <f t="shared" si="0"/>
        <v>8208</v>
      </c>
      <c r="H13" s="76">
        <f t="shared" si="1"/>
        <v>128</v>
      </c>
      <c r="I13" s="76">
        <f t="shared" si="2"/>
        <v>2952</v>
      </c>
      <c r="J13" s="76">
        <f t="shared" si="3"/>
        <v>48</v>
      </c>
      <c r="K13" s="76">
        <f t="shared" si="4"/>
        <v>5060</v>
      </c>
      <c r="L13" s="76">
        <f t="shared" si="5"/>
        <v>20</v>
      </c>
      <c r="M13" s="77">
        <f t="shared" si="6"/>
        <v>2052</v>
      </c>
      <c r="N13" s="285">
        <v>32</v>
      </c>
      <c r="O13" s="285">
        <v>738</v>
      </c>
      <c r="P13" s="285">
        <v>12</v>
      </c>
      <c r="Q13" s="285">
        <v>1265</v>
      </c>
      <c r="R13" s="285">
        <v>5</v>
      </c>
      <c r="S13" s="77">
        <f t="shared" si="10"/>
        <v>2052</v>
      </c>
      <c r="T13" s="285">
        <v>32</v>
      </c>
      <c r="U13" s="285">
        <v>738</v>
      </c>
      <c r="V13" s="285">
        <v>12</v>
      </c>
      <c r="W13" s="285">
        <v>1265</v>
      </c>
      <c r="X13" s="285">
        <v>5</v>
      </c>
      <c r="Y13" s="77">
        <f t="shared" si="11"/>
        <v>2052</v>
      </c>
      <c r="Z13" s="285">
        <v>32</v>
      </c>
      <c r="AA13" s="285">
        <v>738</v>
      </c>
      <c r="AB13" s="285">
        <v>12</v>
      </c>
      <c r="AC13" s="285">
        <v>1265</v>
      </c>
      <c r="AD13" s="285">
        <v>5</v>
      </c>
      <c r="AE13" s="77">
        <f t="shared" si="12"/>
        <v>2052</v>
      </c>
      <c r="AF13" s="285">
        <v>32</v>
      </c>
      <c r="AG13" s="285">
        <v>738</v>
      </c>
      <c r="AH13" s="285">
        <v>12</v>
      </c>
      <c r="AI13" s="285">
        <v>1265</v>
      </c>
      <c r="AJ13" s="285">
        <v>5</v>
      </c>
      <c r="AL13" s="200"/>
      <c r="AM13" s="200"/>
      <c r="AN13" s="200"/>
      <c r="AO13" s="200"/>
      <c r="AP13" s="200"/>
    </row>
    <row r="14" spans="1:42" ht="38.25" x14ac:dyDescent="0.25">
      <c r="A14" s="214" t="s">
        <v>20</v>
      </c>
      <c r="B14" s="215">
        <v>502003</v>
      </c>
      <c r="C14" s="115">
        <v>200301</v>
      </c>
      <c r="D14" s="116" t="s">
        <v>90</v>
      </c>
      <c r="E14" s="115">
        <v>3</v>
      </c>
      <c r="F14" s="117" t="s">
        <v>36</v>
      </c>
      <c r="G14" s="75">
        <f t="shared" si="0"/>
        <v>4672</v>
      </c>
      <c r="H14" s="76">
        <f t="shared" si="1"/>
        <v>276</v>
      </c>
      <c r="I14" s="76">
        <f t="shared" si="2"/>
        <v>3036</v>
      </c>
      <c r="J14" s="76">
        <f t="shared" si="3"/>
        <v>96</v>
      </c>
      <c r="K14" s="76">
        <f t="shared" si="4"/>
        <v>1168</v>
      </c>
      <c r="L14" s="76">
        <f t="shared" si="5"/>
        <v>96</v>
      </c>
      <c r="M14" s="77">
        <f t="shared" si="6"/>
        <v>1168</v>
      </c>
      <c r="N14" s="125">
        <v>69</v>
      </c>
      <c r="O14" s="125">
        <v>759</v>
      </c>
      <c r="P14" s="125">
        <v>24</v>
      </c>
      <c r="Q14" s="125">
        <v>292</v>
      </c>
      <c r="R14" s="125">
        <v>24</v>
      </c>
      <c r="S14" s="77">
        <f t="shared" si="10"/>
        <v>1168</v>
      </c>
      <c r="T14" s="125">
        <v>69</v>
      </c>
      <c r="U14" s="125">
        <v>759</v>
      </c>
      <c r="V14" s="125">
        <v>24</v>
      </c>
      <c r="W14" s="125">
        <v>292</v>
      </c>
      <c r="X14" s="125">
        <v>24</v>
      </c>
      <c r="Y14" s="77">
        <f t="shared" si="11"/>
        <v>1168</v>
      </c>
      <c r="Z14" s="125">
        <v>69</v>
      </c>
      <c r="AA14" s="125">
        <v>759</v>
      </c>
      <c r="AB14" s="125">
        <v>24</v>
      </c>
      <c r="AC14" s="125">
        <v>292</v>
      </c>
      <c r="AD14" s="125">
        <v>24</v>
      </c>
      <c r="AE14" s="77">
        <f t="shared" si="12"/>
        <v>1168</v>
      </c>
      <c r="AF14" s="125">
        <v>69</v>
      </c>
      <c r="AG14" s="125">
        <v>759</v>
      </c>
      <c r="AH14" s="125">
        <v>24</v>
      </c>
      <c r="AI14" s="125">
        <v>292</v>
      </c>
      <c r="AJ14" s="125">
        <v>24</v>
      </c>
      <c r="AL14" s="200"/>
      <c r="AM14" s="200"/>
      <c r="AN14" s="200"/>
      <c r="AO14" s="200"/>
      <c r="AP14" s="200"/>
    </row>
    <row r="15" spans="1:42" ht="38.25" x14ac:dyDescent="0.25">
      <c r="A15" s="214" t="s">
        <v>20</v>
      </c>
      <c r="B15" s="215">
        <v>502102</v>
      </c>
      <c r="C15" s="115">
        <v>210102</v>
      </c>
      <c r="D15" s="116" t="s">
        <v>93</v>
      </c>
      <c r="E15" s="115">
        <v>3</v>
      </c>
      <c r="F15" s="117" t="s">
        <v>36</v>
      </c>
      <c r="G15" s="75">
        <f t="shared" si="0"/>
        <v>7533</v>
      </c>
      <c r="H15" s="76">
        <f t="shared" si="1"/>
        <v>829</v>
      </c>
      <c r="I15" s="76">
        <f t="shared" si="2"/>
        <v>4819</v>
      </c>
      <c r="J15" s="76">
        <f t="shared" si="3"/>
        <v>40</v>
      </c>
      <c r="K15" s="76">
        <f t="shared" si="4"/>
        <v>1806</v>
      </c>
      <c r="L15" s="76">
        <f t="shared" si="5"/>
        <v>39</v>
      </c>
      <c r="M15" s="77">
        <f t="shared" si="6"/>
        <v>1883</v>
      </c>
      <c r="N15" s="125">
        <v>208</v>
      </c>
      <c r="O15" s="125">
        <v>1204</v>
      </c>
      <c r="P15" s="125">
        <v>10</v>
      </c>
      <c r="Q15" s="125">
        <v>452</v>
      </c>
      <c r="R15" s="125">
        <v>9</v>
      </c>
      <c r="S15" s="77">
        <f t="shared" si="10"/>
        <v>1883</v>
      </c>
      <c r="T15" s="125">
        <v>207</v>
      </c>
      <c r="U15" s="125">
        <v>1205</v>
      </c>
      <c r="V15" s="125">
        <v>10</v>
      </c>
      <c r="W15" s="125">
        <v>451</v>
      </c>
      <c r="X15" s="125">
        <v>10</v>
      </c>
      <c r="Y15" s="77">
        <f t="shared" si="11"/>
        <v>1883</v>
      </c>
      <c r="Z15" s="125">
        <v>207</v>
      </c>
      <c r="AA15" s="125">
        <v>1205</v>
      </c>
      <c r="AB15" s="125">
        <v>10</v>
      </c>
      <c r="AC15" s="125">
        <v>451</v>
      </c>
      <c r="AD15" s="125">
        <v>10</v>
      </c>
      <c r="AE15" s="77">
        <f t="shared" si="12"/>
        <v>1884</v>
      </c>
      <c r="AF15" s="125">
        <v>207</v>
      </c>
      <c r="AG15" s="125">
        <v>1205</v>
      </c>
      <c r="AH15" s="125">
        <v>10</v>
      </c>
      <c r="AI15" s="125">
        <v>452</v>
      </c>
      <c r="AJ15" s="125">
        <v>10</v>
      </c>
      <c r="AL15" s="200"/>
      <c r="AM15" s="200"/>
      <c r="AN15" s="200"/>
      <c r="AO15" s="200"/>
      <c r="AP15" s="200"/>
    </row>
    <row r="16" spans="1:42" ht="38.25" x14ac:dyDescent="0.25">
      <c r="A16" s="214" t="s">
        <v>20</v>
      </c>
      <c r="B16" s="215">
        <v>502606</v>
      </c>
      <c r="C16" s="115">
        <v>262101</v>
      </c>
      <c r="D16" s="116" t="s">
        <v>102</v>
      </c>
      <c r="E16" s="115">
        <v>3</v>
      </c>
      <c r="F16" s="117" t="s">
        <v>36</v>
      </c>
      <c r="G16" s="75">
        <f t="shared" si="0"/>
        <v>5735</v>
      </c>
      <c r="H16" s="76">
        <f t="shared" si="1"/>
        <v>4423</v>
      </c>
      <c r="I16" s="76">
        <f t="shared" si="2"/>
        <v>688</v>
      </c>
      <c r="J16" s="76">
        <f t="shared" si="3"/>
        <v>64</v>
      </c>
      <c r="K16" s="76">
        <f t="shared" si="4"/>
        <v>520</v>
      </c>
      <c r="L16" s="76">
        <f t="shared" si="5"/>
        <v>40</v>
      </c>
      <c r="M16" s="77">
        <f t="shared" si="6"/>
        <v>1434</v>
      </c>
      <c r="N16" s="125">
        <v>1106</v>
      </c>
      <c r="O16" s="125">
        <v>172</v>
      </c>
      <c r="P16" s="125">
        <v>16</v>
      </c>
      <c r="Q16" s="125">
        <v>130</v>
      </c>
      <c r="R16" s="125">
        <v>10</v>
      </c>
      <c r="S16" s="77">
        <f t="shared" si="10"/>
        <v>1434</v>
      </c>
      <c r="T16" s="125">
        <v>1106</v>
      </c>
      <c r="U16" s="125">
        <v>172</v>
      </c>
      <c r="V16" s="125">
        <v>16</v>
      </c>
      <c r="W16" s="125">
        <v>130</v>
      </c>
      <c r="X16" s="125">
        <v>10</v>
      </c>
      <c r="Y16" s="77">
        <f t="shared" si="11"/>
        <v>1434</v>
      </c>
      <c r="Z16" s="125">
        <v>1106</v>
      </c>
      <c r="AA16" s="125">
        <v>172</v>
      </c>
      <c r="AB16" s="125">
        <v>16</v>
      </c>
      <c r="AC16" s="125">
        <v>130</v>
      </c>
      <c r="AD16" s="125">
        <v>10</v>
      </c>
      <c r="AE16" s="77">
        <f t="shared" si="12"/>
        <v>1433</v>
      </c>
      <c r="AF16" s="125">
        <v>1105</v>
      </c>
      <c r="AG16" s="125">
        <v>172</v>
      </c>
      <c r="AH16" s="125">
        <v>16</v>
      </c>
      <c r="AI16" s="125">
        <v>130</v>
      </c>
      <c r="AJ16" s="125">
        <v>10</v>
      </c>
      <c r="AL16" s="200"/>
      <c r="AM16" s="200"/>
      <c r="AN16" s="200"/>
      <c r="AO16" s="200"/>
      <c r="AP16" s="200"/>
    </row>
    <row r="17" spans="1:42" ht="38.25" x14ac:dyDescent="0.25">
      <c r="A17" s="214" t="s">
        <v>20</v>
      </c>
      <c r="B17" s="215">
        <v>502801</v>
      </c>
      <c r="C17" s="115">
        <v>280101</v>
      </c>
      <c r="D17" s="116" t="s">
        <v>104</v>
      </c>
      <c r="E17" s="115">
        <v>3</v>
      </c>
      <c r="F17" s="117" t="s">
        <v>36</v>
      </c>
      <c r="G17" s="75">
        <f t="shared" si="0"/>
        <v>6422</v>
      </c>
      <c r="H17" s="76">
        <f t="shared" si="1"/>
        <v>3926</v>
      </c>
      <c r="I17" s="76">
        <f t="shared" si="2"/>
        <v>1652</v>
      </c>
      <c r="J17" s="76">
        <f t="shared" si="3"/>
        <v>52</v>
      </c>
      <c r="K17" s="76">
        <f t="shared" si="4"/>
        <v>752</v>
      </c>
      <c r="L17" s="76">
        <f t="shared" si="5"/>
        <v>40</v>
      </c>
      <c r="M17" s="77">
        <f t="shared" si="6"/>
        <v>1606</v>
      </c>
      <c r="N17" s="285">
        <v>982</v>
      </c>
      <c r="O17" s="285">
        <v>413</v>
      </c>
      <c r="P17" s="285">
        <v>13</v>
      </c>
      <c r="Q17" s="285">
        <v>188</v>
      </c>
      <c r="R17" s="285">
        <v>10</v>
      </c>
      <c r="S17" s="77">
        <f t="shared" si="10"/>
        <v>1606</v>
      </c>
      <c r="T17" s="285">
        <v>982</v>
      </c>
      <c r="U17" s="285">
        <v>413</v>
      </c>
      <c r="V17" s="285">
        <v>13</v>
      </c>
      <c r="W17" s="285">
        <v>188</v>
      </c>
      <c r="X17" s="285">
        <v>10</v>
      </c>
      <c r="Y17" s="77">
        <f t="shared" si="11"/>
        <v>1606</v>
      </c>
      <c r="Z17" s="285">
        <v>982</v>
      </c>
      <c r="AA17" s="285">
        <v>413</v>
      </c>
      <c r="AB17" s="285">
        <v>13</v>
      </c>
      <c r="AC17" s="285">
        <v>188</v>
      </c>
      <c r="AD17" s="285">
        <v>10</v>
      </c>
      <c r="AE17" s="77">
        <f t="shared" si="12"/>
        <v>1604</v>
      </c>
      <c r="AF17" s="285">
        <v>980</v>
      </c>
      <c r="AG17" s="285">
        <v>413</v>
      </c>
      <c r="AH17" s="285">
        <v>13</v>
      </c>
      <c r="AI17" s="285">
        <v>188</v>
      </c>
      <c r="AJ17" s="285">
        <v>10</v>
      </c>
      <c r="AL17" s="200"/>
      <c r="AM17" s="200"/>
      <c r="AN17" s="200"/>
      <c r="AO17" s="200"/>
      <c r="AP17" s="200"/>
    </row>
    <row r="18" spans="1:42" ht="38.25" x14ac:dyDescent="0.25">
      <c r="A18" s="214" t="s">
        <v>20</v>
      </c>
      <c r="B18" s="215">
        <v>502910</v>
      </c>
      <c r="C18" s="115">
        <v>291201</v>
      </c>
      <c r="D18" s="116" t="s">
        <v>105</v>
      </c>
      <c r="E18" s="115">
        <v>3</v>
      </c>
      <c r="F18" s="117" t="s">
        <v>36</v>
      </c>
      <c r="G18" s="75">
        <f t="shared" si="0"/>
        <v>6285</v>
      </c>
      <c r="H18" s="76">
        <f t="shared" si="1"/>
        <v>432</v>
      </c>
      <c r="I18" s="76">
        <f t="shared" si="2"/>
        <v>4177</v>
      </c>
      <c r="J18" s="76">
        <f t="shared" si="3"/>
        <v>200</v>
      </c>
      <c r="K18" s="76">
        <f t="shared" si="4"/>
        <v>1432</v>
      </c>
      <c r="L18" s="76">
        <f t="shared" si="5"/>
        <v>44</v>
      </c>
      <c r="M18" s="77">
        <f t="shared" si="6"/>
        <v>1571</v>
      </c>
      <c r="N18" s="125">
        <v>108</v>
      </c>
      <c r="O18" s="125">
        <v>1044</v>
      </c>
      <c r="P18" s="125">
        <v>50</v>
      </c>
      <c r="Q18" s="125">
        <v>358</v>
      </c>
      <c r="R18" s="125">
        <v>11</v>
      </c>
      <c r="S18" s="77">
        <f t="shared" si="10"/>
        <v>1571</v>
      </c>
      <c r="T18" s="125">
        <v>108</v>
      </c>
      <c r="U18" s="125">
        <v>1044</v>
      </c>
      <c r="V18" s="125">
        <v>50</v>
      </c>
      <c r="W18" s="125">
        <v>358</v>
      </c>
      <c r="X18" s="125">
        <v>11</v>
      </c>
      <c r="Y18" s="77">
        <f t="shared" si="11"/>
        <v>1571</v>
      </c>
      <c r="Z18" s="125">
        <v>108</v>
      </c>
      <c r="AA18" s="125">
        <v>1044</v>
      </c>
      <c r="AB18" s="125">
        <v>50</v>
      </c>
      <c r="AC18" s="125">
        <v>358</v>
      </c>
      <c r="AD18" s="125">
        <v>11</v>
      </c>
      <c r="AE18" s="77">
        <f t="shared" si="12"/>
        <v>1572</v>
      </c>
      <c r="AF18" s="125">
        <v>108</v>
      </c>
      <c r="AG18" s="125">
        <v>1045</v>
      </c>
      <c r="AH18" s="125">
        <v>50</v>
      </c>
      <c r="AI18" s="125">
        <v>358</v>
      </c>
      <c r="AJ18" s="125">
        <v>11</v>
      </c>
      <c r="AL18" s="200"/>
      <c r="AM18" s="200"/>
      <c r="AN18" s="200"/>
      <c r="AO18" s="200"/>
      <c r="AP18" s="200"/>
    </row>
    <row r="19" spans="1:42" ht="38.25" x14ac:dyDescent="0.25">
      <c r="A19" s="214" t="s">
        <v>20</v>
      </c>
      <c r="B19" s="215">
        <v>503001</v>
      </c>
      <c r="C19" s="115">
        <v>300101</v>
      </c>
      <c r="D19" s="116" t="s">
        <v>107</v>
      </c>
      <c r="E19" s="115">
        <v>3</v>
      </c>
      <c r="F19" s="117" t="s">
        <v>36</v>
      </c>
      <c r="G19" s="75">
        <f t="shared" si="0"/>
        <v>2190</v>
      </c>
      <c r="H19" s="76">
        <f t="shared" si="1"/>
        <v>600</v>
      </c>
      <c r="I19" s="76">
        <f t="shared" si="2"/>
        <v>1184</v>
      </c>
      <c r="J19" s="76">
        <f t="shared" si="3"/>
        <v>8</v>
      </c>
      <c r="K19" s="76">
        <f t="shared" si="4"/>
        <v>390</v>
      </c>
      <c r="L19" s="76">
        <f t="shared" si="5"/>
        <v>8</v>
      </c>
      <c r="M19" s="77">
        <f t="shared" si="6"/>
        <v>720</v>
      </c>
      <c r="N19" s="125">
        <v>180</v>
      </c>
      <c r="O19" s="125">
        <v>431</v>
      </c>
      <c r="P19" s="125">
        <v>2</v>
      </c>
      <c r="Q19" s="125">
        <v>105</v>
      </c>
      <c r="R19" s="125">
        <v>2</v>
      </c>
      <c r="S19" s="77">
        <f t="shared" si="10"/>
        <v>490</v>
      </c>
      <c r="T19" s="125">
        <v>140</v>
      </c>
      <c r="U19" s="125">
        <v>251</v>
      </c>
      <c r="V19" s="125">
        <v>2</v>
      </c>
      <c r="W19" s="125">
        <v>95</v>
      </c>
      <c r="X19" s="125">
        <v>2</v>
      </c>
      <c r="Y19" s="77">
        <f t="shared" si="11"/>
        <v>490</v>
      </c>
      <c r="Z19" s="125">
        <v>140</v>
      </c>
      <c r="AA19" s="125">
        <v>251</v>
      </c>
      <c r="AB19" s="125">
        <v>2</v>
      </c>
      <c r="AC19" s="125">
        <v>95</v>
      </c>
      <c r="AD19" s="125">
        <v>2</v>
      </c>
      <c r="AE19" s="77">
        <f t="shared" si="12"/>
        <v>490</v>
      </c>
      <c r="AF19" s="125">
        <v>140</v>
      </c>
      <c r="AG19" s="125">
        <v>251</v>
      </c>
      <c r="AH19" s="125">
        <v>2</v>
      </c>
      <c r="AI19" s="125">
        <v>95</v>
      </c>
      <c r="AJ19" s="125">
        <v>2</v>
      </c>
      <c r="AL19" s="200"/>
      <c r="AM19" s="200"/>
      <c r="AN19" s="200"/>
      <c r="AO19" s="200"/>
      <c r="AP19" s="200"/>
    </row>
    <row r="20" spans="1:42" ht="38.25" x14ac:dyDescent="0.25">
      <c r="A20" s="214" t="s">
        <v>20</v>
      </c>
      <c r="B20" s="215">
        <v>503133</v>
      </c>
      <c r="C20" s="115">
        <v>313301</v>
      </c>
      <c r="D20" s="116" t="s">
        <v>37</v>
      </c>
      <c r="E20" s="115">
        <v>3</v>
      </c>
      <c r="F20" s="117" t="s">
        <v>36</v>
      </c>
      <c r="G20" s="75">
        <f t="shared" si="0"/>
        <v>2877</v>
      </c>
      <c r="H20" s="76">
        <f t="shared" si="1"/>
        <v>580</v>
      </c>
      <c r="I20" s="76">
        <f t="shared" si="2"/>
        <v>1553</v>
      </c>
      <c r="J20" s="76">
        <f t="shared" si="3"/>
        <v>408</v>
      </c>
      <c r="K20" s="76">
        <f t="shared" si="4"/>
        <v>288</v>
      </c>
      <c r="L20" s="76">
        <f t="shared" si="5"/>
        <v>48</v>
      </c>
      <c r="M20" s="77">
        <f t="shared" si="6"/>
        <v>734</v>
      </c>
      <c r="N20" s="285">
        <v>145</v>
      </c>
      <c r="O20" s="285">
        <v>403</v>
      </c>
      <c r="P20" s="285">
        <v>102</v>
      </c>
      <c r="Q20" s="285">
        <v>72</v>
      </c>
      <c r="R20" s="285">
        <v>12</v>
      </c>
      <c r="S20" s="77">
        <f t="shared" si="10"/>
        <v>714</v>
      </c>
      <c r="T20" s="285">
        <v>145</v>
      </c>
      <c r="U20" s="285">
        <v>383</v>
      </c>
      <c r="V20" s="285">
        <v>102</v>
      </c>
      <c r="W20" s="285">
        <v>72</v>
      </c>
      <c r="X20" s="285">
        <v>12</v>
      </c>
      <c r="Y20" s="77">
        <f t="shared" si="11"/>
        <v>714</v>
      </c>
      <c r="Z20" s="285">
        <v>145</v>
      </c>
      <c r="AA20" s="285">
        <v>383</v>
      </c>
      <c r="AB20" s="285">
        <v>102</v>
      </c>
      <c r="AC20" s="285">
        <v>72</v>
      </c>
      <c r="AD20" s="285">
        <v>12</v>
      </c>
      <c r="AE20" s="77">
        <f t="shared" si="12"/>
        <v>715</v>
      </c>
      <c r="AF20" s="285">
        <v>145</v>
      </c>
      <c r="AG20" s="285">
        <v>384</v>
      </c>
      <c r="AH20" s="285">
        <v>102</v>
      </c>
      <c r="AI20" s="285">
        <v>72</v>
      </c>
      <c r="AJ20" s="285">
        <v>12</v>
      </c>
      <c r="AL20" s="200"/>
      <c r="AM20" s="200"/>
      <c r="AN20" s="200"/>
      <c r="AO20" s="200"/>
      <c r="AP20" s="200"/>
    </row>
    <row r="21" spans="1:42" ht="38.25" x14ac:dyDescent="0.25">
      <c r="A21" s="214" t="s">
        <v>20</v>
      </c>
      <c r="B21" s="215">
        <v>506509</v>
      </c>
      <c r="C21" s="115">
        <v>332801</v>
      </c>
      <c r="D21" s="116" t="s">
        <v>120</v>
      </c>
      <c r="E21" s="115">
        <v>3</v>
      </c>
      <c r="F21" s="117" t="s">
        <v>36</v>
      </c>
      <c r="G21" s="75">
        <f t="shared" si="0"/>
        <v>3968</v>
      </c>
      <c r="H21" s="76">
        <f t="shared" si="1"/>
        <v>20</v>
      </c>
      <c r="I21" s="76">
        <f t="shared" si="2"/>
        <v>3716</v>
      </c>
      <c r="J21" s="76">
        <f t="shared" si="3"/>
        <v>12</v>
      </c>
      <c r="K21" s="76">
        <f t="shared" si="4"/>
        <v>204</v>
      </c>
      <c r="L21" s="76">
        <f t="shared" si="5"/>
        <v>16</v>
      </c>
      <c r="M21" s="77">
        <f t="shared" si="6"/>
        <v>992</v>
      </c>
      <c r="N21" s="125">
        <v>5</v>
      </c>
      <c r="O21" s="125">
        <v>929</v>
      </c>
      <c r="P21" s="125">
        <v>3</v>
      </c>
      <c r="Q21" s="125">
        <v>51</v>
      </c>
      <c r="R21" s="125">
        <v>4</v>
      </c>
      <c r="S21" s="77">
        <f t="shared" si="10"/>
        <v>992</v>
      </c>
      <c r="T21" s="125">
        <v>5</v>
      </c>
      <c r="U21" s="125">
        <v>929</v>
      </c>
      <c r="V21" s="125">
        <v>3</v>
      </c>
      <c r="W21" s="125">
        <v>51</v>
      </c>
      <c r="X21" s="125">
        <v>4</v>
      </c>
      <c r="Y21" s="77">
        <f t="shared" si="11"/>
        <v>992</v>
      </c>
      <c r="Z21" s="125">
        <v>5</v>
      </c>
      <c r="AA21" s="125">
        <v>929</v>
      </c>
      <c r="AB21" s="125">
        <v>3</v>
      </c>
      <c r="AC21" s="125">
        <v>51</v>
      </c>
      <c r="AD21" s="125">
        <v>4</v>
      </c>
      <c r="AE21" s="77">
        <f t="shared" si="12"/>
        <v>992</v>
      </c>
      <c r="AF21" s="125">
        <v>5</v>
      </c>
      <c r="AG21" s="125">
        <v>929</v>
      </c>
      <c r="AH21" s="125">
        <v>3</v>
      </c>
      <c r="AI21" s="125">
        <v>51</v>
      </c>
      <c r="AJ21" s="125">
        <v>4</v>
      </c>
      <c r="AL21" s="200"/>
      <c r="AM21" s="200"/>
      <c r="AN21" s="200"/>
      <c r="AO21" s="200"/>
      <c r="AP21" s="200"/>
    </row>
    <row r="22" spans="1:42" ht="38.25" x14ac:dyDescent="0.25">
      <c r="A22" s="214" t="s">
        <v>20</v>
      </c>
      <c r="B22" s="215">
        <v>503614</v>
      </c>
      <c r="C22" s="115">
        <v>361701</v>
      </c>
      <c r="D22" s="116" t="s">
        <v>132</v>
      </c>
      <c r="E22" s="115">
        <v>3</v>
      </c>
      <c r="F22" s="117" t="s">
        <v>36</v>
      </c>
      <c r="G22" s="75">
        <f t="shared" si="0"/>
        <v>4471</v>
      </c>
      <c r="H22" s="76">
        <f t="shared" si="1"/>
        <v>66</v>
      </c>
      <c r="I22" s="76">
        <f t="shared" si="2"/>
        <v>1099</v>
      </c>
      <c r="J22" s="76">
        <f t="shared" si="3"/>
        <v>8</v>
      </c>
      <c r="K22" s="76">
        <f t="shared" si="4"/>
        <v>3291</v>
      </c>
      <c r="L22" s="76">
        <f t="shared" si="5"/>
        <v>7</v>
      </c>
      <c r="M22" s="77">
        <f t="shared" si="6"/>
        <v>1118</v>
      </c>
      <c r="N22" s="125">
        <v>18</v>
      </c>
      <c r="O22" s="125">
        <v>256</v>
      </c>
      <c r="P22" s="125">
        <v>2</v>
      </c>
      <c r="Q22" s="125">
        <v>838</v>
      </c>
      <c r="R22" s="125">
        <v>4</v>
      </c>
      <c r="S22" s="77">
        <f t="shared" si="10"/>
        <v>1118</v>
      </c>
      <c r="T22" s="125">
        <v>16</v>
      </c>
      <c r="U22" s="125">
        <v>281</v>
      </c>
      <c r="V22" s="125">
        <v>2</v>
      </c>
      <c r="W22" s="125">
        <v>818</v>
      </c>
      <c r="X22" s="125">
        <v>1</v>
      </c>
      <c r="Y22" s="77">
        <f t="shared" si="11"/>
        <v>1118</v>
      </c>
      <c r="Z22" s="125">
        <v>16</v>
      </c>
      <c r="AA22" s="125">
        <v>281</v>
      </c>
      <c r="AB22" s="125">
        <v>2</v>
      </c>
      <c r="AC22" s="125">
        <v>818</v>
      </c>
      <c r="AD22" s="125">
        <v>1</v>
      </c>
      <c r="AE22" s="77">
        <f t="shared" si="12"/>
        <v>1117</v>
      </c>
      <c r="AF22" s="125">
        <v>16</v>
      </c>
      <c r="AG22" s="125">
        <v>281</v>
      </c>
      <c r="AH22" s="125">
        <v>2</v>
      </c>
      <c r="AI22" s="125">
        <v>817</v>
      </c>
      <c r="AJ22" s="125">
        <v>1</v>
      </c>
      <c r="AL22" s="200"/>
      <c r="AM22" s="200"/>
      <c r="AN22" s="200"/>
      <c r="AO22" s="200"/>
      <c r="AP22" s="200"/>
    </row>
    <row r="23" spans="1:42" ht="38.25" x14ac:dyDescent="0.25">
      <c r="A23" s="214" t="s">
        <v>20</v>
      </c>
      <c r="B23" s="215">
        <v>503701</v>
      </c>
      <c r="C23" s="115">
        <v>370101</v>
      </c>
      <c r="D23" s="116" t="s">
        <v>135</v>
      </c>
      <c r="E23" s="115">
        <v>3</v>
      </c>
      <c r="F23" s="117" t="s">
        <v>36</v>
      </c>
      <c r="G23" s="75">
        <f t="shared" si="0"/>
        <v>3600</v>
      </c>
      <c r="H23" s="76">
        <f t="shared" si="1"/>
        <v>72</v>
      </c>
      <c r="I23" s="76">
        <f t="shared" si="2"/>
        <v>424</v>
      </c>
      <c r="J23" s="76">
        <f t="shared" si="3"/>
        <v>0</v>
      </c>
      <c r="K23" s="76">
        <f t="shared" si="4"/>
        <v>3096</v>
      </c>
      <c r="L23" s="76">
        <f t="shared" si="5"/>
        <v>8</v>
      </c>
      <c r="M23" s="77">
        <f t="shared" si="6"/>
        <v>900</v>
      </c>
      <c r="N23" s="125">
        <v>18</v>
      </c>
      <c r="O23" s="125">
        <v>106</v>
      </c>
      <c r="P23" s="125">
        <v>0</v>
      </c>
      <c r="Q23" s="125">
        <v>774</v>
      </c>
      <c r="R23" s="125">
        <v>2</v>
      </c>
      <c r="S23" s="77">
        <f t="shared" si="10"/>
        <v>900</v>
      </c>
      <c r="T23" s="125">
        <v>18</v>
      </c>
      <c r="U23" s="125">
        <v>106</v>
      </c>
      <c r="V23" s="125">
        <v>0</v>
      </c>
      <c r="W23" s="125">
        <v>774</v>
      </c>
      <c r="X23" s="125">
        <v>2</v>
      </c>
      <c r="Y23" s="77">
        <f t="shared" si="11"/>
        <v>900</v>
      </c>
      <c r="Z23" s="125">
        <v>18</v>
      </c>
      <c r="AA23" s="125">
        <v>106</v>
      </c>
      <c r="AB23" s="125">
        <v>0</v>
      </c>
      <c r="AC23" s="125">
        <v>774</v>
      </c>
      <c r="AD23" s="125">
        <v>2</v>
      </c>
      <c r="AE23" s="77">
        <f t="shared" si="12"/>
        <v>900</v>
      </c>
      <c r="AF23" s="125">
        <v>18</v>
      </c>
      <c r="AG23" s="125">
        <v>106</v>
      </c>
      <c r="AH23" s="125">
        <v>0</v>
      </c>
      <c r="AI23" s="125">
        <v>774</v>
      </c>
      <c r="AJ23" s="125">
        <v>2</v>
      </c>
      <c r="AL23" s="200"/>
      <c r="AM23" s="200"/>
      <c r="AN23" s="200"/>
      <c r="AO23" s="200"/>
      <c r="AP23" s="200"/>
    </row>
    <row r="24" spans="1:42" ht="38.25" x14ac:dyDescent="0.25">
      <c r="A24" s="214" t="s">
        <v>20</v>
      </c>
      <c r="B24" s="215">
        <v>503801</v>
      </c>
      <c r="C24" s="115">
        <v>380101</v>
      </c>
      <c r="D24" s="116" t="s">
        <v>136</v>
      </c>
      <c r="E24" s="115">
        <v>3</v>
      </c>
      <c r="F24" s="117" t="s">
        <v>36</v>
      </c>
      <c r="G24" s="75">
        <f t="shared" si="0"/>
        <v>4246</v>
      </c>
      <c r="H24" s="76">
        <f t="shared" si="1"/>
        <v>2803</v>
      </c>
      <c r="I24" s="76">
        <f t="shared" si="2"/>
        <v>496</v>
      </c>
      <c r="J24" s="76">
        <f t="shared" si="3"/>
        <v>4</v>
      </c>
      <c r="K24" s="76">
        <f t="shared" si="4"/>
        <v>936</v>
      </c>
      <c r="L24" s="76">
        <f t="shared" si="5"/>
        <v>7</v>
      </c>
      <c r="M24" s="77">
        <f t="shared" si="6"/>
        <v>1062</v>
      </c>
      <c r="N24" s="125">
        <v>701</v>
      </c>
      <c r="O24" s="125">
        <v>124</v>
      </c>
      <c r="P24" s="125">
        <v>1</v>
      </c>
      <c r="Q24" s="125">
        <v>234</v>
      </c>
      <c r="R24" s="125">
        <v>2</v>
      </c>
      <c r="S24" s="77">
        <f t="shared" si="10"/>
        <v>1062</v>
      </c>
      <c r="T24" s="125">
        <v>701</v>
      </c>
      <c r="U24" s="125">
        <v>124</v>
      </c>
      <c r="V24" s="125">
        <v>1</v>
      </c>
      <c r="W24" s="125">
        <v>234</v>
      </c>
      <c r="X24" s="125">
        <v>2</v>
      </c>
      <c r="Y24" s="77">
        <f t="shared" si="11"/>
        <v>1062</v>
      </c>
      <c r="Z24" s="125">
        <v>701</v>
      </c>
      <c r="AA24" s="125">
        <v>124</v>
      </c>
      <c r="AB24" s="125">
        <v>1</v>
      </c>
      <c r="AC24" s="125">
        <v>234</v>
      </c>
      <c r="AD24" s="125">
        <v>2</v>
      </c>
      <c r="AE24" s="77">
        <f t="shared" si="12"/>
        <v>1060</v>
      </c>
      <c r="AF24" s="125">
        <v>700</v>
      </c>
      <c r="AG24" s="125">
        <v>124</v>
      </c>
      <c r="AH24" s="125">
        <v>1</v>
      </c>
      <c r="AI24" s="125">
        <v>234</v>
      </c>
      <c r="AJ24" s="125">
        <v>1</v>
      </c>
      <c r="AL24" s="200"/>
      <c r="AM24" s="200"/>
      <c r="AN24" s="200"/>
      <c r="AO24" s="200"/>
      <c r="AP24" s="200"/>
    </row>
    <row r="25" spans="1:42" ht="38.25" x14ac:dyDescent="0.25">
      <c r="A25" s="214" t="s">
        <v>20</v>
      </c>
      <c r="B25" s="215">
        <v>504101</v>
      </c>
      <c r="C25" s="115">
        <v>410101</v>
      </c>
      <c r="D25" s="116" t="s">
        <v>139</v>
      </c>
      <c r="E25" s="115">
        <v>3</v>
      </c>
      <c r="F25" s="117" t="s">
        <v>36</v>
      </c>
      <c r="G25" s="75">
        <f t="shared" si="0"/>
        <v>3100</v>
      </c>
      <c r="H25" s="76">
        <f t="shared" si="1"/>
        <v>64</v>
      </c>
      <c r="I25" s="76">
        <f t="shared" si="2"/>
        <v>972</v>
      </c>
      <c r="J25" s="76">
        <f t="shared" si="3"/>
        <v>40</v>
      </c>
      <c r="K25" s="76">
        <f t="shared" si="4"/>
        <v>1984</v>
      </c>
      <c r="L25" s="76">
        <f t="shared" si="5"/>
        <v>40</v>
      </c>
      <c r="M25" s="77">
        <f t="shared" si="6"/>
        <v>776</v>
      </c>
      <c r="N25" s="285">
        <v>16</v>
      </c>
      <c r="O25" s="285">
        <v>243</v>
      </c>
      <c r="P25" s="285">
        <v>10</v>
      </c>
      <c r="Q25" s="285">
        <v>497</v>
      </c>
      <c r="R25" s="285">
        <v>10</v>
      </c>
      <c r="S25" s="77">
        <f t="shared" si="10"/>
        <v>776</v>
      </c>
      <c r="T25" s="285">
        <v>16</v>
      </c>
      <c r="U25" s="285">
        <v>243</v>
      </c>
      <c r="V25" s="285">
        <v>10</v>
      </c>
      <c r="W25" s="285">
        <v>497</v>
      </c>
      <c r="X25" s="285">
        <v>10</v>
      </c>
      <c r="Y25" s="77">
        <f t="shared" si="11"/>
        <v>776</v>
      </c>
      <c r="Z25" s="285">
        <v>16</v>
      </c>
      <c r="AA25" s="285">
        <v>243</v>
      </c>
      <c r="AB25" s="285">
        <v>10</v>
      </c>
      <c r="AC25" s="285">
        <v>497</v>
      </c>
      <c r="AD25" s="285">
        <v>10</v>
      </c>
      <c r="AE25" s="77">
        <f t="shared" si="12"/>
        <v>772</v>
      </c>
      <c r="AF25" s="285">
        <v>16</v>
      </c>
      <c r="AG25" s="285">
        <v>243</v>
      </c>
      <c r="AH25" s="285">
        <v>10</v>
      </c>
      <c r="AI25" s="285">
        <v>493</v>
      </c>
      <c r="AJ25" s="285">
        <v>10</v>
      </c>
      <c r="AL25" s="200"/>
      <c r="AM25" s="200"/>
      <c r="AN25" s="200"/>
      <c r="AO25" s="200"/>
      <c r="AP25" s="200"/>
    </row>
    <row r="26" spans="1:42" ht="38.25" x14ac:dyDescent="0.25">
      <c r="A26" s="214" t="s">
        <v>20</v>
      </c>
      <c r="B26" s="215">
        <v>504404</v>
      </c>
      <c r="C26" s="115">
        <v>440103</v>
      </c>
      <c r="D26" s="116" t="s">
        <v>145</v>
      </c>
      <c r="E26" s="115">
        <v>3</v>
      </c>
      <c r="F26" s="117" t="s">
        <v>36</v>
      </c>
      <c r="G26" s="75">
        <f t="shared" si="0"/>
        <v>1300</v>
      </c>
      <c r="H26" s="76">
        <f t="shared" si="1"/>
        <v>52</v>
      </c>
      <c r="I26" s="76">
        <f t="shared" si="2"/>
        <v>516</v>
      </c>
      <c r="J26" s="76">
        <f t="shared" si="3"/>
        <v>128</v>
      </c>
      <c r="K26" s="76">
        <f t="shared" si="4"/>
        <v>604</v>
      </c>
      <c r="L26" s="76">
        <f t="shared" si="5"/>
        <v>0</v>
      </c>
      <c r="M26" s="77">
        <f t="shared" si="6"/>
        <v>325</v>
      </c>
      <c r="N26" s="125">
        <v>13</v>
      </c>
      <c r="O26" s="125">
        <v>129</v>
      </c>
      <c r="P26" s="125">
        <v>32</v>
      </c>
      <c r="Q26" s="125">
        <v>151</v>
      </c>
      <c r="R26" s="125">
        <v>0</v>
      </c>
      <c r="S26" s="77">
        <f t="shared" si="10"/>
        <v>325</v>
      </c>
      <c r="T26" s="125">
        <v>13</v>
      </c>
      <c r="U26" s="125">
        <v>129</v>
      </c>
      <c r="V26" s="125">
        <v>32</v>
      </c>
      <c r="W26" s="125">
        <v>151</v>
      </c>
      <c r="X26" s="125">
        <v>0</v>
      </c>
      <c r="Y26" s="77">
        <f t="shared" si="11"/>
        <v>325</v>
      </c>
      <c r="Z26" s="125">
        <v>13</v>
      </c>
      <c r="AA26" s="125">
        <v>129</v>
      </c>
      <c r="AB26" s="125">
        <v>32</v>
      </c>
      <c r="AC26" s="125">
        <v>151</v>
      </c>
      <c r="AD26" s="125">
        <v>0</v>
      </c>
      <c r="AE26" s="77">
        <f t="shared" si="12"/>
        <v>325</v>
      </c>
      <c r="AF26" s="125">
        <v>13</v>
      </c>
      <c r="AG26" s="125">
        <v>129</v>
      </c>
      <c r="AH26" s="125">
        <v>32</v>
      </c>
      <c r="AI26" s="125">
        <v>151</v>
      </c>
      <c r="AJ26" s="125">
        <v>0</v>
      </c>
      <c r="AL26" s="200"/>
      <c r="AM26" s="200"/>
      <c r="AN26" s="200"/>
      <c r="AO26" s="200"/>
      <c r="AP26" s="200"/>
    </row>
    <row r="27" spans="1:42" ht="38.25" x14ac:dyDescent="0.25">
      <c r="A27" s="214" t="s">
        <v>20</v>
      </c>
      <c r="B27" s="215">
        <v>504507</v>
      </c>
      <c r="C27" s="115">
        <v>450701</v>
      </c>
      <c r="D27" s="116" t="s">
        <v>147</v>
      </c>
      <c r="E27" s="115">
        <v>3</v>
      </c>
      <c r="F27" s="117" t="s">
        <v>36</v>
      </c>
      <c r="G27" s="75">
        <f t="shared" si="0"/>
        <v>3054</v>
      </c>
      <c r="H27" s="76">
        <f t="shared" si="1"/>
        <v>120</v>
      </c>
      <c r="I27" s="76">
        <f t="shared" si="2"/>
        <v>2702</v>
      </c>
      <c r="J27" s="76">
        <f t="shared" si="3"/>
        <v>40</v>
      </c>
      <c r="K27" s="76">
        <f t="shared" si="4"/>
        <v>164</v>
      </c>
      <c r="L27" s="76">
        <f t="shared" si="5"/>
        <v>28</v>
      </c>
      <c r="M27" s="77">
        <f t="shared" si="6"/>
        <v>764</v>
      </c>
      <c r="N27" s="285">
        <v>30</v>
      </c>
      <c r="O27" s="285">
        <v>676</v>
      </c>
      <c r="P27" s="285">
        <v>10</v>
      </c>
      <c r="Q27" s="285">
        <v>41</v>
      </c>
      <c r="R27" s="285">
        <v>7</v>
      </c>
      <c r="S27" s="77">
        <f t="shared" si="10"/>
        <v>764</v>
      </c>
      <c r="T27" s="285">
        <v>30</v>
      </c>
      <c r="U27" s="285">
        <v>676</v>
      </c>
      <c r="V27" s="285">
        <v>10</v>
      </c>
      <c r="W27" s="285">
        <v>41</v>
      </c>
      <c r="X27" s="285">
        <v>7</v>
      </c>
      <c r="Y27" s="77">
        <f t="shared" si="11"/>
        <v>764</v>
      </c>
      <c r="Z27" s="285">
        <v>30</v>
      </c>
      <c r="AA27" s="285">
        <v>676</v>
      </c>
      <c r="AB27" s="285">
        <v>10</v>
      </c>
      <c r="AC27" s="285">
        <v>41</v>
      </c>
      <c r="AD27" s="285">
        <v>7</v>
      </c>
      <c r="AE27" s="77">
        <f t="shared" si="12"/>
        <v>762</v>
      </c>
      <c r="AF27" s="285">
        <v>30</v>
      </c>
      <c r="AG27" s="285">
        <v>674</v>
      </c>
      <c r="AH27" s="285">
        <v>10</v>
      </c>
      <c r="AI27" s="285">
        <v>41</v>
      </c>
      <c r="AJ27" s="285">
        <v>7</v>
      </c>
      <c r="AL27" s="200"/>
      <c r="AM27" s="200"/>
      <c r="AN27" s="200"/>
      <c r="AO27" s="200"/>
      <c r="AP27" s="200"/>
    </row>
    <row r="28" spans="1:42" ht="38.25" x14ac:dyDescent="0.25">
      <c r="A28" s="214" t="s">
        <v>20</v>
      </c>
      <c r="B28" s="215">
        <v>505001</v>
      </c>
      <c r="C28" s="115">
        <v>500101</v>
      </c>
      <c r="D28" s="116" t="s">
        <v>151</v>
      </c>
      <c r="E28" s="115">
        <v>3</v>
      </c>
      <c r="F28" s="117" t="s">
        <v>36</v>
      </c>
      <c r="G28" s="75">
        <f t="shared" si="0"/>
        <v>3148</v>
      </c>
      <c r="H28" s="76">
        <f t="shared" si="1"/>
        <v>1128</v>
      </c>
      <c r="I28" s="76">
        <f t="shared" si="2"/>
        <v>168</v>
      </c>
      <c r="J28" s="76">
        <f t="shared" si="3"/>
        <v>48</v>
      </c>
      <c r="K28" s="76">
        <f t="shared" si="4"/>
        <v>1800</v>
      </c>
      <c r="L28" s="76">
        <f t="shared" si="5"/>
        <v>4</v>
      </c>
      <c r="M28" s="77">
        <f t="shared" si="6"/>
        <v>762</v>
      </c>
      <c r="N28" s="285">
        <v>282</v>
      </c>
      <c r="O28" s="285">
        <v>42</v>
      </c>
      <c r="P28" s="285">
        <v>12</v>
      </c>
      <c r="Q28" s="285">
        <v>425</v>
      </c>
      <c r="R28" s="285">
        <v>1</v>
      </c>
      <c r="S28" s="77">
        <f t="shared" si="10"/>
        <v>795</v>
      </c>
      <c r="T28" s="285">
        <v>282</v>
      </c>
      <c r="U28" s="285">
        <v>42</v>
      </c>
      <c r="V28" s="285">
        <v>12</v>
      </c>
      <c r="W28" s="285">
        <v>458</v>
      </c>
      <c r="X28" s="285">
        <v>1</v>
      </c>
      <c r="Y28" s="77">
        <f t="shared" si="11"/>
        <v>796</v>
      </c>
      <c r="Z28" s="285">
        <v>282</v>
      </c>
      <c r="AA28" s="285">
        <v>42</v>
      </c>
      <c r="AB28" s="285">
        <v>12</v>
      </c>
      <c r="AC28" s="285">
        <v>459</v>
      </c>
      <c r="AD28" s="285">
        <v>1</v>
      </c>
      <c r="AE28" s="77">
        <f t="shared" si="12"/>
        <v>795</v>
      </c>
      <c r="AF28" s="285">
        <v>282</v>
      </c>
      <c r="AG28" s="285">
        <v>42</v>
      </c>
      <c r="AH28" s="285">
        <v>12</v>
      </c>
      <c r="AI28" s="285">
        <v>458</v>
      </c>
      <c r="AJ28" s="285">
        <v>1</v>
      </c>
      <c r="AL28" s="200"/>
      <c r="AM28" s="200"/>
      <c r="AN28" s="200"/>
      <c r="AO28" s="200"/>
      <c r="AP28" s="200"/>
    </row>
    <row r="29" spans="1:42" ht="38.25" x14ac:dyDescent="0.25">
      <c r="A29" s="214" t="s">
        <v>20</v>
      </c>
      <c r="B29" s="215">
        <v>505112</v>
      </c>
      <c r="C29" s="115">
        <v>510112</v>
      </c>
      <c r="D29" s="116" t="s">
        <v>152</v>
      </c>
      <c r="E29" s="115">
        <v>3</v>
      </c>
      <c r="F29" s="117" t="s">
        <v>36</v>
      </c>
      <c r="G29" s="75">
        <f t="shared" si="0"/>
        <v>3010</v>
      </c>
      <c r="H29" s="76">
        <f t="shared" si="1"/>
        <v>176</v>
      </c>
      <c r="I29" s="76">
        <f t="shared" si="2"/>
        <v>1411</v>
      </c>
      <c r="J29" s="76">
        <f t="shared" si="3"/>
        <v>129</v>
      </c>
      <c r="K29" s="76">
        <f t="shared" si="4"/>
        <v>1290</v>
      </c>
      <c r="L29" s="76">
        <f t="shared" si="5"/>
        <v>4</v>
      </c>
      <c r="M29" s="77">
        <f t="shared" si="6"/>
        <v>753</v>
      </c>
      <c r="N29" s="125">
        <v>44</v>
      </c>
      <c r="O29" s="125">
        <v>353</v>
      </c>
      <c r="P29" s="125">
        <v>33</v>
      </c>
      <c r="Q29" s="125">
        <v>322</v>
      </c>
      <c r="R29" s="125">
        <v>1</v>
      </c>
      <c r="S29" s="77">
        <f t="shared" si="10"/>
        <v>753</v>
      </c>
      <c r="T29" s="125">
        <v>44</v>
      </c>
      <c r="U29" s="125">
        <v>354</v>
      </c>
      <c r="V29" s="125">
        <v>32</v>
      </c>
      <c r="W29" s="125">
        <v>322</v>
      </c>
      <c r="X29" s="125">
        <v>1</v>
      </c>
      <c r="Y29" s="77">
        <f t="shared" si="11"/>
        <v>753</v>
      </c>
      <c r="Z29" s="125">
        <v>44</v>
      </c>
      <c r="AA29" s="125">
        <v>353</v>
      </c>
      <c r="AB29" s="125">
        <v>33</v>
      </c>
      <c r="AC29" s="125">
        <v>322</v>
      </c>
      <c r="AD29" s="125">
        <v>1</v>
      </c>
      <c r="AE29" s="77">
        <f t="shared" si="12"/>
        <v>751</v>
      </c>
      <c r="AF29" s="125">
        <v>44</v>
      </c>
      <c r="AG29" s="125">
        <v>351</v>
      </c>
      <c r="AH29" s="125">
        <v>31</v>
      </c>
      <c r="AI29" s="125">
        <v>324</v>
      </c>
      <c r="AJ29" s="125">
        <v>1</v>
      </c>
      <c r="AL29" s="200"/>
      <c r="AM29" s="200"/>
      <c r="AN29" s="200"/>
      <c r="AO29" s="200"/>
      <c r="AP29" s="200"/>
    </row>
    <row r="30" spans="1:42" ht="38.25" x14ac:dyDescent="0.25">
      <c r="A30" s="214" t="s">
        <v>20</v>
      </c>
      <c r="B30" s="215">
        <v>505426</v>
      </c>
      <c r="C30" s="115">
        <v>542601</v>
      </c>
      <c r="D30" s="116" t="s">
        <v>159</v>
      </c>
      <c r="E30" s="115">
        <v>3</v>
      </c>
      <c r="F30" s="117" t="s">
        <v>36</v>
      </c>
      <c r="G30" s="75">
        <f t="shared" si="0"/>
        <v>5414</v>
      </c>
      <c r="H30" s="76">
        <f t="shared" si="1"/>
        <v>948</v>
      </c>
      <c r="I30" s="76">
        <f t="shared" si="2"/>
        <v>299</v>
      </c>
      <c r="J30" s="76">
        <f t="shared" si="3"/>
        <v>8</v>
      </c>
      <c r="K30" s="76">
        <f t="shared" si="4"/>
        <v>4144</v>
      </c>
      <c r="L30" s="76">
        <f t="shared" si="5"/>
        <v>15</v>
      </c>
      <c r="M30" s="77">
        <f t="shared" si="6"/>
        <v>1354</v>
      </c>
      <c r="N30" s="125">
        <v>237</v>
      </c>
      <c r="O30" s="125">
        <v>75</v>
      </c>
      <c r="P30" s="125">
        <v>2</v>
      </c>
      <c r="Q30" s="125">
        <v>1037</v>
      </c>
      <c r="R30" s="125">
        <v>3</v>
      </c>
      <c r="S30" s="77">
        <f t="shared" si="10"/>
        <v>1354</v>
      </c>
      <c r="T30" s="125">
        <v>237</v>
      </c>
      <c r="U30" s="125">
        <v>75</v>
      </c>
      <c r="V30" s="125">
        <v>2</v>
      </c>
      <c r="W30" s="125">
        <v>1036</v>
      </c>
      <c r="X30" s="125">
        <v>4</v>
      </c>
      <c r="Y30" s="77">
        <f t="shared" si="11"/>
        <v>1354</v>
      </c>
      <c r="Z30" s="125">
        <v>237</v>
      </c>
      <c r="AA30" s="125">
        <v>75</v>
      </c>
      <c r="AB30" s="125">
        <v>2</v>
      </c>
      <c r="AC30" s="125">
        <v>1036</v>
      </c>
      <c r="AD30" s="125">
        <v>4</v>
      </c>
      <c r="AE30" s="77">
        <f t="shared" si="12"/>
        <v>1352</v>
      </c>
      <c r="AF30" s="125">
        <v>237</v>
      </c>
      <c r="AG30" s="125">
        <v>74</v>
      </c>
      <c r="AH30" s="125">
        <v>2</v>
      </c>
      <c r="AI30" s="125">
        <v>1035</v>
      </c>
      <c r="AJ30" s="125">
        <v>4</v>
      </c>
      <c r="AL30" s="200"/>
      <c r="AM30" s="200"/>
      <c r="AN30" s="200"/>
      <c r="AO30" s="200"/>
      <c r="AP30" s="200"/>
    </row>
    <row r="31" spans="1:42" ht="39" thickBot="1" x14ac:dyDescent="0.3">
      <c r="A31" s="214" t="s">
        <v>20</v>
      </c>
      <c r="B31" s="215">
        <v>509909</v>
      </c>
      <c r="C31" s="115">
        <v>990901</v>
      </c>
      <c r="D31" s="116" t="s">
        <v>185</v>
      </c>
      <c r="E31" s="115">
        <v>3</v>
      </c>
      <c r="F31" s="117" t="s">
        <v>36</v>
      </c>
      <c r="G31" s="75">
        <f t="shared" si="0"/>
        <v>6800</v>
      </c>
      <c r="H31" s="76">
        <f t="shared" si="1"/>
        <v>624</v>
      </c>
      <c r="I31" s="76">
        <f t="shared" si="2"/>
        <v>3744</v>
      </c>
      <c r="J31" s="76">
        <f t="shared" si="3"/>
        <v>32</v>
      </c>
      <c r="K31" s="76">
        <f t="shared" si="4"/>
        <v>1596</v>
      </c>
      <c r="L31" s="76">
        <f t="shared" si="5"/>
        <v>804</v>
      </c>
      <c r="M31" s="77">
        <f t="shared" si="6"/>
        <v>1700</v>
      </c>
      <c r="N31" s="285">
        <v>156</v>
      </c>
      <c r="O31" s="285">
        <v>936</v>
      </c>
      <c r="P31" s="285">
        <v>8</v>
      </c>
      <c r="Q31" s="285">
        <v>399</v>
      </c>
      <c r="R31" s="285">
        <v>201</v>
      </c>
      <c r="S31" s="77">
        <f t="shared" si="10"/>
        <v>1700</v>
      </c>
      <c r="T31" s="285">
        <v>156</v>
      </c>
      <c r="U31" s="285">
        <v>936</v>
      </c>
      <c r="V31" s="285">
        <v>8</v>
      </c>
      <c r="W31" s="285">
        <v>399</v>
      </c>
      <c r="X31" s="285">
        <v>201</v>
      </c>
      <c r="Y31" s="77">
        <f t="shared" si="11"/>
        <v>1700</v>
      </c>
      <c r="Z31" s="285">
        <v>156</v>
      </c>
      <c r="AA31" s="285">
        <v>936</v>
      </c>
      <c r="AB31" s="285">
        <v>8</v>
      </c>
      <c r="AC31" s="285">
        <v>399</v>
      </c>
      <c r="AD31" s="285">
        <v>201</v>
      </c>
      <c r="AE31" s="77">
        <f t="shared" si="12"/>
        <v>1700</v>
      </c>
      <c r="AF31" s="285">
        <v>156</v>
      </c>
      <c r="AG31" s="285">
        <v>936</v>
      </c>
      <c r="AH31" s="285">
        <v>8</v>
      </c>
      <c r="AI31" s="285">
        <v>399</v>
      </c>
      <c r="AJ31" s="285">
        <v>201</v>
      </c>
      <c r="AL31" s="200"/>
      <c r="AM31" s="200"/>
      <c r="AN31" s="200"/>
      <c r="AO31" s="200"/>
      <c r="AP31" s="200"/>
    </row>
    <row r="32" spans="1:42" ht="15.75" thickBot="1" x14ac:dyDescent="0.3">
      <c r="A32" s="127"/>
      <c r="B32" s="128"/>
      <c r="C32" s="129"/>
      <c r="D32" s="130" t="s">
        <v>27</v>
      </c>
      <c r="E32" s="188"/>
      <c r="F32" s="131"/>
      <c r="G32" s="72">
        <f>SUM(G7:G31)</f>
        <v>101371</v>
      </c>
      <c r="H32" s="72">
        <f t="shared" ref="H32:AJ32" si="13">SUM(H7:H31)</f>
        <v>22299</v>
      </c>
      <c r="I32" s="72">
        <f t="shared" si="13"/>
        <v>41030</v>
      </c>
      <c r="J32" s="72">
        <f t="shared" si="13"/>
        <v>1506</v>
      </c>
      <c r="K32" s="72">
        <f t="shared" si="13"/>
        <v>35059</v>
      </c>
      <c r="L32" s="72">
        <f t="shared" si="13"/>
        <v>1477</v>
      </c>
      <c r="M32" s="72">
        <f t="shared" si="13"/>
        <v>25509</v>
      </c>
      <c r="N32" s="72">
        <f t="shared" si="13"/>
        <v>5615</v>
      </c>
      <c r="O32" s="72">
        <f t="shared" si="13"/>
        <v>10390</v>
      </c>
      <c r="P32" s="72">
        <f t="shared" si="13"/>
        <v>377</v>
      </c>
      <c r="Q32" s="72">
        <f t="shared" si="13"/>
        <v>8756</v>
      </c>
      <c r="R32" s="72">
        <f t="shared" si="13"/>
        <v>371</v>
      </c>
      <c r="S32" s="72">
        <f t="shared" si="13"/>
        <v>25292</v>
      </c>
      <c r="T32" s="72">
        <f t="shared" si="13"/>
        <v>5544</v>
      </c>
      <c r="U32" s="72">
        <f t="shared" si="13"/>
        <v>10211</v>
      </c>
      <c r="V32" s="72">
        <f t="shared" si="13"/>
        <v>377</v>
      </c>
      <c r="W32" s="72">
        <f t="shared" si="13"/>
        <v>8793</v>
      </c>
      <c r="X32" s="72">
        <f t="shared" si="13"/>
        <v>367</v>
      </c>
      <c r="Y32" s="72">
        <f t="shared" si="13"/>
        <v>25293</v>
      </c>
      <c r="Z32" s="72">
        <f t="shared" si="13"/>
        <v>5572</v>
      </c>
      <c r="AA32" s="72">
        <f t="shared" si="13"/>
        <v>10216</v>
      </c>
      <c r="AB32" s="72">
        <f t="shared" si="13"/>
        <v>377</v>
      </c>
      <c r="AC32" s="72">
        <f t="shared" si="13"/>
        <v>8758</v>
      </c>
      <c r="AD32" s="72">
        <f t="shared" si="13"/>
        <v>370</v>
      </c>
      <c r="AE32" s="72">
        <f t="shared" si="13"/>
        <v>25277</v>
      </c>
      <c r="AF32" s="72">
        <f t="shared" si="13"/>
        <v>5568</v>
      </c>
      <c r="AG32" s="72">
        <f t="shared" si="13"/>
        <v>10213</v>
      </c>
      <c r="AH32" s="72">
        <f t="shared" si="13"/>
        <v>375</v>
      </c>
      <c r="AI32" s="72">
        <f t="shared" si="13"/>
        <v>8752</v>
      </c>
      <c r="AJ32" s="72">
        <f t="shared" si="13"/>
        <v>369</v>
      </c>
      <c r="AM32" s="200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2:F32 B1:AC1 AE1 AG1:AK1 A3:AK6 B2:AK2 AQ1:XFD6">
    <cfRule type="cellIs" dxfId="99" priority="22" operator="lessThan">
      <formula>0</formula>
    </cfRule>
  </conditionalFormatting>
  <conditionalFormatting sqref="C1:C3">
    <cfRule type="duplicateValues" dxfId="98" priority="23"/>
  </conditionalFormatting>
  <conditionalFormatting sqref="C4:C6">
    <cfRule type="duplicateValues" dxfId="97" priority="24"/>
  </conditionalFormatting>
  <conditionalFormatting sqref="A1">
    <cfRule type="cellIs" dxfId="96" priority="20" operator="lessThan">
      <formula>0</formula>
    </cfRule>
  </conditionalFormatting>
  <conditionalFormatting sqref="E7:F31">
    <cfRule type="cellIs" dxfId="95" priority="11" operator="lessThan">
      <formula>0</formula>
    </cfRule>
  </conditionalFormatting>
  <conditionalFormatting sqref="A7:D31">
    <cfRule type="cellIs" dxfId="94" priority="9" operator="lessThan">
      <formula>0</formula>
    </cfRule>
  </conditionalFormatting>
  <conditionalFormatting sqref="A7:B31">
    <cfRule type="cellIs" dxfId="93" priority="8" operator="lessThan">
      <formula>0</formula>
    </cfRule>
  </conditionalFormatting>
  <conditionalFormatting sqref="A7:B31">
    <cfRule type="cellIs" dxfId="92" priority="7" operator="lessThan">
      <formula>0</formula>
    </cfRule>
  </conditionalFormatting>
  <conditionalFormatting sqref="A7:B31">
    <cfRule type="cellIs" dxfId="91" priority="6" operator="lessThan">
      <formula>0</formula>
    </cfRule>
  </conditionalFormatting>
  <conditionalFormatting sqref="A7:B31">
    <cfRule type="cellIs" dxfId="90" priority="5" operator="lessThan">
      <formula>0</formula>
    </cfRule>
  </conditionalFormatting>
  <conditionalFormatting sqref="C7:C31">
    <cfRule type="duplicateValues" dxfId="89" priority="10"/>
  </conditionalFormatting>
  <conditionalFormatting sqref="C7:C31">
    <cfRule type="duplicateValues" dxfId="88" priority="3"/>
    <cfRule type="duplicateValues" dxfId="87" priority="4"/>
  </conditionalFormatting>
  <conditionalFormatting sqref="A2">
    <cfRule type="cellIs" dxfId="86" priority="1" operator="less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 tint="-0.249977111117893"/>
  </sheetPr>
  <dimension ref="A1:AP121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1" width="10.85546875" style="65" customWidth="1"/>
    <col min="2" max="3" width="8.7109375" style="65"/>
    <col min="4" max="4" width="36.7109375" style="65" customWidth="1"/>
    <col min="5" max="5" width="10.28515625" style="185" hidden="1" customWidth="1"/>
    <col min="6" max="6" width="14.85546875" style="65" customWidth="1"/>
    <col min="7" max="37" width="8.7109375" style="65"/>
    <col min="38" max="38" width="9.7109375" style="65" customWidth="1"/>
    <col min="39" max="16384" width="8.7109375" style="65"/>
  </cols>
  <sheetData>
    <row r="1" spans="1:42" ht="15.75" x14ac:dyDescent="0.25">
      <c r="A1" s="44" t="s">
        <v>429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424</v>
      </c>
      <c r="AE1" s="48"/>
      <c r="AG1" s="48"/>
      <c r="AH1" s="48"/>
      <c r="AI1" s="48"/>
      <c r="AJ1" s="48"/>
    </row>
    <row r="2" spans="1:42" x14ac:dyDescent="0.25">
      <c r="A2" s="10" t="s">
        <v>443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2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42" ht="15" customHeight="1" x14ac:dyDescent="0.25">
      <c r="A4" s="359" t="s">
        <v>0</v>
      </c>
      <c r="B4" s="386" t="s">
        <v>34</v>
      </c>
      <c r="C4" s="383" t="s">
        <v>2</v>
      </c>
      <c r="D4" s="386" t="s">
        <v>35</v>
      </c>
      <c r="E4" s="386" t="s">
        <v>4</v>
      </c>
      <c r="F4" s="379" t="s">
        <v>5</v>
      </c>
      <c r="G4" s="392" t="s">
        <v>8</v>
      </c>
      <c r="H4" s="363"/>
      <c r="I4" s="363"/>
      <c r="J4" s="363"/>
      <c r="K4" s="363"/>
      <c r="L4" s="363"/>
      <c r="M4" s="378" t="s">
        <v>9</v>
      </c>
      <c r="N4" s="364"/>
      <c r="O4" s="364"/>
      <c r="P4" s="364"/>
      <c r="Q4" s="364"/>
      <c r="R4" s="364"/>
      <c r="S4" s="378" t="s">
        <v>10</v>
      </c>
      <c r="T4" s="364"/>
      <c r="U4" s="364"/>
      <c r="V4" s="364"/>
      <c r="W4" s="364"/>
      <c r="X4" s="364"/>
      <c r="Y4" s="378" t="s">
        <v>11</v>
      </c>
      <c r="Z4" s="364"/>
      <c r="AA4" s="364"/>
      <c r="AB4" s="364"/>
      <c r="AC4" s="364"/>
      <c r="AD4" s="364"/>
      <c r="AE4" s="378" t="s">
        <v>12</v>
      </c>
      <c r="AF4" s="364"/>
      <c r="AG4" s="364"/>
      <c r="AH4" s="364"/>
      <c r="AI4" s="364"/>
      <c r="AJ4" s="393"/>
    </row>
    <row r="5" spans="1:42" ht="15" customHeight="1" x14ac:dyDescent="0.25">
      <c r="A5" s="360"/>
      <c r="B5" s="387"/>
      <c r="C5" s="384"/>
      <c r="D5" s="387"/>
      <c r="E5" s="387"/>
      <c r="F5" s="380"/>
      <c r="G5" s="394" t="s">
        <v>13</v>
      </c>
      <c r="H5" s="346" t="s">
        <v>14</v>
      </c>
      <c r="I5" s="346"/>
      <c r="J5" s="346"/>
      <c r="K5" s="346"/>
      <c r="L5" s="346"/>
      <c r="M5" s="336" t="s">
        <v>8</v>
      </c>
      <c r="N5" s="335" t="s">
        <v>14</v>
      </c>
      <c r="O5" s="335"/>
      <c r="P5" s="335"/>
      <c r="Q5" s="335"/>
      <c r="R5" s="335"/>
      <c r="S5" s="336" t="s">
        <v>8</v>
      </c>
      <c r="T5" s="335" t="s">
        <v>14</v>
      </c>
      <c r="U5" s="335"/>
      <c r="V5" s="335"/>
      <c r="W5" s="335"/>
      <c r="X5" s="335"/>
      <c r="Y5" s="336" t="s">
        <v>8</v>
      </c>
      <c r="Z5" s="335" t="s">
        <v>14</v>
      </c>
      <c r="AA5" s="335"/>
      <c r="AB5" s="335"/>
      <c r="AC5" s="335"/>
      <c r="AD5" s="335"/>
      <c r="AE5" s="336" t="s">
        <v>8</v>
      </c>
      <c r="AF5" s="335" t="s">
        <v>14</v>
      </c>
      <c r="AG5" s="335"/>
      <c r="AH5" s="335"/>
      <c r="AI5" s="335"/>
      <c r="AJ5" s="338"/>
    </row>
    <row r="6" spans="1:42" ht="64.5" thickBot="1" x14ac:dyDescent="0.3">
      <c r="A6" s="361"/>
      <c r="B6" s="390"/>
      <c r="C6" s="391"/>
      <c r="D6" s="390"/>
      <c r="E6" s="390"/>
      <c r="F6" s="389"/>
      <c r="G6" s="395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7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37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37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37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</row>
    <row r="7" spans="1:42" ht="38.25" x14ac:dyDescent="0.25">
      <c r="A7" s="214" t="s">
        <v>20</v>
      </c>
      <c r="B7" s="215">
        <v>500101</v>
      </c>
      <c r="C7" s="110">
        <v>10101</v>
      </c>
      <c r="D7" s="109" t="s">
        <v>42</v>
      </c>
      <c r="E7" s="110">
        <v>3</v>
      </c>
      <c r="F7" s="111" t="s">
        <v>36</v>
      </c>
      <c r="G7" s="75">
        <f t="shared" ref="G7:G38" si="0">SUM(H7:L7)</f>
        <v>48983</v>
      </c>
      <c r="H7" s="76">
        <f t="shared" ref="H7:H38" si="1">N7+T7+Z7+AF7</f>
        <v>1166</v>
      </c>
      <c r="I7" s="76">
        <f t="shared" ref="I7:I38" si="2">O7+U7+AA7+AG7</f>
        <v>33617</v>
      </c>
      <c r="J7" s="76">
        <f t="shared" ref="J7:J38" si="3">P7+V7+AB7+AH7</f>
        <v>88</v>
      </c>
      <c r="K7" s="76">
        <f t="shared" ref="K7:K38" si="4">Q7+W7+AC7+AI7</f>
        <v>11790</v>
      </c>
      <c r="L7" s="76">
        <f t="shared" ref="L7:L38" si="5">R7+X7+AD7+AJ7</f>
        <v>2322</v>
      </c>
      <c r="M7" s="77">
        <f t="shared" ref="M7:M38" si="6">SUM(N7:R7)</f>
        <v>12246</v>
      </c>
      <c r="N7" s="78">
        <v>291</v>
      </c>
      <c r="O7" s="78">
        <v>8404</v>
      </c>
      <c r="P7" s="78">
        <v>22</v>
      </c>
      <c r="Q7" s="78">
        <v>2948</v>
      </c>
      <c r="R7" s="78">
        <v>581</v>
      </c>
      <c r="S7" s="77">
        <f t="shared" ref="S7" si="7">SUM(T7:X7)</f>
        <v>12246</v>
      </c>
      <c r="T7" s="78">
        <v>291</v>
      </c>
      <c r="U7" s="78">
        <v>8404</v>
      </c>
      <c r="V7" s="78">
        <v>22</v>
      </c>
      <c r="W7" s="78">
        <v>2948</v>
      </c>
      <c r="X7" s="78">
        <v>581</v>
      </c>
      <c r="Y7" s="77">
        <f t="shared" ref="Y7" si="8">SUM(Z7:AD7)</f>
        <v>12246</v>
      </c>
      <c r="Z7" s="78">
        <v>292</v>
      </c>
      <c r="AA7" s="78">
        <v>8405</v>
      </c>
      <c r="AB7" s="78">
        <v>22</v>
      </c>
      <c r="AC7" s="78">
        <v>2947</v>
      </c>
      <c r="AD7" s="78">
        <v>580</v>
      </c>
      <c r="AE7" s="77">
        <f t="shared" ref="AE7" si="9">SUM(AF7:AJ7)</f>
        <v>12245</v>
      </c>
      <c r="AF7" s="78">
        <v>292</v>
      </c>
      <c r="AG7" s="78">
        <v>8404</v>
      </c>
      <c r="AH7" s="78">
        <v>22</v>
      </c>
      <c r="AI7" s="78">
        <v>2947</v>
      </c>
      <c r="AJ7" s="78">
        <v>580</v>
      </c>
      <c r="AL7" s="200"/>
      <c r="AM7" s="200"/>
      <c r="AN7" s="200"/>
      <c r="AO7" s="200"/>
      <c r="AP7" s="200"/>
    </row>
    <row r="8" spans="1:42" ht="38.25" x14ac:dyDescent="0.25">
      <c r="A8" s="214" t="s">
        <v>20</v>
      </c>
      <c r="B8" s="215">
        <v>500201</v>
      </c>
      <c r="C8" s="115">
        <v>20101</v>
      </c>
      <c r="D8" s="116" t="s">
        <v>59</v>
      </c>
      <c r="E8" s="115">
        <v>3</v>
      </c>
      <c r="F8" s="117" t="s">
        <v>36</v>
      </c>
      <c r="G8" s="75">
        <f t="shared" si="0"/>
        <v>5160</v>
      </c>
      <c r="H8" s="76">
        <f t="shared" si="1"/>
        <v>16</v>
      </c>
      <c r="I8" s="76">
        <f t="shared" si="2"/>
        <v>2890</v>
      </c>
      <c r="J8" s="76">
        <f t="shared" si="3"/>
        <v>160</v>
      </c>
      <c r="K8" s="76">
        <f t="shared" si="4"/>
        <v>2090</v>
      </c>
      <c r="L8" s="76">
        <f t="shared" si="5"/>
        <v>4</v>
      </c>
      <c r="M8" s="77">
        <f t="shared" si="6"/>
        <v>1290</v>
      </c>
      <c r="N8" s="78">
        <v>4</v>
      </c>
      <c r="O8" s="78">
        <v>723</v>
      </c>
      <c r="P8" s="78">
        <v>40</v>
      </c>
      <c r="Q8" s="78">
        <v>522</v>
      </c>
      <c r="R8" s="78">
        <v>1</v>
      </c>
      <c r="S8" s="77">
        <f t="shared" ref="S8:S71" si="10">SUM(T8:X8)</f>
        <v>1290</v>
      </c>
      <c r="T8" s="78">
        <v>4</v>
      </c>
      <c r="U8" s="78">
        <v>722</v>
      </c>
      <c r="V8" s="78">
        <v>40</v>
      </c>
      <c r="W8" s="78">
        <v>523</v>
      </c>
      <c r="X8" s="78">
        <v>1</v>
      </c>
      <c r="Y8" s="77">
        <f t="shared" ref="Y8:Y71" si="11">SUM(Z8:AD8)</f>
        <v>1290</v>
      </c>
      <c r="Z8" s="78">
        <v>4</v>
      </c>
      <c r="AA8" s="78">
        <v>723</v>
      </c>
      <c r="AB8" s="78">
        <v>40</v>
      </c>
      <c r="AC8" s="78">
        <v>522</v>
      </c>
      <c r="AD8" s="78">
        <v>1</v>
      </c>
      <c r="AE8" s="77">
        <f t="shared" ref="AE8:AE71" si="12">SUM(AF8:AJ8)</f>
        <v>1290</v>
      </c>
      <c r="AF8" s="78">
        <v>4</v>
      </c>
      <c r="AG8" s="78">
        <v>722</v>
      </c>
      <c r="AH8" s="78">
        <v>40</v>
      </c>
      <c r="AI8" s="78">
        <v>523</v>
      </c>
      <c r="AJ8" s="78">
        <v>1</v>
      </c>
      <c r="AL8" s="200"/>
      <c r="AM8" s="200"/>
      <c r="AN8" s="200"/>
      <c r="AO8" s="200"/>
      <c r="AP8" s="200"/>
    </row>
    <row r="9" spans="1:42" ht="38.25" x14ac:dyDescent="0.25">
      <c r="A9" s="214" t="s">
        <v>20</v>
      </c>
      <c r="B9" s="215">
        <v>500301</v>
      </c>
      <c r="C9" s="115">
        <v>30101</v>
      </c>
      <c r="D9" s="116" t="s">
        <v>60</v>
      </c>
      <c r="E9" s="115">
        <v>3</v>
      </c>
      <c r="F9" s="117" t="s">
        <v>36</v>
      </c>
      <c r="G9" s="75">
        <f t="shared" si="0"/>
        <v>6600</v>
      </c>
      <c r="H9" s="76">
        <f t="shared" si="1"/>
        <v>167</v>
      </c>
      <c r="I9" s="76">
        <f t="shared" si="2"/>
        <v>3078</v>
      </c>
      <c r="J9" s="76">
        <f t="shared" si="3"/>
        <v>1</v>
      </c>
      <c r="K9" s="76">
        <f t="shared" si="4"/>
        <v>3346</v>
      </c>
      <c r="L9" s="76">
        <f t="shared" si="5"/>
        <v>8</v>
      </c>
      <c r="M9" s="77">
        <f t="shared" si="6"/>
        <v>1650</v>
      </c>
      <c r="N9" s="78">
        <v>25</v>
      </c>
      <c r="O9" s="78">
        <v>792</v>
      </c>
      <c r="P9" s="78">
        <v>1</v>
      </c>
      <c r="Q9" s="78">
        <v>832</v>
      </c>
      <c r="R9" s="78">
        <v>0</v>
      </c>
      <c r="S9" s="77">
        <f t="shared" si="10"/>
        <v>1650</v>
      </c>
      <c r="T9" s="78">
        <v>46</v>
      </c>
      <c r="U9" s="78">
        <v>721</v>
      </c>
      <c r="V9" s="78">
        <v>0</v>
      </c>
      <c r="W9" s="78">
        <v>880</v>
      </c>
      <c r="X9" s="78">
        <v>3</v>
      </c>
      <c r="Y9" s="77">
        <f t="shared" si="11"/>
        <v>1650</v>
      </c>
      <c r="Z9" s="78">
        <v>51</v>
      </c>
      <c r="AA9" s="78">
        <v>765</v>
      </c>
      <c r="AB9" s="78">
        <v>0</v>
      </c>
      <c r="AC9" s="78">
        <v>833</v>
      </c>
      <c r="AD9" s="78">
        <v>1</v>
      </c>
      <c r="AE9" s="77">
        <f t="shared" si="12"/>
        <v>1650</v>
      </c>
      <c r="AF9" s="78">
        <v>45</v>
      </c>
      <c r="AG9" s="78">
        <v>800</v>
      </c>
      <c r="AH9" s="78">
        <v>0</v>
      </c>
      <c r="AI9" s="78">
        <v>801</v>
      </c>
      <c r="AJ9" s="78">
        <v>4</v>
      </c>
      <c r="AL9" s="200"/>
      <c r="AM9" s="200"/>
      <c r="AN9" s="200"/>
      <c r="AO9" s="200"/>
      <c r="AP9" s="200"/>
    </row>
    <row r="10" spans="1:42" ht="38.25" x14ac:dyDescent="0.25">
      <c r="A10" s="214" t="s">
        <v>20</v>
      </c>
      <c r="B10" s="215">
        <v>500302</v>
      </c>
      <c r="C10" s="115">
        <v>30201</v>
      </c>
      <c r="D10" s="116" t="s">
        <v>61</v>
      </c>
      <c r="E10" s="115">
        <v>3</v>
      </c>
      <c r="F10" s="117" t="s">
        <v>36</v>
      </c>
      <c r="G10" s="75">
        <f t="shared" si="0"/>
        <v>3832</v>
      </c>
      <c r="H10" s="76">
        <f t="shared" si="1"/>
        <v>60</v>
      </c>
      <c r="I10" s="76">
        <f t="shared" si="2"/>
        <v>1702</v>
      </c>
      <c r="J10" s="76">
        <f t="shared" si="3"/>
        <v>0</v>
      </c>
      <c r="K10" s="76">
        <f t="shared" si="4"/>
        <v>2070</v>
      </c>
      <c r="L10" s="76">
        <f t="shared" si="5"/>
        <v>0</v>
      </c>
      <c r="M10" s="77">
        <f t="shared" si="6"/>
        <v>958</v>
      </c>
      <c r="N10" s="78">
        <v>15</v>
      </c>
      <c r="O10" s="78">
        <v>425</v>
      </c>
      <c r="P10" s="78">
        <v>0</v>
      </c>
      <c r="Q10" s="78">
        <v>518</v>
      </c>
      <c r="R10" s="78">
        <v>0</v>
      </c>
      <c r="S10" s="77">
        <f t="shared" si="10"/>
        <v>958</v>
      </c>
      <c r="T10" s="78">
        <v>15</v>
      </c>
      <c r="U10" s="78">
        <v>426</v>
      </c>
      <c r="V10" s="78">
        <v>0</v>
      </c>
      <c r="W10" s="78">
        <v>517</v>
      </c>
      <c r="X10" s="78">
        <v>0</v>
      </c>
      <c r="Y10" s="77">
        <f t="shared" si="11"/>
        <v>958</v>
      </c>
      <c r="Z10" s="78">
        <v>15</v>
      </c>
      <c r="AA10" s="78">
        <v>425</v>
      </c>
      <c r="AB10" s="78">
        <v>0</v>
      </c>
      <c r="AC10" s="78">
        <v>518</v>
      </c>
      <c r="AD10" s="78">
        <v>0</v>
      </c>
      <c r="AE10" s="77">
        <f t="shared" si="12"/>
        <v>958</v>
      </c>
      <c r="AF10" s="78">
        <v>15</v>
      </c>
      <c r="AG10" s="78">
        <v>426</v>
      </c>
      <c r="AH10" s="78">
        <v>0</v>
      </c>
      <c r="AI10" s="78">
        <v>517</v>
      </c>
      <c r="AJ10" s="78">
        <v>0</v>
      </c>
      <c r="AL10" s="200"/>
      <c r="AM10" s="200"/>
      <c r="AN10" s="200"/>
      <c r="AO10" s="200"/>
      <c r="AP10" s="200"/>
    </row>
    <row r="11" spans="1:42" ht="38.25" x14ac:dyDescent="0.25">
      <c r="A11" s="214" t="s">
        <v>20</v>
      </c>
      <c r="B11" s="215">
        <v>500416</v>
      </c>
      <c r="C11" s="115">
        <v>41601</v>
      </c>
      <c r="D11" s="116" t="s">
        <v>62</v>
      </c>
      <c r="E11" s="115">
        <v>3</v>
      </c>
      <c r="F11" s="117" t="s">
        <v>36</v>
      </c>
      <c r="G11" s="75">
        <f t="shared" si="0"/>
        <v>12500</v>
      </c>
      <c r="H11" s="76">
        <f t="shared" si="1"/>
        <v>4996</v>
      </c>
      <c r="I11" s="76">
        <f t="shared" si="2"/>
        <v>5964</v>
      </c>
      <c r="J11" s="76">
        <f t="shared" si="3"/>
        <v>152</v>
      </c>
      <c r="K11" s="76">
        <f t="shared" si="4"/>
        <v>1252</v>
      </c>
      <c r="L11" s="76">
        <f t="shared" si="5"/>
        <v>136</v>
      </c>
      <c r="M11" s="77">
        <f t="shared" si="6"/>
        <v>3125</v>
      </c>
      <c r="N11" s="78">
        <v>1249</v>
      </c>
      <c r="O11" s="78">
        <v>1491</v>
      </c>
      <c r="P11" s="78">
        <v>38</v>
      </c>
      <c r="Q11" s="78">
        <v>313</v>
      </c>
      <c r="R11" s="78">
        <v>34</v>
      </c>
      <c r="S11" s="77">
        <f t="shared" si="10"/>
        <v>3125</v>
      </c>
      <c r="T11" s="78">
        <v>1249</v>
      </c>
      <c r="U11" s="78">
        <v>1491</v>
      </c>
      <c r="V11" s="78">
        <v>38</v>
      </c>
      <c r="W11" s="78">
        <v>313</v>
      </c>
      <c r="X11" s="78">
        <v>34</v>
      </c>
      <c r="Y11" s="77">
        <f t="shared" si="11"/>
        <v>3125</v>
      </c>
      <c r="Z11" s="78">
        <v>1249</v>
      </c>
      <c r="AA11" s="78">
        <v>1491</v>
      </c>
      <c r="AB11" s="78">
        <v>38</v>
      </c>
      <c r="AC11" s="78">
        <v>313</v>
      </c>
      <c r="AD11" s="78">
        <v>34</v>
      </c>
      <c r="AE11" s="77">
        <f t="shared" si="12"/>
        <v>3125</v>
      </c>
      <c r="AF11" s="78">
        <v>1249</v>
      </c>
      <c r="AG11" s="78">
        <v>1491</v>
      </c>
      <c r="AH11" s="78">
        <v>38</v>
      </c>
      <c r="AI11" s="78">
        <v>313</v>
      </c>
      <c r="AJ11" s="78">
        <v>34</v>
      </c>
      <c r="AL11" s="200"/>
      <c r="AM11" s="200"/>
      <c r="AN11" s="200"/>
      <c r="AO11" s="200"/>
      <c r="AP11" s="200"/>
    </row>
    <row r="12" spans="1:42" ht="38.25" x14ac:dyDescent="0.25">
      <c r="A12" s="214" t="s">
        <v>20</v>
      </c>
      <c r="B12" s="215">
        <v>500501</v>
      </c>
      <c r="C12" s="115">
        <v>50101</v>
      </c>
      <c r="D12" s="116" t="s">
        <v>63</v>
      </c>
      <c r="E12" s="115">
        <v>3</v>
      </c>
      <c r="F12" s="117" t="s">
        <v>36</v>
      </c>
      <c r="G12" s="75">
        <f t="shared" si="0"/>
        <v>8300</v>
      </c>
      <c r="H12" s="76">
        <f t="shared" si="1"/>
        <v>7288</v>
      </c>
      <c r="I12" s="76">
        <f t="shared" si="2"/>
        <v>412</v>
      </c>
      <c r="J12" s="76">
        <f t="shared" si="3"/>
        <v>20</v>
      </c>
      <c r="K12" s="76">
        <f t="shared" si="4"/>
        <v>560</v>
      </c>
      <c r="L12" s="76">
        <f t="shared" si="5"/>
        <v>20</v>
      </c>
      <c r="M12" s="77">
        <f t="shared" si="6"/>
        <v>2075</v>
      </c>
      <c r="N12" s="78">
        <v>1822</v>
      </c>
      <c r="O12" s="78">
        <v>103</v>
      </c>
      <c r="P12" s="78">
        <v>5</v>
      </c>
      <c r="Q12" s="78">
        <v>140</v>
      </c>
      <c r="R12" s="78">
        <v>5</v>
      </c>
      <c r="S12" s="77">
        <f t="shared" si="10"/>
        <v>2075</v>
      </c>
      <c r="T12" s="78">
        <v>1822</v>
      </c>
      <c r="U12" s="78">
        <v>103</v>
      </c>
      <c r="V12" s="78">
        <v>5</v>
      </c>
      <c r="W12" s="78">
        <v>140</v>
      </c>
      <c r="X12" s="78">
        <v>5</v>
      </c>
      <c r="Y12" s="77">
        <f t="shared" si="11"/>
        <v>2075</v>
      </c>
      <c r="Z12" s="78">
        <v>1822</v>
      </c>
      <c r="AA12" s="78">
        <v>103</v>
      </c>
      <c r="AB12" s="78">
        <v>5</v>
      </c>
      <c r="AC12" s="78">
        <v>140</v>
      </c>
      <c r="AD12" s="78">
        <v>5</v>
      </c>
      <c r="AE12" s="77">
        <f t="shared" si="12"/>
        <v>2075</v>
      </c>
      <c r="AF12" s="78">
        <v>1822</v>
      </c>
      <c r="AG12" s="78">
        <v>103</v>
      </c>
      <c r="AH12" s="78">
        <v>5</v>
      </c>
      <c r="AI12" s="78">
        <v>140</v>
      </c>
      <c r="AJ12" s="78">
        <v>5</v>
      </c>
      <c r="AL12" s="200"/>
      <c r="AM12" s="200"/>
      <c r="AN12" s="200"/>
      <c r="AO12" s="200"/>
      <c r="AP12" s="200"/>
    </row>
    <row r="13" spans="1:42" ht="38.25" x14ac:dyDescent="0.25">
      <c r="A13" s="214" t="s">
        <v>20</v>
      </c>
      <c r="B13" s="215">
        <v>500601</v>
      </c>
      <c r="C13" s="115">
        <v>60101</v>
      </c>
      <c r="D13" s="116" t="s">
        <v>64</v>
      </c>
      <c r="E13" s="115">
        <v>3</v>
      </c>
      <c r="F13" s="117" t="s">
        <v>36</v>
      </c>
      <c r="G13" s="75">
        <f t="shared" si="0"/>
        <v>6000</v>
      </c>
      <c r="H13" s="76">
        <f t="shared" si="1"/>
        <v>52</v>
      </c>
      <c r="I13" s="76">
        <f t="shared" si="2"/>
        <v>2856</v>
      </c>
      <c r="J13" s="76">
        <f t="shared" si="3"/>
        <v>8</v>
      </c>
      <c r="K13" s="76">
        <f t="shared" si="4"/>
        <v>3080</v>
      </c>
      <c r="L13" s="76">
        <f t="shared" si="5"/>
        <v>4</v>
      </c>
      <c r="M13" s="77">
        <f t="shared" si="6"/>
        <v>1500</v>
      </c>
      <c r="N13" s="78">
        <v>13</v>
      </c>
      <c r="O13" s="78">
        <v>714</v>
      </c>
      <c r="P13" s="78">
        <v>2</v>
      </c>
      <c r="Q13" s="78">
        <v>770</v>
      </c>
      <c r="R13" s="78">
        <v>1</v>
      </c>
      <c r="S13" s="77">
        <f t="shared" si="10"/>
        <v>1500</v>
      </c>
      <c r="T13" s="78">
        <v>13</v>
      </c>
      <c r="U13" s="78">
        <v>714</v>
      </c>
      <c r="V13" s="78">
        <v>2</v>
      </c>
      <c r="W13" s="78">
        <v>770</v>
      </c>
      <c r="X13" s="78">
        <v>1</v>
      </c>
      <c r="Y13" s="77">
        <f t="shared" si="11"/>
        <v>1500</v>
      </c>
      <c r="Z13" s="78">
        <v>13</v>
      </c>
      <c r="AA13" s="78">
        <v>714</v>
      </c>
      <c r="AB13" s="78">
        <v>2</v>
      </c>
      <c r="AC13" s="78">
        <v>770</v>
      </c>
      <c r="AD13" s="78">
        <v>1</v>
      </c>
      <c r="AE13" s="77">
        <f t="shared" si="12"/>
        <v>1500</v>
      </c>
      <c r="AF13" s="78">
        <v>13</v>
      </c>
      <c r="AG13" s="78">
        <v>714</v>
      </c>
      <c r="AH13" s="78">
        <v>2</v>
      </c>
      <c r="AI13" s="78">
        <v>770</v>
      </c>
      <c r="AJ13" s="78">
        <v>1</v>
      </c>
      <c r="AL13" s="200"/>
      <c r="AM13" s="200"/>
      <c r="AN13" s="200"/>
      <c r="AO13" s="200"/>
      <c r="AP13" s="200"/>
    </row>
    <row r="14" spans="1:42" ht="38.25" x14ac:dyDescent="0.25">
      <c r="A14" s="214" t="s">
        <v>20</v>
      </c>
      <c r="B14" s="215">
        <v>500701</v>
      </c>
      <c r="C14" s="115">
        <v>70101</v>
      </c>
      <c r="D14" s="116" t="s">
        <v>65</v>
      </c>
      <c r="E14" s="115">
        <v>3</v>
      </c>
      <c r="F14" s="117" t="s">
        <v>36</v>
      </c>
      <c r="G14" s="75">
        <f t="shared" si="0"/>
        <v>2620</v>
      </c>
      <c r="H14" s="76">
        <f t="shared" si="1"/>
        <v>2504</v>
      </c>
      <c r="I14" s="76">
        <f t="shared" si="2"/>
        <v>72</v>
      </c>
      <c r="J14" s="76">
        <f t="shared" si="3"/>
        <v>0</v>
      </c>
      <c r="K14" s="76">
        <f t="shared" si="4"/>
        <v>44</v>
      </c>
      <c r="L14" s="76">
        <f t="shared" si="5"/>
        <v>0</v>
      </c>
      <c r="M14" s="77">
        <f t="shared" si="6"/>
        <v>655</v>
      </c>
      <c r="N14" s="78">
        <v>626</v>
      </c>
      <c r="O14" s="78">
        <v>18</v>
      </c>
      <c r="P14" s="78">
        <v>0</v>
      </c>
      <c r="Q14" s="78">
        <v>11</v>
      </c>
      <c r="R14" s="78">
        <v>0</v>
      </c>
      <c r="S14" s="77">
        <f t="shared" si="10"/>
        <v>655</v>
      </c>
      <c r="T14" s="78">
        <v>626</v>
      </c>
      <c r="U14" s="78">
        <v>18</v>
      </c>
      <c r="V14" s="78">
        <v>0</v>
      </c>
      <c r="W14" s="78">
        <v>11</v>
      </c>
      <c r="X14" s="78">
        <v>0</v>
      </c>
      <c r="Y14" s="77">
        <f t="shared" si="11"/>
        <v>655</v>
      </c>
      <c r="Z14" s="78">
        <v>626</v>
      </c>
      <c r="AA14" s="78">
        <v>18</v>
      </c>
      <c r="AB14" s="78">
        <v>0</v>
      </c>
      <c r="AC14" s="78">
        <v>11</v>
      </c>
      <c r="AD14" s="78">
        <v>0</v>
      </c>
      <c r="AE14" s="77">
        <f t="shared" si="12"/>
        <v>655</v>
      </c>
      <c r="AF14" s="78">
        <v>626</v>
      </c>
      <c r="AG14" s="78">
        <v>18</v>
      </c>
      <c r="AH14" s="78">
        <v>0</v>
      </c>
      <c r="AI14" s="78">
        <v>11</v>
      </c>
      <c r="AJ14" s="78">
        <v>0</v>
      </c>
      <c r="AL14" s="200"/>
      <c r="AM14" s="200"/>
      <c r="AN14" s="200"/>
      <c r="AO14" s="200"/>
      <c r="AP14" s="200"/>
    </row>
    <row r="15" spans="1:42" ht="38.25" x14ac:dyDescent="0.25">
      <c r="A15" s="214" t="s">
        <v>26</v>
      </c>
      <c r="B15" s="215">
        <v>500702</v>
      </c>
      <c r="C15" s="115">
        <v>70301</v>
      </c>
      <c r="D15" s="116" t="s">
        <v>66</v>
      </c>
      <c r="E15" s="115">
        <v>3</v>
      </c>
      <c r="F15" s="117" t="s">
        <v>36</v>
      </c>
      <c r="G15" s="75">
        <f t="shared" si="0"/>
        <v>2700</v>
      </c>
      <c r="H15" s="76">
        <f t="shared" si="1"/>
        <v>2588</v>
      </c>
      <c r="I15" s="76">
        <f t="shared" si="2"/>
        <v>48</v>
      </c>
      <c r="J15" s="76">
        <f t="shared" si="3"/>
        <v>8</v>
      </c>
      <c r="K15" s="76">
        <f t="shared" si="4"/>
        <v>48</v>
      </c>
      <c r="L15" s="76">
        <f t="shared" si="5"/>
        <v>8</v>
      </c>
      <c r="M15" s="77">
        <f t="shared" si="6"/>
        <v>675</v>
      </c>
      <c r="N15" s="78">
        <v>647</v>
      </c>
      <c r="O15" s="78">
        <v>12</v>
      </c>
      <c r="P15" s="78">
        <v>2</v>
      </c>
      <c r="Q15" s="78">
        <v>12</v>
      </c>
      <c r="R15" s="78">
        <v>2</v>
      </c>
      <c r="S15" s="77">
        <f t="shared" si="10"/>
        <v>675</v>
      </c>
      <c r="T15" s="78">
        <v>647</v>
      </c>
      <c r="U15" s="78">
        <v>12</v>
      </c>
      <c r="V15" s="78">
        <v>2</v>
      </c>
      <c r="W15" s="78">
        <v>12</v>
      </c>
      <c r="X15" s="78">
        <v>2</v>
      </c>
      <c r="Y15" s="77">
        <f t="shared" si="11"/>
        <v>675</v>
      </c>
      <c r="Z15" s="78">
        <v>647</v>
      </c>
      <c r="AA15" s="78">
        <v>12</v>
      </c>
      <c r="AB15" s="78">
        <v>2</v>
      </c>
      <c r="AC15" s="78">
        <v>12</v>
      </c>
      <c r="AD15" s="78">
        <v>2</v>
      </c>
      <c r="AE15" s="77">
        <f t="shared" si="12"/>
        <v>675</v>
      </c>
      <c r="AF15" s="78">
        <v>647</v>
      </c>
      <c r="AG15" s="78">
        <v>12</v>
      </c>
      <c r="AH15" s="78">
        <v>2</v>
      </c>
      <c r="AI15" s="78">
        <v>12</v>
      </c>
      <c r="AJ15" s="78">
        <v>2</v>
      </c>
      <c r="AL15" s="200"/>
      <c r="AM15" s="200"/>
      <c r="AN15" s="200"/>
      <c r="AO15" s="200"/>
      <c r="AP15" s="200"/>
    </row>
    <row r="16" spans="1:42" ht="38.25" x14ac:dyDescent="0.25">
      <c r="A16" s="214" t="s">
        <v>20</v>
      </c>
      <c r="B16" s="215">
        <v>500801</v>
      </c>
      <c r="C16" s="115">
        <v>80101</v>
      </c>
      <c r="D16" s="116" t="s">
        <v>67</v>
      </c>
      <c r="E16" s="115">
        <v>3</v>
      </c>
      <c r="F16" s="117" t="s">
        <v>36</v>
      </c>
      <c r="G16" s="75">
        <f t="shared" si="0"/>
        <v>10336</v>
      </c>
      <c r="H16" s="76">
        <f t="shared" si="1"/>
        <v>128</v>
      </c>
      <c r="I16" s="76">
        <f t="shared" si="2"/>
        <v>4021</v>
      </c>
      <c r="J16" s="76">
        <f t="shared" si="3"/>
        <v>8</v>
      </c>
      <c r="K16" s="76">
        <f t="shared" si="4"/>
        <v>6179</v>
      </c>
      <c r="L16" s="76">
        <f t="shared" si="5"/>
        <v>0</v>
      </c>
      <c r="M16" s="77">
        <f t="shared" si="6"/>
        <v>2584</v>
      </c>
      <c r="N16" s="78">
        <v>32</v>
      </c>
      <c r="O16" s="78">
        <v>1005</v>
      </c>
      <c r="P16" s="78">
        <v>2</v>
      </c>
      <c r="Q16" s="78">
        <v>1545</v>
      </c>
      <c r="R16" s="78">
        <v>0</v>
      </c>
      <c r="S16" s="77">
        <f t="shared" si="10"/>
        <v>2584</v>
      </c>
      <c r="T16" s="78">
        <v>32</v>
      </c>
      <c r="U16" s="78">
        <v>1006</v>
      </c>
      <c r="V16" s="78">
        <v>2</v>
      </c>
      <c r="W16" s="78">
        <v>1544</v>
      </c>
      <c r="X16" s="78">
        <v>0</v>
      </c>
      <c r="Y16" s="77">
        <f t="shared" si="11"/>
        <v>2584</v>
      </c>
      <c r="Z16" s="78">
        <v>32</v>
      </c>
      <c r="AA16" s="78">
        <v>1005</v>
      </c>
      <c r="AB16" s="78">
        <v>2</v>
      </c>
      <c r="AC16" s="78">
        <v>1545</v>
      </c>
      <c r="AD16" s="78">
        <v>0</v>
      </c>
      <c r="AE16" s="77">
        <f t="shared" si="12"/>
        <v>2584</v>
      </c>
      <c r="AF16" s="78">
        <v>32</v>
      </c>
      <c r="AG16" s="78">
        <v>1005</v>
      </c>
      <c r="AH16" s="78">
        <v>2</v>
      </c>
      <c r="AI16" s="78">
        <v>1545</v>
      </c>
      <c r="AJ16" s="78">
        <v>0</v>
      </c>
      <c r="AL16" s="200"/>
      <c r="AM16" s="200"/>
      <c r="AN16" s="200"/>
      <c r="AO16" s="200"/>
      <c r="AP16" s="200"/>
    </row>
    <row r="17" spans="1:42" ht="38.25" x14ac:dyDescent="0.25">
      <c r="A17" s="214" t="s">
        <v>20</v>
      </c>
      <c r="B17" s="215">
        <v>501001</v>
      </c>
      <c r="C17" s="115">
        <v>100101</v>
      </c>
      <c r="D17" s="116" t="s">
        <v>70</v>
      </c>
      <c r="E17" s="115">
        <v>3</v>
      </c>
      <c r="F17" s="117" t="s">
        <v>36</v>
      </c>
      <c r="G17" s="75">
        <f t="shared" si="0"/>
        <v>10489</v>
      </c>
      <c r="H17" s="76">
        <f t="shared" si="1"/>
        <v>1260</v>
      </c>
      <c r="I17" s="76">
        <f t="shared" si="2"/>
        <v>2165</v>
      </c>
      <c r="J17" s="76">
        <f t="shared" si="3"/>
        <v>3</v>
      </c>
      <c r="K17" s="76">
        <f t="shared" si="4"/>
        <v>7029</v>
      </c>
      <c r="L17" s="76">
        <f t="shared" si="5"/>
        <v>32</v>
      </c>
      <c r="M17" s="77">
        <f t="shared" si="6"/>
        <v>2622</v>
      </c>
      <c r="N17" s="78">
        <v>315</v>
      </c>
      <c r="O17" s="78">
        <v>541</v>
      </c>
      <c r="P17" s="78">
        <v>1</v>
      </c>
      <c r="Q17" s="78">
        <v>1757</v>
      </c>
      <c r="R17" s="78">
        <v>8</v>
      </c>
      <c r="S17" s="77">
        <f t="shared" si="10"/>
        <v>2622</v>
      </c>
      <c r="T17" s="78">
        <v>315</v>
      </c>
      <c r="U17" s="78">
        <v>541</v>
      </c>
      <c r="V17" s="78">
        <v>1</v>
      </c>
      <c r="W17" s="78">
        <v>1757</v>
      </c>
      <c r="X17" s="78">
        <v>8</v>
      </c>
      <c r="Y17" s="77">
        <f t="shared" si="11"/>
        <v>2622</v>
      </c>
      <c r="Z17" s="78">
        <v>315</v>
      </c>
      <c r="AA17" s="78">
        <v>541</v>
      </c>
      <c r="AB17" s="78">
        <v>1</v>
      </c>
      <c r="AC17" s="78">
        <v>1757</v>
      </c>
      <c r="AD17" s="78">
        <v>8</v>
      </c>
      <c r="AE17" s="77">
        <f t="shared" si="12"/>
        <v>2623</v>
      </c>
      <c r="AF17" s="78">
        <v>315</v>
      </c>
      <c r="AG17" s="78">
        <v>542</v>
      </c>
      <c r="AH17" s="78">
        <v>0</v>
      </c>
      <c r="AI17" s="78">
        <v>1758</v>
      </c>
      <c r="AJ17" s="78">
        <v>8</v>
      </c>
      <c r="AL17" s="200"/>
      <c r="AM17" s="200"/>
      <c r="AN17" s="200"/>
      <c r="AO17" s="200"/>
      <c r="AP17" s="200"/>
    </row>
    <row r="18" spans="1:42" ht="51" x14ac:dyDescent="0.25">
      <c r="A18" s="214" t="s">
        <v>26</v>
      </c>
      <c r="B18" s="215">
        <v>501002</v>
      </c>
      <c r="C18" s="115">
        <v>100201</v>
      </c>
      <c r="D18" s="116" t="s">
        <v>190</v>
      </c>
      <c r="E18" s="115">
        <v>3</v>
      </c>
      <c r="F18" s="117" t="s">
        <v>36</v>
      </c>
      <c r="G18" s="75">
        <f t="shared" si="0"/>
        <v>1180</v>
      </c>
      <c r="H18" s="76">
        <f t="shared" si="1"/>
        <v>28</v>
      </c>
      <c r="I18" s="76">
        <f t="shared" si="2"/>
        <v>188</v>
      </c>
      <c r="J18" s="76">
        <f t="shared" si="3"/>
        <v>0</v>
      </c>
      <c r="K18" s="76">
        <f t="shared" si="4"/>
        <v>964</v>
      </c>
      <c r="L18" s="76">
        <f t="shared" si="5"/>
        <v>0</v>
      </c>
      <c r="M18" s="77">
        <f t="shared" si="6"/>
        <v>295</v>
      </c>
      <c r="N18" s="78">
        <v>7</v>
      </c>
      <c r="O18" s="78">
        <v>47</v>
      </c>
      <c r="P18" s="78">
        <v>0</v>
      </c>
      <c r="Q18" s="78">
        <v>241</v>
      </c>
      <c r="R18" s="78">
        <v>0</v>
      </c>
      <c r="S18" s="77">
        <f t="shared" si="10"/>
        <v>295</v>
      </c>
      <c r="T18" s="78">
        <v>7</v>
      </c>
      <c r="U18" s="78">
        <v>47</v>
      </c>
      <c r="V18" s="78">
        <v>0</v>
      </c>
      <c r="W18" s="78">
        <v>241</v>
      </c>
      <c r="X18" s="78">
        <v>0</v>
      </c>
      <c r="Y18" s="77">
        <f t="shared" si="11"/>
        <v>295</v>
      </c>
      <c r="Z18" s="78">
        <v>7</v>
      </c>
      <c r="AA18" s="78">
        <v>47</v>
      </c>
      <c r="AB18" s="78">
        <v>0</v>
      </c>
      <c r="AC18" s="78">
        <v>241</v>
      </c>
      <c r="AD18" s="78">
        <v>0</v>
      </c>
      <c r="AE18" s="77">
        <f t="shared" si="12"/>
        <v>295</v>
      </c>
      <c r="AF18" s="78">
        <v>7</v>
      </c>
      <c r="AG18" s="78">
        <v>47</v>
      </c>
      <c r="AH18" s="78">
        <v>0</v>
      </c>
      <c r="AI18" s="78">
        <v>241</v>
      </c>
      <c r="AJ18" s="78">
        <v>0</v>
      </c>
      <c r="AL18" s="200"/>
      <c r="AM18" s="200"/>
      <c r="AN18" s="200"/>
      <c r="AO18" s="200"/>
      <c r="AP18" s="200"/>
    </row>
    <row r="19" spans="1:42" ht="38.25" x14ac:dyDescent="0.25">
      <c r="A19" s="214" t="s">
        <v>25</v>
      </c>
      <c r="B19" s="215">
        <v>501003</v>
      </c>
      <c r="C19" s="115">
        <v>100301</v>
      </c>
      <c r="D19" s="116" t="s">
        <v>285</v>
      </c>
      <c r="E19" s="115">
        <v>3</v>
      </c>
      <c r="F19" s="117" t="s">
        <v>36</v>
      </c>
      <c r="G19" s="75">
        <f t="shared" si="0"/>
        <v>744</v>
      </c>
      <c r="H19" s="76">
        <f t="shared" si="1"/>
        <v>56</v>
      </c>
      <c r="I19" s="76">
        <f t="shared" si="2"/>
        <v>240</v>
      </c>
      <c r="J19" s="76">
        <f t="shared" si="3"/>
        <v>0</v>
      </c>
      <c r="K19" s="76">
        <f t="shared" si="4"/>
        <v>448</v>
      </c>
      <c r="L19" s="76">
        <f t="shared" si="5"/>
        <v>0</v>
      </c>
      <c r="M19" s="77">
        <f t="shared" si="6"/>
        <v>186</v>
      </c>
      <c r="N19" s="78">
        <v>14</v>
      </c>
      <c r="O19" s="78">
        <v>60</v>
      </c>
      <c r="P19" s="78">
        <v>0</v>
      </c>
      <c r="Q19" s="78">
        <v>112</v>
      </c>
      <c r="R19" s="78">
        <v>0</v>
      </c>
      <c r="S19" s="77">
        <f t="shared" si="10"/>
        <v>186</v>
      </c>
      <c r="T19" s="78">
        <v>14</v>
      </c>
      <c r="U19" s="78">
        <v>60</v>
      </c>
      <c r="V19" s="78">
        <v>0</v>
      </c>
      <c r="W19" s="78">
        <v>112</v>
      </c>
      <c r="X19" s="78">
        <v>0</v>
      </c>
      <c r="Y19" s="77">
        <f t="shared" si="11"/>
        <v>186</v>
      </c>
      <c r="Z19" s="78">
        <v>14</v>
      </c>
      <c r="AA19" s="78">
        <v>60</v>
      </c>
      <c r="AB19" s="78">
        <v>0</v>
      </c>
      <c r="AC19" s="78">
        <v>112</v>
      </c>
      <c r="AD19" s="78">
        <v>0</v>
      </c>
      <c r="AE19" s="77">
        <f t="shared" si="12"/>
        <v>186</v>
      </c>
      <c r="AF19" s="78">
        <v>14</v>
      </c>
      <c r="AG19" s="78">
        <v>60</v>
      </c>
      <c r="AH19" s="78">
        <v>0</v>
      </c>
      <c r="AI19" s="78">
        <v>112</v>
      </c>
      <c r="AJ19" s="78">
        <v>0</v>
      </c>
      <c r="AL19" s="200"/>
      <c r="AM19" s="200"/>
      <c r="AN19" s="200"/>
      <c r="AO19" s="200"/>
      <c r="AP19" s="200"/>
    </row>
    <row r="20" spans="1:42" ht="38.25" x14ac:dyDescent="0.25">
      <c r="A20" s="214" t="s">
        <v>20</v>
      </c>
      <c r="B20" s="215">
        <v>501101</v>
      </c>
      <c r="C20" s="115">
        <v>110101</v>
      </c>
      <c r="D20" s="116" t="s">
        <v>72</v>
      </c>
      <c r="E20" s="115">
        <v>3</v>
      </c>
      <c r="F20" s="117" t="s">
        <v>36</v>
      </c>
      <c r="G20" s="75">
        <f t="shared" si="0"/>
        <v>2337</v>
      </c>
      <c r="H20" s="76">
        <f t="shared" si="1"/>
        <v>21</v>
      </c>
      <c r="I20" s="76">
        <f t="shared" si="2"/>
        <v>1815</v>
      </c>
      <c r="J20" s="76">
        <f t="shared" si="3"/>
        <v>0</v>
      </c>
      <c r="K20" s="76">
        <f t="shared" si="4"/>
        <v>501</v>
      </c>
      <c r="L20" s="76">
        <f t="shared" si="5"/>
        <v>0</v>
      </c>
      <c r="M20" s="77">
        <f t="shared" si="6"/>
        <v>584</v>
      </c>
      <c r="N20" s="78">
        <v>6</v>
      </c>
      <c r="O20" s="78">
        <v>444</v>
      </c>
      <c r="P20" s="78">
        <v>0</v>
      </c>
      <c r="Q20" s="78">
        <v>134</v>
      </c>
      <c r="R20" s="78">
        <v>0</v>
      </c>
      <c r="S20" s="77">
        <f t="shared" si="10"/>
        <v>584</v>
      </c>
      <c r="T20" s="78">
        <v>5</v>
      </c>
      <c r="U20" s="78">
        <v>455</v>
      </c>
      <c r="V20" s="78">
        <v>0</v>
      </c>
      <c r="W20" s="78">
        <v>124</v>
      </c>
      <c r="X20" s="78">
        <v>0</v>
      </c>
      <c r="Y20" s="77">
        <f t="shared" si="11"/>
        <v>584</v>
      </c>
      <c r="Z20" s="78">
        <v>5</v>
      </c>
      <c r="AA20" s="78">
        <v>458</v>
      </c>
      <c r="AB20" s="78">
        <v>0</v>
      </c>
      <c r="AC20" s="78">
        <v>121</v>
      </c>
      <c r="AD20" s="78">
        <v>0</v>
      </c>
      <c r="AE20" s="77">
        <f t="shared" si="12"/>
        <v>585</v>
      </c>
      <c r="AF20" s="78">
        <v>5</v>
      </c>
      <c r="AG20" s="78">
        <v>458</v>
      </c>
      <c r="AH20" s="78">
        <v>0</v>
      </c>
      <c r="AI20" s="78">
        <v>122</v>
      </c>
      <c r="AJ20" s="78">
        <v>0</v>
      </c>
      <c r="AL20" s="200"/>
      <c r="AM20" s="200"/>
      <c r="AN20" s="200"/>
      <c r="AO20" s="200"/>
      <c r="AP20" s="200"/>
    </row>
    <row r="21" spans="1:42" ht="38.25" x14ac:dyDescent="0.25">
      <c r="A21" s="214" t="s">
        <v>20</v>
      </c>
      <c r="B21" s="215">
        <v>501301</v>
      </c>
      <c r="C21" s="115">
        <v>130101</v>
      </c>
      <c r="D21" s="116" t="s">
        <v>73</v>
      </c>
      <c r="E21" s="115">
        <v>3</v>
      </c>
      <c r="F21" s="117" t="s">
        <v>36</v>
      </c>
      <c r="G21" s="75">
        <f t="shared" si="0"/>
        <v>6253</v>
      </c>
      <c r="H21" s="76">
        <f t="shared" si="1"/>
        <v>188</v>
      </c>
      <c r="I21" s="76">
        <f t="shared" si="2"/>
        <v>188</v>
      </c>
      <c r="J21" s="76">
        <f t="shared" si="3"/>
        <v>28</v>
      </c>
      <c r="K21" s="76">
        <f t="shared" si="4"/>
        <v>5817</v>
      </c>
      <c r="L21" s="76">
        <f t="shared" si="5"/>
        <v>32</v>
      </c>
      <c r="M21" s="77">
        <f t="shared" si="6"/>
        <v>1563</v>
      </c>
      <c r="N21" s="78">
        <v>47</v>
      </c>
      <c r="O21" s="78">
        <v>47</v>
      </c>
      <c r="P21" s="78">
        <v>7</v>
      </c>
      <c r="Q21" s="78">
        <v>1454</v>
      </c>
      <c r="R21" s="78">
        <v>8</v>
      </c>
      <c r="S21" s="77">
        <f t="shared" si="10"/>
        <v>1563</v>
      </c>
      <c r="T21" s="78">
        <v>47</v>
      </c>
      <c r="U21" s="78">
        <v>47</v>
      </c>
      <c r="V21" s="78">
        <v>7</v>
      </c>
      <c r="W21" s="78">
        <v>1454</v>
      </c>
      <c r="X21" s="78">
        <v>8</v>
      </c>
      <c r="Y21" s="77">
        <f t="shared" si="11"/>
        <v>1563</v>
      </c>
      <c r="Z21" s="78">
        <v>47</v>
      </c>
      <c r="AA21" s="78">
        <v>47</v>
      </c>
      <c r="AB21" s="78">
        <v>7</v>
      </c>
      <c r="AC21" s="78">
        <v>1454</v>
      </c>
      <c r="AD21" s="78">
        <v>8</v>
      </c>
      <c r="AE21" s="77">
        <f t="shared" si="12"/>
        <v>1564</v>
      </c>
      <c r="AF21" s="78">
        <v>47</v>
      </c>
      <c r="AG21" s="78">
        <v>47</v>
      </c>
      <c r="AH21" s="78">
        <v>7</v>
      </c>
      <c r="AI21" s="78">
        <v>1455</v>
      </c>
      <c r="AJ21" s="78">
        <v>8</v>
      </c>
      <c r="AL21" s="200"/>
      <c r="AM21" s="200"/>
      <c r="AN21" s="200"/>
      <c r="AO21" s="200"/>
      <c r="AP21" s="200"/>
    </row>
    <row r="22" spans="1:42" ht="38.25" x14ac:dyDescent="0.25">
      <c r="A22" s="214" t="s">
        <v>20</v>
      </c>
      <c r="B22" s="215">
        <v>501401</v>
      </c>
      <c r="C22" s="115">
        <v>140101</v>
      </c>
      <c r="D22" s="116" t="s">
        <v>74</v>
      </c>
      <c r="E22" s="115">
        <v>3</v>
      </c>
      <c r="F22" s="117" t="s">
        <v>36</v>
      </c>
      <c r="G22" s="75">
        <f t="shared" si="0"/>
        <v>8352</v>
      </c>
      <c r="H22" s="76">
        <f t="shared" si="1"/>
        <v>920</v>
      </c>
      <c r="I22" s="76">
        <f t="shared" si="2"/>
        <v>6936</v>
      </c>
      <c r="J22" s="76">
        <f t="shared" si="3"/>
        <v>40</v>
      </c>
      <c r="K22" s="76">
        <f t="shared" si="4"/>
        <v>416</v>
      </c>
      <c r="L22" s="76">
        <f t="shared" si="5"/>
        <v>40</v>
      </c>
      <c r="M22" s="77">
        <f t="shared" si="6"/>
        <v>2088</v>
      </c>
      <c r="N22" s="78">
        <v>230</v>
      </c>
      <c r="O22" s="78">
        <v>1734</v>
      </c>
      <c r="P22" s="78">
        <v>10</v>
      </c>
      <c r="Q22" s="78">
        <v>104</v>
      </c>
      <c r="R22" s="78">
        <v>10</v>
      </c>
      <c r="S22" s="77">
        <f t="shared" si="10"/>
        <v>2088</v>
      </c>
      <c r="T22" s="78">
        <v>230</v>
      </c>
      <c r="U22" s="78">
        <v>1734</v>
      </c>
      <c r="V22" s="78">
        <v>10</v>
      </c>
      <c r="W22" s="78">
        <v>104</v>
      </c>
      <c r="X22" s="78">
        <v>10</v>
      </c>
      <c r="Y22" s="77">
        <f t="shared" si="11"/>
        <v>2088</v>
      </c>
      <c r="Z22" s="78">
        <v>230</v>
      </c>
      <c r="AA22" s="78">
        <v>1734</v>
      </c>
      <c r="AB22" s="78">
        <v>10</v>
      </c>
      <c r="AC22" s="78">
        <v>104</v>
      </c>
      <c r="AD22" s="78">
        <v>10</v>
      </c>
      <c r="AE22" s="77">
        <f t="shared" si="12"/>
        <v>2088</v>
      </c>
      <c r="AF22" s="78">
        <v>230</v>
      </c>
      <c r="AG22" s="78">
        <v>1734</v>
      </c>
      <c r="AH22" s="78">
        <v>10</v>
      </c>
      <c r="AI22" s="78">
        <v>104</v>
      </c>
      <c r="AJ22" s="78">
        <v>10</v>
      </c>
      <c r="AL22" s="200"/>
      <c r="AM22" s="200"/>
      <c r="AN22" s="200"/>
      <c r="AO22" s="200"/>
      <c r="AP22" s="200"/>
    </row>
    <row r="23" spans="1:42" ht="38.25" x14ac:dyDescent="0.25">
      <c r="A23" s="214" t="s">
        <v>20</v>
      </c>
      <c r="B23" s="215">
        <v>501402</v>
      </c>
      <c r="C23" s="115">
        <v>140201</v>
      </c>
      <c r="D23" s="116" t="s">
        <v>75</v>
      </c>
      <c r="E23" s="115">
        <v>3</v>
      </c>
      <c r="F23" s="117" t="s">
        <v>36</v>
      </c>
      <c r="G23" s="75">
        <f t="shared" si="0"/>
        <v>2800</v>
      </c>
      <c r="H23" s="76">
        <f t="shared" si="1"/>
        <v>44</v>
      </c>
      <c r="I23" s="76">
        <f t="shared" si="2"/>
        <v>2448</v>
      </c>
      <c r="J23" s="76">
        <f t="shared" si="3"/>
        <v>4</v>
      </c>
      <c r="K23" s="76">
        <f t="shared" si="4"/>
        <v>276</v>
      </c>
      <c r="L23" s="76">
        <f t="shared" si="5"/>
        <v>28</v>
      </c>
      <c r="M23" s="77">
        <f t="shared" si="6"/>
        <v>700</v>
      </c>
      <c r="N23" s="78">
        <v>11</v>
      </c>
      <c r="O23" s="78">
        <v>612</v>
      </c>
      <c r="P23" s="78">
        <v>1</v>
      </c>
      <c r="Q23" s="78">
        <v>69</v>
      </c>
      <c r="R23" s="78">
        <v>7</v>
      </c>
      <c r="S23" s="77">
        <f t="shared" si="10"/>
        <v>700</v>
      </c>
      <c r="T23" s="78">
        <v>11</v>
      </c>
      <c r="U23" s="78">
        <v>612</v>
      </c>
      <c r="V23" s="78">
        <v>1</v>
      </c>
      <c r="W23" s="78">
        <v>69</v>
      </c>
      <c r="X23" s="78">
        <v>7</v>
      </c>
      <c r="Y23" s="77">
        <f t="shared" si="11"/>
        <v>700</v>
      </c>
      <c r="Z23" s="78">
        <v>11</v>
      </c>
      <c r="AA23" s="78">
        <v>612</v>
      </c>
      <c r="AB23" s="78">
        <v>1</v>
      </c>
      <c r="AC23" s="78">
        <v>69</v>
      </c>
      <c r="AD23" s="78">
        <v>7</v>
      </c>
      <c r="AE23" s="77">
        <f t="shared" si="12"/>
        <v>700</v>
      </c>
      <c r="AF23" s="78">
        <v>11</v>
      </c>
      <c r="AG23" s="78">
        <v>612</v>
      </c>
      <c r="AH23" s="78">
        <v>1</v>
      </c>
      <c r="AI23" s="78">
        <v>69</v>
      </c>
      <c r="AJ23" s="78">
        <v>7</v>
      </c>
      <c r="AL23" s="200"/>
      <c r="AM23" s="200"/>
      <c r="AN23" s="200"/>
      <c r="AO23" s="200"/>
      <c r="AP23" s="200"/>
    </row>
    <row r="24" spans="1:42" ht="38.25" x14ac:dyDescent="0.25">
      <c r="A24" s="214" t="s">
        <v>20</v>
      </c>
      <c r="B24" s="215">
        <v>501501</v>
      </c>
      <c r="C24" s="115">
        <v>150101</v>
      </c>
      <c r="D24" s="116" t="s">
        <v>76</v>
      </c>
      <c r="E24" s="115">
        <v>3</v>
      </c>
      <c r="F24" s="117" t="s">
        <v>36</v>
      </c>
      <c r="G24" s="75">
        <f t="shared" si="0"/>
        <v>7500</v>
      </c>
      <c r="H24" s="76">
        <f t="shared" si="1"/>
        <v>5728</v>
      </c>
      <c r="I24" s="76">
        <f t="shared" si="2"/>
        <v>664</v>
      </c>
      <c r="J24" s="76">
        <f t="shared" si="3"/>
        <v>32</v>
      </c>
      <c r="K24" s="76">
        <f t="shared" si="4"/>
        <v>1060</v>
      </c>
      <c r="L24" s="76">
        <f t="shared" si="5"/>
        <v>16</v>
      </c>
      <c r="M24" s="77">
        <f t="shared" si="6"/>
        <v>1875</v>
      </c>
      <c r="N24" s="78">
        <v>1432</v>
      </c>
      <c r="O24" s="78">
        <v>166</v>
      </c>
      <c r="P24" s="78">
        <v>8</v>
      </c>
      <c r="Q24" s="78">
        <v>265</v>
      </c>
      <c r="R24" s="78">
        <v>4</v>
      </c>
      <c r="S24" s="77">
        <f t="shared" si="10"/>
        <v>1875</v>
      </c>
      <c r="T24" s="78">
        <v>1432</v>
      </c>
      <c r="U24" s="78">
        <v>166</v>
      </c>
      <c r="V24" s="78">
        <v>8</v>
      </c>
      <c r="W24" s="78">
        <v>265</v>
      </c>
      <c r="X24" s="78">
        <v>4</v>
      </c>
      <c r="Y24" s="77">
        <f t="shared" si="11"/>
        <v>1875</v>
      </c>
      <c r="Z24" s="78">
        <v>1432</v>
      </c>
      <c r="AA24" s="78">
        <v>166</v>
      </c>
      <c r="AB24" s="78">
        <v>8</v>
      </c>
      <c r="AC24" s="78">
        <v>265</v>
      </c>
      <c r="AD24" s="78">
        <v>4</v>
      </c>
      <c r="AE24" s="77">
        <f t="shared" si="12"/>
        <v>1875</v>
      </c>
      <c r="AF24" s="78">
        <v>1432</v>
      </c>
      <c r="AG24" s="78">
        <v>166</v>
      </c>
      <c r="AH24" s="78">
        <v>8</v>
      </c>
      <c r="AI24" s="78">
        <v>265</v>
      </c>
      <c r="AJ24" s="78">
        <v>4</v>
      </c>
      <c r="AL24" s="200"/>
      <c r="AM24" s="200"/>
      <c r="AN24" s="200"/>
      <c r="AO24" s="200"/>
      <c r="AP24" s="200"/>
    </row>
    <row r="25" spans="1:42" ht="38.25" x14ac:dyDescent="0.25">
      <c r="A25" s="214" t="s">
        <v>26</v>
      </c>
      <c r="B25" s="215">
        <v>501505</v>
      </c>
      <c r="C25" s="115">
        <v>150601</v>
      </c>
      <c r="D25" s="116" t="s">
        <v>191</v>
      </c>
      <c r="E25" s="115">
        <v>3</v>
      </c>
      <c r="F25" s="117" t="s">
        <v>36</v>
      </c>
      <c r="G25" s="75">
        <f t="shared" si="0"/>
        <v>3433</v>
      </c>
      <c r="H25" s="76">
        <f t="shared" si="1"/>
        <v>3153</v>
      </c>
      <c r="I25" s="76">
        <f t="shared" si="2"/>
        <v>122</v>
      </c>
      <c r="J25" s="76">
        <f t="shared" si="3"/>
        <v>4</v>
      </c>
      <c r="K25" s="76">
        <f t="shared" si="4"/>
        <v>142</v>
      </c>
      <c r="L25" s="76">
        <f t="shared" si="5"/>
        <v>12</v>
      </c>
      <c r="M25" s="77">
        <f t="shared" si="6"/>
        <v>933</v>
      </c>
      <c r="N25" s="78">
        <v>848</v>
      </c>
      <c r="O25" s="78">
        <v>38</v>
      </c>
      <c r="P25" s="78">
        <v>1</v>
      </c>
      <c r="Q25" s="78">
        <v>43</v>
      </c>
      <c r="R25" s="78">
        <v>3</v>
      </c>
      <c r="S25" s="77">
        <f t="shared" si="10"/>
        <v>833</v>
      </c>
      <c r="T25" s="78">
        <v>768</v>
      </c>
      <c r="U25" s="78">
        <v>28</v>
      </c>
      <c r="V25" s="78">
        <v>1</v>
      </c>
      <c r="W25" s="78">
        <v>33</v>
      </c>
      <c r="X25" s="78">
        <v>3</v>
      </c>
      <c r="Y25" s="77">
        <f t="shared" si="11"/>
        <v>833</v>
      </c>
      <c r="Z25" s="78">
        <v>768</v>
      </c>
      <c r="AA25" s="78">
        <v>28</v>
      </c>
      <c r="AB25" s="78">
        <v>1</v>
      </c>
      <c r="AC25" s="78">
        <v>33</v>
      </c>
      <c r="AD25" s="78">
        <v>3</v>
      </c>
      <c r="AE25" s="77">
        <f t="shared" si="12"/>
        <v>834</v>
      </c>
      <c r="AF25" s="78">
        <v>769</v>
      </c>
      <c r="AG25" s="78">
        <v>28</v>
      </c>
      <c r="AH25" s="78">
        <v>1</v>
      </c>
      <c r="AI25" s="78">
        <v>33</v>
      </c>
      <c r="AJ25" s="78">
        <v>3</v>
      </c>
      <c r="AL25" s="200"/>
      <c r="AM25" s="200"/>
      <c r="AN25" s="200"/>
      <c r="AO25" s="200"/>
      <c r="AP25" s="200"/>
    </row>
    <row r="26" spans="1:42" ht="38.25" x14ac:dyDescent="0.25">
      <c r="A26" s="214" t="s">
        <v>20</v>
      </c>
      <c r="B26" s="215">
        <v>501601</v>
      </c>
      <c r="C26" s="115">
        <v>160101</v>
      </c>
      <c r="D26" s="116" t="s">
        <v>79</v>
      </c>
      <c r="E26" s="115">
        <v>3</v>
      </c>
      <c r="F26" s="117" t="s">
        <v>36</v>
      </c>
      <c r="G26" s="75">
        <f t="shared" si="0"/>
        <v>5000</v>
      </c>
      <c r="H26" s="76">
        <f t="shared" si="1"/>
        <v>44</v>
      </c>
      <c r="I26" s="76">
        <f t="shared" si="2"/>
        <v>4696</v>
      </c>
      <c r="J26" s="76">
        <f t="shared" si="3"/>
        <v>0</v>
      </c>
      <c r="K26" s="76">
        <f t="shared" si="4"/>
        <v>256</v>
      </c>
      <c r="L26" s="76">
        <f t="shared" si="5"/>
        <v>4</v>
      </c>
      <c r="M26" s="77">
        <f t="shared" si="6"/>
        <v>1250</v>
      </c>
      <c r="N26" s="78">
        <v>11</v>
      </c>
      <c r="O26" s="78">
        <v>1174</v>
      </c>
      <c r="P26" s="78">
        <v>0</v>
      </c>
      <c r="Q26" s="78">
        <v>64</v>
      </c>
      <c r="R26" s="78">
        <v>1</v>
      </c>
      <c r="S26" s="77">
        <f t="shared" si="10"/>
        <v>1250</v>
      </c>
      <c r="T26" s="78">
        <v>11</v>
      </c>
      <c r="U26" s="78">
        <v>1174</v>
      </c>
      <c r="V26" s="78">
        <v>0</v>
      </c>
      <c r="W26" s="78">
        <v>64</v>
      </c>
      <c r="X26" s="78">
        <v>1</v>
      </c>
      <c r="Y26" s="77">
        <f t="shared" si="11"/>
        <v>1250</v>
      </c>
      <c r="Z26" s="78">
        <v>11</v>
      </c>
      <c r="AA26" s="78">
        <v>1174</v>
      </c>
      <c r="AB26" s="78">
        <v>0</v>
      </c>
      <c r="AC26" s="78">
        <v>64</v>
      </c>
      <c r="AD26" s="78">
        <v>1</v>
      </c>
      <c r="AE26" s="77">
        <f t="shared" si="12"/>
        <v>1250</v>
      </c>
      <c r="AF26" s="78">
        <v>11</v>
      </c>
      <c r="AG26" s="78">
        <v>1174</v>
      </c>
      <c r="AH26" s="78">
        <v>0</v>
      </c>
      <c r="AI26" s="78">
        <v>64</v>
      </c>
      <c r="AJ26" s="78">
        <v>1</v>
      </c>
      <c r="AL26" s="200"/>
      <c r="AM26" s="200"/>
      <c r="AN26" s="200"/>
      <c r="AO26" s="200"/>
      <c r="AP26" s="200"/>
    </row>
    <row r="27" spans="1:42" ht="38.25" x14ac:dyDescent="0.25">
      <c r="A27" s="214" t="s">
        <v>20</v>
      </c>
      <c r="B27" s="215">
        <v>501701</v>
      </c>
      <c r="C27" s="115">
        <v>170101</v>
      </c>
      <c r="D27" s="116" t="s">
        <v>80</v>
      </c>
      <c r="E27" s="115">
        <v>3</v>
      </c>
      <c r="F27" s="117" t="s">
        <v>36</v>
      </c>
      <c r="G27" s="75">
        <f t="shared" si="0"/>
        <v>11500</v>
      </c>
      <c r="H27" s="76">
        <f t="shared" si="1"/>
        <v>120</v>
      </c>
      <c r="I27" s="76">
        <f t="shared" si="2"/>
        <v>10632</v>
      </c>
      <c r="J27" s="76">
        <f t="shared" si="3"/>
        <v>4</v>
      </c>
      <c r="K27" s="76">
        <f t="shared" si="4"/>
        <v>732</v>
      </c>
      <c r="L27" s="76">
        <f t="shared" si="5"/>
        <v>12</v>
      </c>
      <c r="M27" s="77">
        <f t="shared" si="6"/>
        <v>2875</v>
      </c>
      <c r="N27" s="78">
        <v>30</v>
      </c>
      <c r="O27" s="78">
        <v>2658</v>
      </c>
      <c r="P27" s="78">
        <v>1</v>
      </c>
      <c r="Q27" s="78">
        <v>183</v>
      </c>
      <c r="R27" s="78">
        <v>3</v>
      </c>
      <c r="S27" s="77">
        <f t="shared" si="10"/>
        <v>2875</v>
      </c>
      <c r="T27" s="78">
        <v>30</v>
      </c>
      <c r="U27" s="78">
        <v>2658</v>
      </c>
      <c r="V27" s="78">
        <v>1</v>
      </c>
      <c r="W27" s="78">
        <v>183</v>
      </c>
      <c r="X27" s="78">
        <v>3</v>
      </c>
      <c r="Y27" s="77">
        <f t="shared" si="11"/>
        <v>2875</v>
      </c>
      <c r="Z27" s="78">
        <v>30</v>
      </c>
      <c r="AA27" s="78">
        <v>2658</v>
      </c>
      <c r="AB27" s="78">
        <v>1</v>
      </c>
      <c r="AC27" s="78">
        <v>183</v>
      </c>
      <c r="AD27" s="78">
        <v>3</v>
      </c>
      <c r="AE27" s="77">
        <f t="shared" si="12"/>
        <v>2875</v>
      </c>
      <c r="AF27" s="78">
        <v>30</v>
      </c>
      <c r="AG27" s="78">
        <v>2658</v>
      </c>
      <c r="AH27" s="78">
        <v>1</v>
      </c>
      <c r="AI27" s="78">
        <v>183</v>
      </c>
      <c r="AJ27" s="78">
        <v>3</v>
      </c>
      <c r="AL27" s="200"/>
      <c r="AM27" s="200"/>
      <c r="AN27" s="200"/>
      <c r="AO27" s="200"/>
      <c r="AP27" s="200"/>
    </row>
    <row r="28" spans="1:42" ht="38.25" x14ac:dyDescent="0.25">
      <c r="A28" s="214" t="s">
        <v>20</v>
      </c>
      <c r="B28" s="215">
        <v>501702</v>
      </c>
      <c r="C28" s="115">
        <v>170201</v>
      </c>
      <c r="D28" s="116" t="s">
        <v>81</v>
      </c>
      <c r="E28" s="115">
        <v>3</v>
      </c>
      <c r="F28" s="117" t="s">
        <v>36</v>
      </c>
      <c r="G28" s="75">
        <f t="shared" si="0"/>
        <v>2832</v>
      </c>
      <c r="H28" s="76">
        <f t="shared" si="1"/>
        <v>84</v>
      </c>
      <c r="I28" s="76">
        <f t="shared" si="2"/>
        <v>2536</v>
      </c>
      <c r="J28" s="76">
        <f t="shared" si="3"/>
        <v>16</v>
      </c>
      <c r="K28" s="76">
        <f t="shared" si="4"/>
        <v>168</v>
      </c>
      <c r="L28" s="76">
        <f t="shared" si="5"/>
        <v>28</v>
      </c>
      <c r="M28" s="77">
        <f t="shared" si="6"/>
        <v>708</v>
      </c>
      <c r="N28" s="78">
        <v>21</v>
      </c>
      <c r="O28" s="78">
        <v>634</v>
      </c>
      <c r="P28" s="78">
        <v>4</v>
      </c>
      <c r="Q28" s="78">
        <v>42</v>
      </c>
      <c r="R28" s="78">
        <v>7</v>
      </c>
      <c r="S28" s="77">
        <f t="shared" si="10"/>
        <v>708</v>
      </c>
      <c r="T28" s="78">
        <v>21</v>
      </c>
      <c r="U28" s="78">
        <v>634</v>
      </c>
      <c r="V28" s="78">
        <v>4</v>
      </c>
      <c r="W28" s="78">
        <v>42</v>
      </c>
      <c r="X28" s="78">
        <v>7</v>
      </c>
      <c r="Y28" s="77">
        <f t="shared" si="11"/>
        <v>708</v>
      </c>
      <c r="Z28" s="78">
        <v>21</v>
      </c>
      <c r="AA28" s="78">
        <v>634</v>
      </c>
      <c r="AB28" s="78">
        <v>4</v>
      </c>
      <c r="AC28" s="78">
        <v>42</v>
      </c>
      <c r="AD28" s="78">
        <v>7</v>
      </c>
      <c r="AE28" s="77">
        <f t="shared" si="12"/>
        <v>708</v>
      </c>
      <c r="AF28" s="78">
        <v>21</v>
      </c>
      <c r="AG28" s="78">
        <v>634</v>
      </c>
      <c r="AH28" s="78">
        <v>4</v>
      </c>
      <c r="AI28" s="78">
        <v>42</v>
      </c>
      <c r="AJ28" s="78">
        <v>7</v>
      </c>
      <c r="AL28" s="200"/>
      <c r="AM28" s="200"/>
      <c r="AN28" s="200"/>
      <c r="AO28" s="200"/>
      <c r="AP28" s="200"/>
    </row>
    <row r="29" spans="1:42" ht="38.25" x14ac:dyDescent="0.25">
      <c r="A29" s="214" t="s">
        <v>25</v>
      </c>
      <c r="B29" s="215">
        <v>501707</v>
      </c>
      <c r="C29" s="115">
        <v>171001</v>
      </c>
      <c r="D29" s="116" t="s">
        <v>193</v>
      </c>
      <c r="E29" s="115">
        <v>3</v>
      </c>
      <c r="F29" s="117" t="s">
        <v>36</v>
      </c>
      <c r="G29" s="75">
        <f t="shared" si="0"/>
        <v>67</v>
      </c>
      <c r="H29" s="76">
        <f t="shared" si="1"/>
        <v>1</v>
      </c>
      <c r="I29" s="76">
        <f t="shared" si="2"/>
        <v>58</v>
      </c>
      <c r="J29" s="76">
        <f t="shared" si="3"/>
        <v>0</v>
      </c>
      <c r="K29" s="76">
        <f t="shared" si="4"/>
        <v>8</v>
      </c>
      <c r="L29" s="76">
        <f t="shared" si="5"/>
        <v>0</v>
      </c>
      <c r="M29" s="77">
        <f t="shared" si="6"/>
        <v>17</v>
      </c>
      <c r="N29" s="78">
        <v>0</v>
      </c>
      <c r="O29" s="78">
        <v>16</v>
      </c>
      <c r="P29" s="78">
        <v>0</v>
      </c>
      <c r="Q29" s="78">
        <v>1</v>
      </c>
      <c r="R29" s="78">
        <v>0</v>
      </c>
      <c r="S29" s="77">
        <f t="shared" si="10"/>
        <v>17</v>
      </c>
      <c r="T29" s="78">
        <v>0</v>
      </c>
      <c r="U29" s="78">
        <v>16</v>
      </c>
      <c r="V29" s="78">
        <v>0</v>
      </c>
      <c r="W29" s="78">
        <v>1</v>
      </c>
      <c r="X29" s="78">
        <v>0</v>
      </c>
      <c r="Y29" s="77">
        <f t="shared" si="11"/>
        <v>17</v>
      </c>
      <c r="Z29" s="78">
        <v>1</v>
      </c>
      <c r="AA29" s="78">
        <v>13</v>
      </c>
      <c r="AB29" s="78">
        <v>0</v>
      </c>
      <c r="AC29" s="78">
        <v>3</v>
      </c>
      <c r="AD29" s="78">
        <v>0</v>
      </c>
      <c r="AE29" s="77">
        <f t="shared" si="12"/>
        <v>16</v>
      </c>
      <c r="AF29" s="78">
        <v>0</v>
      </c>
      <c r="AG29" s="78">
        <v>13</v>
      </c>
      <c r="AH29" s="78">
        <v>0</v>
      </c>
      <c r="AI29" s="78">
        <v>3</v>
      </c>
      <c r="AJ29" s="78">
        <v>0</v>
      </c>
      <c r="AL29" s="200"/>
      <c r="AM29" s="200"/>
      <c r="AN29" s="200"/>
      <c r="AO29" s="200"/>
      <c r="AP29" s="200"/>
    </row>
    <row r="30" spans="1:42" ht="38.25" x14ac:dyDescent="0.25">
      <c r="A30" s="214" t="s">
        <v>20</v>
      </c>
      <c r="B30" s="215">
        <v>501801</v>
      </c>
      <c r="C30" s="115">
        <v>180101</v>
      </c>
      <c r="D30" s="116" t="s">
        <v>85</v>
      </c>
      <c r="E30" s="115">
        <v>3</v>
      </c>
      <c r="F30" s="117" t="s">
        <v>36</v>
      </c>
      <c r="G30" s="75">
        <f t="shared" si="0"/>
        <v>2292</v>
      </c>
      <c r="H30" s="76">
        <f t="shared" si="1"/>
        <v>8</v>
      </c>
      <c r="I30" s="76">
        <f t="shared" si="2"/>
        <v>116</v>
      </c>
      <c r="J30" s="76">
        <f t="shared" si="3"/>
        <v>8</v>
      </c>
      <c r="K30" s="76">
        <f t="shared" si="4"/>
        <v>2160</v>
      </c>
      <c r="L30" s="76">
        <f t="shared" si="5"/>
        <v>0</v>
      </c>
      <c r="M30" s="77">
        <f t="shared" si="6"/>
        <v>573</v>
      </c>
      <c r="N30" s="78">
        <v>2</v>
      </c>
      <c r="O30" s="78">
        <v>29</v>
      </c>
      <c r="P30" s="78">
        <v>2</v>
      </c>
      <c r="Q30" s="78">
        <v>540</v>
      </c>
      <c r="R30" s="78">
        <v>0</v>
      </c>
      <c r="S30" s="77">
        <f t="shared" si="10"/>
        <v>573</v>
      </c>
      <c r="T30" s="78">
        <v>2</v>
      </c>
      <c r="U30" s="78">
        <v>29</v>
      </c>
      <c r="V30" s="78">
        <v>2</v>
      </c>
      <c r="W30" s="78">
        <v>540</v>
      </c>
      <c r="X30" s="78">
        <v>0</v>
      </c>
      <c r="Y30" s="77">
        <f t="shared" si="11"/>
        <v>573</v>
      </c>
      <c r="Z30" s="78">
        <v>2</v>
      </c>
      <c r="AA30" s="78">
        <v>29</v>
      </c>
      <c r="AB30" s="78">
        <v>2</v>
      </c>
      <c r="AC30" s="78">
        <v>540</v>
      </c>
      <c r="AD30" s="78">
        <v>0</v>
      </c>
      <c r="AE30" s="77">
        <f t="shared" si="12"/>
        <v>573</v>
      </c>
      <c r="AF30" s="78">
        <v>2</v>
      </c>
      <c r="AG30" s="78">
        <v>29</v>
      </c>
      <c r="AH30" s="78">
        <v>2</v>
      </c>
      <c r="AI30" s="78">
        <v>540</v>
      </c>
      <c r="AJ30" s="78">
        <v>0</v>
      </c>
      <c r="AL30" s="200"/>
      <c r="AM30" s="200"/>
      <c r="AN30" s="200"/>
      <c r="AO30" s="200"/>
      <c r="AP30" s="200"/>
    </row>
    <row r="31" spans="1:42" ht="38.25" x14ac:dyDescent="0.25">
      <c r="A31" s="214" t="s">
        <v>20</v>
      </c>
      <c r="B31" s="215">
        <v>501901</v>
      </c>
      <c r="C31" s="115">
        <v>190101</v>
      </c>
      <c r="D31" s="116" t="s">
        <v>87</v>
      </c>
      <c r="E31" s="115">
        <v>3</v>
      </c>
      <c r="F31" s="117" t="s">
        <v>36</v>
      </c>
      <c r="G31" s="75">
        <f t="shared" si="0"/>
        <v>20900</v>
      </c>
      <c r="H31" s="76">
        <f t="shared" si="1"/>
        <v>270</v>
      </c>
      <c r="I31" s="76">
        <f t="shared" si="2"/>
        <v>8450</v>
      </c>
      <c r="J31" s="76">
        <f t="shared" si="3"/>
        <v>10</v>
      </c>
      <c r="K31" s="76">
        <f t="shared" si="4"/>
        <v>12155</v>
      </c>
      <c r="L31" s="76">
        <f t="shared" si="5"/>
        <v>15</v>
      </c>
      <c r="M31" s="77">
        <f t="shared" si="6"/>
        <v>5225</v>
      </c>
      <c r="N31" s="78">
        <v>67</v>
      </c>
      <c r="O31" s="78">
        <v>2115</v>
      </c>
      <c r="P31" s="78">
        <v>2</v>
      </c>
      <c r="Q31" s="78">
        <v>3038</v>
      </c>
      <c r="R31" s="78">
        <v>3</v>
      </c>
      <c r="S31" s="77">
        <f t="shared" si="10"/>
        <v>5225</v>
      </c>
      <c r="T31" s="78">
        <v>68</v>
      </c>
      <c r="U31" s="78">
        <v>2112</v>
      </c>
      <c r="V31" s="78">
        <v>2</v>
      </c>
      <c r="W31" s="78">
        <v>3039</v>
      </c>
      <c r="X31" s="78">
        <v>4</v>
      </c>
      <c r="Y31" s="77">
        <f t="shared" si="11"/>
        <v>5225</v>
      </c>
      <c r="Z31" s="78">
        <v>68</v>
      </c>
      <c r="AA31" s="78">
        <v>2111</v>
      </c>
      <c r="AB31" s="78">
        <v>3</v>
      </c>
      <c r="AC31" s="78">
        <v>3039</v>
      </c>
      <c r="AD31" s="78">
        <v>4</v>
      </c>
      <c r="AE31" s="77">
        <f t="shared" si="12"/>
        <v>5225</v>
      </c>
      <c r="AF31" s="78">
        <v>67</v>
      </c>
      <c r="AG31" s="78">
        <v>2112</v>
      </c>
      <c r="AH31" s="78">
        <v>3</v>
      </c>
      <c r="AI31" s="78">
        <v>3039</v>
      </c>
      <c r="AJ31" s="78">
        <v>4</v>
      </c>
      <c r="AL31" s="200"/>
      <c r="AM31" s="200"/>
      <c r="AN31" s="200"/>
      <c r="AO31" s="200"/>
      <c r="AP31" s="200"/>
    </row>
    <row r="32" spans="1:42" ht="38.25" x14ac:dyDescent="0.25">
      <c r="A32" s="214" t="s">
        <v>20</v>
      </c>
      <c r="B32" s="215">
        <v>502003</v>
      </c>
      <c r="C32" s="115">
        <v>200301</v>
      </c>
      <c r="D32" s="116" t="s">
        <v>90</v>
      </c>
      <c r="E32" s="115">
        <v>3</v>
      </c>
      <c r="F32" s="117" t="s">
        <v>36</v>
      </c>
      <c r="G32" s="75">
        <f t="shared" si="0"/>
        <v>10151</v>
      </c>
      <c r="H32" s="76">
        <f t="shared" si="1"/>
        <v>605</v>
      </c>
      <c r="I32" s="76">
        <f t="shared" si="2"/>
        <v>6599</v>
      </c>
      <c r="J32" s="76">
        <f t="shared" si="3"/>
        <v>204</v>
      </c>
      <c r="K32" s="76">
        <f t="shared" si="4"/>
        <v>2539</v>
      </c>
      <c r="L32" s="76">
        <f t="shared" si="5"/>
        <v>204</v>
      </c>
      <c r="M32" s="77">
        <f t="shared" si="6"/>
        <v>2538</v>
      </c>
      <c r="N32" s="78">
        <v>151</v>
      </c>
      <c r="O32" s="78">
        <v>1650</v>
      </c>
      <c r="P32" s="78">
        <v>51</v>
      </c>
      <c r="Q32" s="78">
        <v>635</v>
      </c>
      <c r="R32" s="78">
        <v>51</v>
      </c>
      <c r="S32" s="77">
        <f t="shared" si="10"/>
        <v>2538</v>
      </c>
      <c r="T32" s="78">
        <v>152</v>
      </c>
      <c r="U32" s="78">
        <v>1650</v>
      </c>
      <c r="V32" s="78">
        <v>51</v>
      </c>
      <c r="W32" s="78">
        <v>634</v>
      </c>
      <c r="X32" s="78">
        <v>51</v>
      </c>
      <c r="Y32" s="77">
        <f t="shared" si="11"/>
        <v>2538</v>
      </c>
      <c r="Z32" s="78">
        <v>151</v>
      </c>
      <c r="AA32" s="78">
        <v>1650</v>
      </c>
      <c r="AB32" s="78">
        <v>51</v>
      </c>
      <c r="AC32" s="78">
        <v>635</v>
      </c>
      <c r="AD32" s="78">
        <v>51</v>
      </c>
      <c r="AE32" s="77">
        <f t="shared" si="12"/>
        <v>2537</v>
      </c>
      <c r="AF32" s="78">
        <v>151</v>
      </c>
      <c r="AG32" s="78">
        <v>1649</v>
      </c>
      <c r="AH32" s="78">
        <v>51</v>
      </c>
      <c r="AI32" s="78">
        <v>635</v>
      </c>
      <c r="AJ32" s="78">
        <v>51</v>
      </c>
      <c r="AL32" s="200"/>
      <c r="AM32" s="200"/>
      <c r="AN32" s="200"/>
      <c r="AO32" s="200"/>
      <c r="AP32" s="200"/>
    </row>
    <row r="33" spans="1:42" ht="38.25" x14ac:dyDescent="0.25">
      <c r="A33" s="214" t="s">
        <v>20</v>
      </c>
      <c r="B33" s="215">
        <v>502004</v>
      </c>
      <c r="C33" s="115">
        <v>200401</v>
      </c>
      <c r="D33" s="116" t="s">
        <v>91</v>
      </c>
      <c r="E33" s="115">
        <v>3</v>
      </c>
      <c r="F33" s="117" t="s">
        <v>36</v>
      </c>
      <c r="G33" s="75">
        <f t="shared" si="0"/>
        <v>17392</v>
      </c>
      <c r="H33" s="76">
        <f t="shared" si="1"/>
        <v>256</v>
      </c>
      <c r="I33" s="76">
        <f t="shared" si="2"/>
        <v>7468</v>
      </c>
      <c r="J33" s="76">
        <f t="shared" si="3"/>
        <v>20</v>
      </c>
      <c r="K33" s="76">
        <f t="shared" si="4"/>
        <v>9540</v>
      </c>
      <c r="L33" s="76">
        <f t="shared" si="5"/>
        <v>108</v>
      </c>
      <c r="M33" s="77">
        <f t="shared" si="6"/>
        <v>4348</v>
      </c>
      <c r="N33" s="78">
        <v>64</v>
      </c>
      <c r="O33" s="78">
        <v>1867</v>
      </c>
      <c r="P33" s="78">
        <v>5</v>
      </c>
      <c r="Q33" s="78">
        <v>2385</v>
      </c>
      <c r="R33" s="78">
        <v>27</v>
      </c>
      <c r="S33" s="77">
        <f t="shared" si="10"/>
        <v>4348</v>
      </c>
      <c r="T33" s="78">
        <v>64</v>
      </c>
      <c r="U33" s="78">
        <v>1867</v>
      </c>
      <c r="V33" s="78">
        <v>5</v>
      </c>
      <c r="W33" s="78">
        <v>2385</v>
      </c>
      <c r="X33" s="78">
        <v>27</v>
      </c>
      <c r="Y33" s="77">
        <f t="shared" si="11"/>
        <v>4348</v>
      </c>
      <c r="Z33" s="78">
        <v>64</v>
      </c>
      <c r="AA33" s="78">
        <v>1867</v>
      </c>
      <c r="AB33" s="78">
        <v>5</v>
      </c>
      <c r="AC33" s="78">
        <v>2385</v>
      </c>
      <c r="AD33" s="78">
        <v>27</v>
      </c>
      <c r="AE33" s="77">
        <f t="shared" si="12"/>
        <v>4348</v>
      </c>
      <c r="AF33" s="78">
        <v>64</v>
      </c>
      <c r="AG33" s="78">
        <v>1867</v>
      </c>
      <c r="AH33" s="78">
        <v>5</v>
      </c>
      <c r="AI33" s="78">
        <v>2385</v>
      </c>
      <c r="AJ33" s="78">
        <v>27</v>
      </c>
      <c r="AL33" s="200"/>
      <c r="AM33" s="200"/>
      <c r="AN33" s="200"/>
      <c r="AO33" s="200"/>
      <c r="AP33" s="200"/>
    </row>
    <row r="34" spans="1:42" ht="38.25" x14ac:dyDescent="0.25">
      <c r="A34" s="214" t="s">
        <v>25</v>
      </c>
      <c r="B34" s="215">
        <v>502013</v>
      </c>
      <c r="C34" s="115">
        <v>201401</v>
      </c>
      <c r="D34" s="116" t="s">
        <v>364</v>
      </c>
      <c r="E34" s="115">
        <v>3</v>
      </c>
      <c r="F34" s="117" t="s">
        <v>36</v>
      </c>
      <c r="G34" s="75">
        <f t="shared" si="0"/>
        <v>120</v>
      </c>
      <c r="H34" s="76">
        <f t="shared" si="1"/>
        <v>18</v>
      </c>
      <c r="I34" s="76">
        <f t="shared" si="2"/>
        <v>80</v>
      </c>
      <c r="J34" s="76">
        <f t="shared" si="3"/>
        <v>0</v>
      </c>
      <c r="K34" s="76">
        <f t="shared" si="4"/>
        <v>22</v>
      </c>
      <c r="L34" s="76">
        <f t="shared" si="5"/>
        <v>0</v>
      </c>
      <c r="M34" s="77">
        <f t="shared" si="6"/>
        <v>30</v>
      </c>
      <c r="N34" s="78">
        <v>5</v>
      </c>
      <c r="O34" s="78">
        <v>20</v>
      </c>
      <c r="P34" s="78">
        <v>0</v>
      </c>
      <c r="Q34" s="78">
        <v>5</v>
      </c>
      <c r="R34" s="78">
        <v>0</v>
      </c>
      <c r="S34" s="77">
        <f t="shared" si="10"/>
        <v>30</v>
      </c>
      <c r="T34" s="78">
        <v>4</v>
      </c>
      <c r="U34" s="78">
        <v>20</v>
      </c>
      <c r="V34" s="78">
        <v>0</v>
      </c>
      <c r="W34" s="78">
        <v>6</v>
      </c>
      <c r="X34" s="78">
        <v>0</v>
      </c>
      <c r="Y34" s="77">
        <f t="shared" si="11"/>
        <v>30</v>
      </c>
      <c r="Z34" s="78">
        <v>5</v>
      </c>
      <c r="AA34" s="78">
        <v>20</v>
      </c>
      <c r="AB34" s="78">
        <v>0</v>
      </c>
      <c r="AC34" s="78">
        <v>5</v>
      </c>
      <c r="AD34" s="78">
        <v>0</v>
      </c>
      <c r="AE34" s="77">
        <f t="shared" si="12"/>
        <v>30</v>
      </c>
      <c r="AF34" s="78">
        <v>4</v>
      </c>
      <c r="AG34" s="78">
        <v>20</v>
      </c>
      <c r="AH34" s="78">
        <v>0</v>
      </c>
      <c r="AI34" s="78">
        <v>6</v>
      </c>
      <c r="AJ34" s="78">
        <v>0</v>
      </c>
      <c r="AL34" s="200"/>
      <c r="AM34" s="200"/>
      <c r="AN34" s="200"/>
      <c r="AO34" s="200"/>
      <c r="AP34" s="200"/>
    </row>
    <row r="35" spans="1:42" ht="38.25" x14ac:dyDescent="0.25">
      <c r="A35" s="214" t="s">
        <v>20</v>
      </c>
      <c r="B35" s="215">
        <v>502101</v>
      </c>
      <c r="C35" s="115">
        <v>210101</v>
      </c>
      <c r="D35" s="116" t="s">
        <v>92</v>
      </c>
      <c r="E35" s="115">
        <v>3</v>
      </c>
      <c r="F35" s="117" t="s">
        <v>36</v>
      </c>
      <c r="G35" s="75">
        <f t="shared" si="0"/>
        <v>14512</v>
      </c>
      <c r="H35" s="76">
        <f t="shared" si="1"/>
        <v>3221</v>
      </c>
      <c r="I35" s="76">
        <f t="shared" si="2"/>
        <v>10622</v>
      </c>
      <c r="J35" s="76">
        <f t="shared" si="3"/>
        <v>24</v>
      </c>
      <c r="K35" s="76">
        <f t="shared" si="4"/>
        <v>624</v>
      </c>
      <c r="L35" s="76">
        <f t="shared" si="5"/>
        <v>21</v>
      </c>
      <c r="M35" s="77">
        <f t="shared" si="6"/>
        <v>3628</v>
      </c>
      <c r="N35" s="78">
        <v>805</v>
      </c>
      <c r="O35" s="78">
        <v>2601</v>
      </c>
      <c r="P35" s="78">
        <v>6</v>
      </c>
      <c r="Q35" s="78">
        <v>210</v>
      </c>
      <c r="R35" s="78">
        <v>6</v>
      </c>
      <c r="S35" s="77">
        <f t="shared" si="10"/>
        <v>3628</v>
      </c>
      <c r="T35" s="78">
        <v>806</v>
      </c>
      <c r="U35" s="78">
        <v>2674</v>
      </c>
      <c r="V35" s="78">
        <v>6</v>
      </c>
      <c r="W35" s="78">
        <v>138</v>
      </c>
      <c r="X35" s="78">
        <v>4</v>
      </c>
      <c r="Y35" s="77">
        <f t="shared" si="11"/>
        <v>3628</v>
      </c>
      <c r="Z35" s="78">
        <v>806</v>
      </c>
      <c r="AA35" s="78">
        <v>2674</v>
      </c>
      <c r="AB35" s="78">
        <v>6</v>
      </c>
      <c r="AC35" s="78">
        <v>138</v>
      </c>
      <c r="AD35" s="78">
        <v>4</v>
      </c>
      <c r="AE35" s="77">
        <f t="shared" si="12"/>
        <v>3628</v>
      </c>
      <c r="AF35" s="78">
        <v>804</v>
      </c>
      <c r="AG35" s="78">
        <v>2673</v>
      </c>
      <c r="AH35" s="78">
        <v>6</v>
      </c>
      <c r="AI35" s="78">
        <v>138</v>
      </c>
      <c r="AJ35" s="78">
        <v>7</v>
      </c>
      <c r="AL35" s="200"/>
      <c r="AM35" s="200"/>
      <c r="AN35" s="200"/>
      <c r="AO35" s="200"/>
      <c r="AP35" s="200"/>
    </row>
    <row r="36" spans="1:42" ht="38.25" x14ac:dyDescent="0.25">
      <c r="A36" s="214" t="s">
        <v>20</v>
      </c>
      <c r="B36" s="215">
        <v>502201</v>
      </c>
      <c r="C36" s="115">
        <v>220101</v>
      </c>
      <c r="D36" s="116" t="s">
        <v>95</v>
      </c>
      <c r="E36" s="115">
        <v>3</v>
      </c>
      <c r="F36" s="117" t="s">
        <v>36</v>
      </c>
      <c r="G36" s="75">
        <f t="shared" si="0"/>
        <v>600</v>
      </c>
      <c r="H36" s="76">
        <f t="shared" si="1"/>
        <v>4</v>
      </c>
      <c r="I36" s="76">
        <f t="shared" si="2"/>
        <v>584</v>
      </c>
      <c r="J36" s="76">
        <f t="shared" si="3"/>
        <v>0</v>
      </c>
      <c r="K36" s="76">
        <f t="shared" si="4"/>
        <v>12</v>
      </c>
      <c r="L36" s="76">
        <f t="shared" si="5"/>
        <v>0</v>
      </c>
      <c r="M36" s="77">
        <f t="shared" si="6"/>
        <v>150</v>
      </c>
      <c r="N36" s="78">
        <v>1</v>
      </c>
      <c r="O36" s="78">
        <v>146</v>
      </c>
      <c r="P36" s="78">
        <v>0</v>
      </c>
      <c r="Q36" s="78">
        <v>3</v>
      </c>
      <c r="R36" s="78">
        <v>0</v>
      </c>
      <c r="S36" s="77">
        <f t="shared" si="10"/>
        <v>150</v>
      </c>
      <c r="T36" s="78">
        <v>1</v>
      </c>
      <c r="U36" s="78">
        <v>146</v>
      </c>
      <c r="V36" s="78">
        <v>0</v>
      </c>
      <c r="W36" s="78">
        <v>3</v>
      </c>
      <c r="X36" s="78">
        <v>0</v>
      </c>
      <c r="Y36" s="77">
        <f t="shared" si="11"/>
        <v>150</v>
      </c>
      <c r="Z36" s="78">
        <v>1</v>
      </c>
      <c r="AA36" s="78">
        <v>146</v>
      </c>
      <c r="AB36" s="78">
        <v>0</v>
      </c>
      <c r="AC36" s="78">
        <v>3</v>
      </c>
      <c r="AD36" s="78">
        <v>0</v>
      </c>
      <c r="AE36" s="77">
        <f t="shared" si="12"/>
        <v>150</v>
      </c>
      <c r="AF36" s="78">
        <v>1</v>
      </c>
      <c r="AG36" s="78">
        <v>146</v>
      </c>
      <c r="AH36" s="78">
        <v>0</v>
      </c>
      <c r="AI36" s="78">
        <v>3</v>
      </c>
      <c r="AJ36" s="78">
        <v>0</v>
      </c>
      <c r="AL36" s="200"/>
      <c r="AM36" s="200"/>
      <c r="AN36" s="200"/>
      <c r="AO36" s="200"/>
      <c r="AP36" s="200"/>
    </row>
    <row r="37" spans="1:42" ht="38.25" x14ac:dyDescent="0.25">
      <c r="A37" s="214" t="s">
        <v>20</v>
      </c>
      <c r="B37" s="215">
        <v>502301</v>
      </c>
      <c r="C37" s="115">
        <v>230101</v>
      </c>
      <c r="D37" s="116" t="s">
        <v>96</v>
      </c>
      <c r="E37" s="115">
        <v>3</v>
      </c>
      <c r="F37" s="117" t="s">
        <v>36</v>
      </c>
      <c r="G37" s="75">
        <f t="shared" si="0"/>
        <v>11007</v>
      </c>
      <c r="H37" s="76">
        <f t="shared" si="1"/>
        <v>7783</v>
      </c>
      <c r="I37" s="76">
        <f t="shared" si="2"/>
        <v>400</v>
      </c>
      <c r="J37" s="76">
        <f t="shared" si="3"/>
        <v>80</v>
      </c>
      <c r="K37" s="76">
        <f t="shared" si="4"/>
        <v>2720</v>
      </c>
      <c r="L37" s="76">
        <f t="shared" si="5"/>
        <v>24</v>
      </c>
      <c r="M37" s="77">
        <f t="shared" si="6"/>
        <v>2752</v>
      </c>
      <c r="N37" s="78">
        <v>1946</v>
      </c>
      <c r="O37" s="78">
        <v>100</v>
      </c>
      <c r="P37" s="78">
        <v>20</v>
      </c>
      <c r="Q37" s="78">
        <v>680</v>
      </c>
      <c r="R37" s="78">
        <v>6</v>
      </c>
      <c r="S37" s="77">
        <f t="shared" si="10"/>
        <v>2752</v>
      </c>
      <c r="T37" s="78">
        <v>1946</v>
      </c>
      <c r="U37" s="78">
        <v>100</v>
      </c>
      <c r="V37" s="78">
        <v>20</v>
      </c>
      <c r="W37" s="78">
        <v>680</v>
      </c>
      <c r="X37" s="78">
        <v>6</v>
      </c>
      <c r="Y37" s="77">
        <f t="shared" si="11"/>
        <v>2752</v>
      </c>
      <c r="Z37" s="78">
        <v>1946</v>
      </c>
      <c r="AA37" s="78">
        <v>100</v>
      </c>
      <c r="AB37" s="78">
        <v>20</v>
      </c>
      <c r="AC37" s="78">
        <v>680</v>
      </c>
      <c r="AD37" s="78">
        <v>6</v>
      </c>
      <c r="AE37" s="77">
        <f t="shared" si="12"/>
        <v>2751</v>
      </c>
      <c r="AF37" s="78">
        <v>1945</v>
      </c>
      <c r="AG37" s="78">
        <v>100</v>
      </c>
      <c r="AH37" s="78">
        <v>20</v>
      </c>
      <c r="AI37" s="78">
        <v>680</v>
      </c>
      <c r="AJ37" s="78">
        <v>6</v>
      </c>
      <c r="AL37" s="200"/>
      <c r="AM37" s="200"/>
      <c r="AN37" s="200"/>
      <c r="AO37" s="200"/>
      <c r="AP37" s="200"/>
    </row>
    <row r="38" spans="1:42" ht="38.25" x14ac:dyDescent="0.25">
      <c r="A38" s="214" t="s">
        <v>20</v>
      </c>
      <c r="B38" s="215">
        <v>502401</v>
      </c>
      <c r="C38" s="115">
        <v>240101</v>
      </c>
      <c r="D38" s="116" t="s">
        <v>97</v>
      </c>
      <c r="E38" s="115">
        <v>3</v>
      </c>
      <c r="F38" s="117" t="s">
        <v>36</v>
      </c>
      <c r="G38" s="75">
        <f t="shared" si="0"/>
        <v>4000</v>
      </c>
      <c r="H38" s="76">
        <f t="shared" si="1"/>
        <v>904</v>
      </c>
      <c r="I38" s="76">
        <f t="shared" si="2"/>
        <v>3064</v>
      </c>
      <c r="J38" s="76">
        <f t="shared" si="3"/>
        <v>0</v>
      </c>
      <c r="K38" s="76">
        <f t="shared" si="4"/>
        <v>32</v>
      </c>
      <c r="L38" s="76">
        <f t="shared" si="5"/>
        <v>0</v>
      </c>
      <c r="M38" s="77">
        <f t="shared" si="6"/>
        <v>1000</v>
      </c>
      <c r="N38" s="78">
        <v>226</v>
      </c>
      <c r="O38" s="78">
        <v>766</v>
      </c>
      <c r="P38" s="78">
        <v>0</v>
      </c>
      <c r="Q38" s="78">
        <v>8</v>
      </c>
      <c r="R38" s="78">
        <v>0</v>
      </c>
      <c r="S38" s="77">
        <f t="shared" si="10"/>
        <v>1000</v>
      </c>
      <c r="T38" s="78">
        <v>226</v>
      </c>
      <c r="U38" s="78">
        <v>766</v>
      </c>
      <c r="V38" s="78">
        <v>0</v>
      </c>
      <c r="W38" s="78">
        <v>8</v>
      </c>
      <c r="X38" s="78">
        <v>0</v>
      </c>
      <c r="Y38" s="77">
        <f t="shared" si="11"/>
        <v>1000</v>
      </c>
      <c r="Z38" s="78">
        <v>226</v>
      </c>
      <c r="AA38" s="78">
        <v>766</v>
      </c>
      <c r="AB38" s="78">
        <v>0</v>
      </c>
      <c r="AC38" s="78">
        <v>8</v>
      </c>
      <c r="AD38" s="78">
        <v>0</v>
      </c>
      <c r="AE38" s="77">
        <f t="shared" si="12"/>
        <v>1000</v>
      </c>
      <c r="AF38" s="78">
        <v>226</v>
      </c>
      <c r="AG38" s="78">
        <v>766</v>
      </c>
      <c r="AH38" s="78">
        <v>0</v>
      </c>
      <c r="AI38" s="78">
        <v>8</v>
      </c>
      <c r="AJ38" s="78">
        <v>0</v>
      </c>
      <c r="AL38" s="200"/>
      <c r="AM38" s="200"/>
      <c r="AN38" s="200"/>
      <c r="AO38" s="200"/>
      <c r="AP38" s="200"/>
    </row>
    <row r="39" spans="1:42" ht="38.25" x14ac:dyDescent="0.25">
      <c r="A39" s="214" t="s">
        <v>20</v>
      </c>
      <c r="B39" s="215">
        <v>502501</v>
      </c>
      <c r="C39" s="115">
        <v>250101</v>
      </c>
      <c r="D39" s="116" t="s">
        <v>98</v>
      </c>
      <c r="E39" s="115">
        <v>3</v>
      </c>
      <c r="F39" s="117" t="s">
        <v>36</v>
      </c>
      <c r="G39" s="75">
        <f t="shared" ref="G39:G70" si="13">SUM(H39:L39)</f>
        <v>4200</v>
      </c>
      <c r="H39" s="76">
        <f t="shared" ref="H39:H70" si="14">N39+T39+Z39+AF39</f>
        <v>4076</v>
      </c>
      <c r="I39" s="76">
        <f t="shared" ref="I39:I70" si="15">O39+U39+AA39+AG39</f>
        <v>68</v>
      </c>
      <c r="J39" s="76">
        <f t="shared" ref="J39:J70" si="16">P39+V39+AB39+AH39</f>
        <v>4</v>
      </c>
      <c r="K39" s="76">
        <f t="shared" ref="K39:K70" si="17">Q39+W39+AC39+AI39</f>
        <v>32</v>
      </c>
      <c r="L39" s="76">
        <f t="shared" ref="L39:L70" si="18">R39+X39+AD39+AJ39</f>
        <v>20</v>
      </c>
      <c r="M39" s="77">
        <f t="shared" ref="M39:M70" si="19">SUM(N39:R39)</f>
        <v>1050</v>
      </c>
      <c r="N39" s="78">
        <v>1019</v>
      </c>
      <c r="O39" s="78">
        <v>17</v>
      </c>
      <c r="P39" s="78">
        <v>1</v>
      </c>
      <c r="Q39" s="78">
        <v>8</v>
      </c>
      <c r="R39" s="78">
        <v>5</v>
      </c>
      <c r="S39" s="77">
        <f t="shared" si="10"/>
        <v>1050</v>
      </c>
      <c r="T39" s="78">
        <v>1019</v>
      </c>
      <c r="U39" s="78">
        <v>17</v>
      </c>
      <c r="V39" s="78">
        <v>1</v>
      </c>
      <c r="W39" s="78">
        <v>8</v>
      </c>
      <c r="X39" s="78">
        <v>5</v>
      </c>
      <c r="Y39" s="77">
        <f t="shared" si="11"/>
        <v>1050</v>
      </c>
      <c r="Z39" s="78">
        <v>1019</v>
      </c>
      <c r="AA39" s="78">
        <v>17</v>
      </c>
      <c r="AB39" s="78">
        <v>1</v>
      </c>
      <c r="AC39" s="78">
        <v>8</v>
      </c>
      <c r="AD39" s="78">
        <v>5</v>
      </c>
      <c r="AE39" s="77">
        <f t="shared" si="12"/>
        <v>1050</v>
      </c>
      <c r="AF39" s="78">
        <v>1019</v>
      </c>
      <c r="AG39" s="78">
        <v>17</v>
      </c>
      <c r="AH39" s="78">
        <v>1</v>
      </c>
      <c r="AI39" s="78">
        <v>8</v>
      </c>
      <c r="AJ39" s="78">
        <v>5</v>
      </c>
      <c r="AL39" s="200"/>
      <c r="AM39" s="200"/>
      <c r="AN39" s="200"/>
      <c r="AO39" s="200"/>
      <c r="AP39" s="200"/>
    </row>
    <row r="40" spans="1:42" ht="38.25" x14ac:dyDescent="0.25">
      <c r="A40" s="214" t="s">
        <v>20</v>
      </c>
      <c r="B40" s="215">
        <v>506201</v>
      </c>
      <c r="C40" s="115">
        <v>260301</v>
      </c>
      <c r="D40" s="116" t="s">
        <v>99</v>
      </c>
      <c r="E40" s="115">
        <v>3</v>
      </c>
      <c r="F40" s="117" t="s">
        <v>36</v>
      </c>
      <c r="G40" s="75">
        <f t="shared" si="13"/>
        <v>1600</v>
      </c>
      <c r="H40" s="76">
        <f t="shared" si="14"/>
        <v>1476</v>
      </c>
      <c r="I40" s="76">
        <f t="shared" si="15"/>
        <v>56</v>
      </c>
      <c r="J40" s="76">
        <f t="shared" si="16"/>
        <v>16</v>
      </c>
      <c r="K40" s="76">
        <f t="shared" si="17"/>
        <v>36</v>
      </c>
      <c r="L40" s="76">
        <f t="shared" si="18"/>
        <v>16</v>
      </c>
      <c r="M40" s="77">
        <f t="shared" si="19"/>
        <v>400</v>
      </c>
      <c r="N40" s="78">
        <v>369</v>
      </c>
      <c r="O40" s="78">
        <v>14</v>
      </c>
      <c r="P40" s="78">
        <v>4</v>
      </c>
      <c r="Q40" s="78">
        <v>9</v>
      </c>
      <c r="R40" s="78">
        <v>4</v>
      </c>
      <c r="S40" s="77">
        <f t="shared" si="10"/>
        <v>400</v>
      </c>
      <c r="T40" s="78">
        <v>369</v>
      </c>
      <c r="U40" s="78">
        <v>14</v>
      </c>
      <c r="V40" s="78">
        <v>4</v>
      </c>
      <c r="W40" s="78">
        <v>9</v>
      </c>
      <c r="X40" s="78">
        <v>4</v>
      </c>
      <c r="Y40" s="77">
        <f t="shared" si="11"/>
        <v>400</v>
      </c>
      <c r="Z40" s="78">
        <v>369</v>
      </c>
      <c r="AA40" s="78">
        <v>14</v>
      </c>
      <c r="AB40" s="78">
        <v>4</v>
      </c>
      <c r="AC40" s="78">
        <v>9</v>
      </c>
      <c r="AD40" s="78">
        <v>4</v>
      </c>
      <c r="AE40" s="77">
        <f t="shared" si="12"/>
        <v>400</v>
      </c>
      <c r="AF40" s="78">
        <v>369</v>
      </c>
      <c r="AG40" s="78">
        <v>14</v>
      </c>
      <c r="AH40" s="78">
        <v>4</v>
      </c>
      <c r="AI40" s="78">
        <v>9</v>
      </c>
      <c r="AJ40" s="78">
        <v>4</v>
      </c>
      <c r="AL40" s="200"/>
      <c r="AM40" s="200"/>
      <c r="AN40" s="200"/>
      <c r="AO40" s="200"/>
      <c r="AP40" s="200"/>
    </row>
    <row r="41" spans="1:42" ht="38.25" x14ac:dyDescent="0.25">
      <c r="A41" s="214" t="s">
        <v>26</v>
      </c>
      <c r="B41" s="215">
        <v>506202</v>
      </c>
      <c r="C41" s="115">
        <v>260401</v>
      </c>
      <c r="D41" s="116" t="s">
        <v>100</v>
      </c>
      <c r="E41" s="115">
        <v>3</v>
      </c>
      <c r="F41" s="117" t="s">
        <v>36</v>
      </c>
      <c r="G41" s="75">
        <f t="shared" si="13"/>
        <v>276</v>
      </c>
      <c r="H41" s="76">
        <f t="shared" si="14"/>
        <v>260</v>
      </c>
      <c r="I41" s="76">
        <f t="shared" si="15"/>
        <v>4</v>
      </c>
      <c r="J41" s="76">
        <f t="shared" si="16"/>
        <v>4</v>
      </c>
      <c r="K41" s="76">
        <f t="shared" si="17"/>
        <v>8</v>
      </c>
      <c r="L41" s="76">
        <f t="shared" si="18"/>
        <v>0</v>
      </c>
      <c r="M41" s="77">
        <f t="shared" si="19"/>
        <v>69</v>
      </c>
      <c r="N41" s="78">
        <v>65</v>
      </c>
      <c r="O41" s="78">
        <v>1</v>
      </c>
      <c r="P41" s="78">
        <v>1</v>
      </c>
      <c r="Q41" s="78">
        <v>2</v>
      </c>
      <c r="R41" s="78">
        <v>0</v>
      </c>
      <c r="S41" s="77">
        <f t="shared" si="10"/>
        <v>69</v>
      </c>
      <c r="T41" s="78">
        <v>65</v>
      </c>
      <c r="U41" s="78">
        <v>1</v>
      </c>
      <c r="V41" s="78">
        <v>1</v>
      </c>
      <c r="W41" s="78">
        <v>2</v>
      </c>
      <c r="X41" s="78">
        <v>0</v>
      </c>
      <c r="Y41" s="77">
        <f t="shared" si="11"/>
        <v>69</v>
      </c>
      <c r="Z41" s="78">
        <v>65</v>
      </c>
      <c r="AA41" s="78">
        <v>1</v>
      </c>
      <c r="AB41" s="78">
        <v>1</v>
      </c>
      <c r="AC41" s="78">
        <v>2</v>
      </c>
      <c r="AD41" s="78">
        <v>0</v>
      </c>
      <c r="AE41" s="77">
        <f t="shared" si="12"/>
        <v>69</v>
      </c>
      <c r="AF41" s="78">
        <v>65</v>
      </c>
      <c r="AG41" s="78">
        <v>1</v>
      </c>
      <c r="AH41" s="78">
        <v>1</v>
      </c>
      <c r="AI41" s="78">
        <v>2</v>
      </c>
      <c r="AJ41" s="78">
        <v>0</v>
      </c>
      <c r="AL41" s="200"/>
      <c r="AM41" s="200"/>
      <c r="AN41" s="200"/>
      <c r="AO41" s="200"/>
      <c r="AP41" s="200"/>
    </row>
    <row r="42" spans="1:42" ht="38.25" x14ac:dyDescent="0.25">
      <c r="A42" s="214" t="s">
        <v>20</v>
      </c>
      <c r="B42" s="215">
        <v>506901</v>
      </c>
      <c r="C42" s="115">
        <v>261501</v>
      </c>
      <c r="D42" s="116" t="s">
        <v>195</v>
      </c>
      <c r="E42" s="115">
        <v>3</v>
      </c>
      <c r="F42" s="117" t="s">
        <v>36</v>
      </c>
      <c r="G42" s="75">
        <f t="shared" si="13"/>
        <v>1208</v>
      </c>
      <c r="H42" s="76">
        <f t="shared" si="14"/>
        <v>1112</v>
      </c>
      <c r="I42" s="76">
        <f t="shared" si="15"/>
        <v>56</v>
      </c>
      <c r="J42" s="76">
        <f t="shared" si="16"/>
        <v>0</v>
      </c>
      <c r="K42" s="76">
        <f t="shared" si="17"/>
        <v>36</v>
      </c>
      <c r="L42" s="76">
        <f t="shared" si="18"/>
        <v>4</v>
      </c>
      <c r="M42" s="77">
        <f t="shared" si="19"/>
        <v>302</v>
      </c>
      <c r="N42" s="78">
        <v>278</v>
      </c>
      <c r="O42" s="78">
        <v>14</v>
      </c>
      <c r="P42" s="78">
        <v>0</v>
      </c>
      <c r="Q42" s="78">
        <v>9</v>
      </c>
      <c r="R42" s="78">
        <v>1</v>
      </c>
      <c r="S42" s="77">
        <f t="shared" si="10"/>
        <v>302</v>
      </c>
      <c r="T42" s="78">
        <v>278</v>
      </c>
      <c r="U42" s="78">
        <v>14</v>
      </c>
      <c r="V42" s="78">
        <v>0</v>
      </c>
      <c r="W42" s="78">
        <v>9</v>
      </c>
      <c r="X42" s="78">
        <v>1</v>
      </c>
      <c r="Y42" s="77">
        <f t="shared" si="11"/>
        <v>302</v>
      </c>
      <c r="Z42" s="78">
        <v>278</v>
      </c>
      <c r="AA42" s="78">
        <v>14</v>
      </c>
      <c r="AB42" s="78">
        <v>0</v>
      </c>
      <c r="AC42" s="78">
        <v>9</v>
      </c>
      <c r="AD42" s="78">
        <v>1</v>
      </c>
      <c r="AE42" s="77">
        <f t="shared" si="12"/>
        <v>302</v>
      </c>
      <c r="AF42" s="78">
        <v>278</v>
      </c>
      <c r="AG42" s="78">
        <v>14</v>
      </c>
      <c r="AH42" s="78">
        <v>0</v>
      </c>
      <c r="AI42" s="78">
        <v>9</v>
      </c>
      <c r="AJ42" s="78">
        <v>1</v>
      </c>
      <c r="AL42" s="200"/>
      <c r="AM42" s="200"/>
      <c r="AN42" s="200"/>
      <c r="AO42" s="200"/>
      <c r="AP42" s="200"/>
    </row>
    <row r="43" spans="1:42" ht="38.25" x14ac:dyDescent="0.25">
      <c r="A43" s="214" t="s">
        <v>20</v>
      </c>
      <c r="B43" s="215">
        <v>502606</v>
      </c>
      <c r="C43" s="115">
        <v>262101</v>
      </c>
      <c r="D43" s="116" t="s">
        <v>102</v>
      </c>
      <c r="E43" s="115">
        <v>3</v>
      </c>
      <c r="F43" s="117" t="s">
        <v>36</v>
      </c>
      <c r="G43" s="75">
        <f t="shared" si="13"/>
        <v>2014</v>
      </c>
      <c r="H43" s="76">
        <f t="shared" si="14"/>
        <v>1554</v>
      </c>
      <c r="I43" s="76">
        <f t="shared" si="15"/>
        <v>240</v>
      </c>
      <c r="J43" s="76">
        <f t="shared" si="16"/>
        <v>20</v>
      </c>
      <c r="K43" s="76">
        <f t="shared" si="17"/>
        <v>180</v>
      </c>
      <c r="L43" s="76">
        <f t="shared" si="18"/>
        <v>20</v>
      </c>
      <c r="M43" s="77">
        <f t="shared" si="19"/>
        <v>504</v>
      </c>
      <c r="N43" s="78">
        <v>389</v>
      </c>
      <c r="O43" s="78">
        <v>60</v>
      </c>
      <c r="P43" s="78">
        <v>5</v>
      </c>
      <c r="Q43" s="78">
        <v>45</v>
      </c>
      <c r="R43" s="78">
        <v>5</v>
      </c>
      <c r="S43" s="77">
        <f t="shared" si="10"/>
        <v>504</v>
      </c>
      <c r="T43" s="78">
        <v>389</v>
      </c>
      <c r="U43" s="78">
        <v>60</v>
      </c>
      <c r="V43" s="78">
        <v>5</v>
      </c>
      <c r="W43" s="78">
        <v>45</v>
      </c>
      <c r="X43" s="78">
        <v>5</v>
      </c>
      <c r="Y43" s="77">
        <f t="shared" si="11"/>
        <v>504</v>
      </c>
      <c r="Z43" s="78">
        <v>389</v>
      </c>
      <c r="AA43" s="78">
        <v>60</v>
      </c>
      <c r="AB43" s="78">
        <v>5</v>
      </c>
      <c r="AC43" s="78">
        <v>45</v>
      </c>
      <c r="AD43" s="78">
        <v>5</v>
      </c>
      <c r="AE43" s="77">
        <f t="shared" si="12"/>
        <v>502</v>
      </c>
      <c r="AF43" s="78">
        <v>387</v>
      </c>
      <c r="AG43" s="78">
        <v>60</v>
      </c>
      <c r="AH43" s="78">
        <v>5</v>
      </c>
      <c r="AI43" s="78">
        <v>45</v>
      </c>
      <c r="AJ43" s="78">
        <v>5</v>
      </c>
      <c r="AL43" s="200"/>
      <c r="AM43" s="200"/>
      <c r="AN43" s="200"/>
      <c r="AO43" s="200"/>
      <c r="AP43" s="200"/>
    </row>
    <row r="44" spans="1:42" ht="38.25" x14ac:dyDescent="0.25">
      <c r="A44" s="214" t="s">
        <v>25</v>
      </c>
      <c r="B44" s="215">
        <v>502609</v>
      </c>
      <c r="C44" s="115">
        <v>262401</v>
      </c>
      <c r="D44" s="116" t="s">
        <v>366</v>
      </c>
      <c r="E44" s="115">
        <v>3</v>
      </c>
      <c r="F44" s="117" t="s">
        <v>36</v>
      </c>
      <c r="G44" s="75">
        <f t="shared" si="13"/>
        <v>304</v>
      </c>
      <c r="H44" s="76">
        <f t="shared" si="14"/>
        <v>260</v>
      </c>
      <c r="I44" s="76">
        <f t="shared" si="15"/>
        <v>18</v>
      </c>
      <c r="J44" s="76">
        <f t="shared" si="16"/>
        <v>4</v>
      </c>
      <c r="K44" s="76">
        <f t="shared" si="17"/>
        <v>22</v>
      </c>
      <c r="L44" s="76">
        <f t="shared" si="18"/>
        <v>0</v>
      </c>
      <c r="M44" s="77">
        <f t="shared" si="19"/>
        <v>76</v>
      </c>
      <c r="N44" s="78">
        <v>65</v>
      </c>
      <c r="O44" s="78">
        <v>5</v>
      </c>
      <c r="P44" s="78">
        <v>1</v>
      </c>
      <c r="Q44" s="78">
        <v>5</v>
      </c>
      <c r="R44" s="78">
        <v>0</v>
      </c>
      <c r="S44" s="77">
        <f t="shared" si="10"/>
        <v>76</v>
      </c>
      <c r="T44" s="78">
        <v>65</v>
      </c>
      <c r="U44" s="78">
        <v>4</v>
      </c>
      <c r="V44" s="78">
        <v>1</v>
      </c>
      <c r="W44" s="78">
        <v>6</v>
      </c>
      <c r="X44" s="78">
        <v>0</v>
      </c>
      <c r="Y44" s="77">
        <f t="shared" si="11"/>
        <v>76</v>
      </c>
      <c r="Z44" s="78">
        <v>65</v>
      </c>
      <c r="AA44" s="78">
        <v>5</v>
      </c>
      <c r="AB44" s="78">
        <v>1</v>
      </c>
      <c r="AC44" s="78">
        <v>5</v>
      </c>
      <c r="AD44" s="78">
        <v>0</v>
      </c>
      <c r="AE44" s="77">
        <f t="shared" si="12"/>
        <v>76</v>
      </c>
      <c r="AF44" s="78">
        <v>65</v>
      </c>
      <c r="AG44" s="78">
        <v>4</v>
      </c>
      <c r="AH44" s="78">
        <v>1</v>
      </c>
      <c r="AI44" s="78">
        <v>6</v>
      </c>
      <c r="AJ44" s="78">
        <v>0</v>
      </c>
      <c r="AL44" s="200"/>
      <c r="AM44" s="200"/>
      <c r="AN44" s="200"/>
      <c r="AO44" s="200"/>
      <c r="AP44" s="200"/>
    </row>
    <row r="45" spans="1:42" ht="38.25" x14ac:dyDescent="0.25">
      <c r="A45" s="214" t="s">
        <v>20</v>
      </c>
      <c r="B45" s="215">
        <v>502630</v>
      </c>
      <c r="C45" s="115">
        <v>263001</v>
      </c>
      <c r="D45" s="116" t="s">
        <v>45</v>
      </c>
      <c r="E45" s="115">
        <v>3</v>
      </c>
      <c r="F45" s="117" t="s">
        <v>36</v>
      </c>
      <c r="G45" s="75">
        <f t="shared" si="13"/>
        <v>31496</v>
      </c>
      <c r="H45" s="76">
        <f t="shared" si="14"/>
        <v>28348</v>
      </c>
      <c r="I45" s="76">
        <f t="shared" si="15"/>
        <v>2044</v>
      </c>
      <c r="J45" s="76">
        <f t="shared" si="16"/>
        <v>32</v>
      </c>
      <c r="K45" s="76">
        <f t="shared" si="17"/>
        <v>1008</v>
      </c>
      <c r="L45" s="76">
        <f t="shared" si="18"/>
        <v>64</v>
      </c>
      <c r="M45" s="77">
        <f t="shared" si="19"/>
        <v>7874</v>
      </c>
      <c r="N45" s="78">
        <v>7087</v>
      </c>
      <c r="O45" s="78">
        <v>511</v>
      </c>
      <c r="P45" s="78">
        <v>8</v>
      </c>
      <c r="Q45" s="78">
        <v>252</v>
      </c>
      <c r="R45" s="78">
        <v>16</v>
      </c>
      <c r="S45" s="77">
        <f t="shared" si="10"/>
        <v>7874</v>
      </c>
      <c r="T45" s="78">
        <v>7087</v>
      </c>
      <c r="U45" s="78">
        <v>511</v>
      </c>
      <c r="V45" s="78">
        <v>8</v>
      </c>
      <c r="W45" s="78">
        <v>252</v>
      </c>
      <c r="X45" s="78">
        <v>16</v>
      </c>
      <c r="Y45" s="77">
        <f t="shared" si="11"/>
        <v>7874</v>
      </c>
      <c r="Z45" s="78">
        <v>7087</v>
      </c>
      <c r="AA45" s="78">
        <v>511</v>
      </c>
      <c r="AB45" s="78">
        <v>8</v>
      </c>
      <c r="AC45" s="78">
        <v>252</v>
      </c>
      <c r="AD45" s="78">
        <v>16</v>
      </c>
      <c r="AE45" s="77">
        <f t="shared" si="12"/>
        <v>7874</v>
      </c>
      <c r="AF45" s="78">
        <v>7087</v>
      </c>
      <c r="AG45" s="78">
        <v>511</v>
      </c>
      <c r="AH45" s="78">
        <v>8</v>
      </c>
      <c r="AI45" s="78">
        <v>252</v>
      </c>
      <c r="AJ45" s="78">
        <v>16</v>
      </c>
      <c r="AL45" s="200"/>
      <c r="AM45" s="200"/>
      <c r="AN45" s="200"/>
      <c r="AO45" s="200"/>
      <c r="AP45" s="200"/>
    </row>
    <row r="46" spans="1:42" ht="38.25" x14ac:dyDescent="0.25">
      <c r="A46" s="214" t="s">
        <v>20</v>
      </c>
      <c r="B46" s="215">
        <v>502701</v>
      </c>
      <c r="C46" s="115">
        <v>270101</v>
      </c>
      <c r="D46" s="116" t="s">
        <v>103</v>
      </c>
      <c r="E46" s="115">
        <v>3</v>
      </c>
      <c r="F46" s="117" t="s">
        <v>36</v>
      </c>
      <c r="G46" s="75">
        <f t="shared" si="13"/>
        <v>5600</v>
      </c>
      <c r="H46" s="76">
        <f t="shared" si="14"/>
        <v>28</v>
      </c>
      <c r="I46" s="76">
        <f t="shared" si="15"/>
        <v>5524</v>
      </c>
      <c r="J46" s="76">
        <f t="shared" si="16"/>
        <v>8</v>
      </c>
      <c r="K46" s="76">
        <f t="shared" si="17"/>
        <v>40</v>
      </c>
      <c r="L46" s="76">
        <f t="shared" si="18"/>
        <v>0</v>
      </c>
      <c r="M46" s="77">
        <f t="shared" si="19"/>
        <v>1400</v>
      </c>
      <c r="N46" s="78">
        <v>7</v>
      </c>
      <c r="O46" s="78">
        <v>1381</v>
      </c>
      <c r="P46" s="78">
        <v>2</v>
      </c>
      <c r="Q46" s="78">
        <v>10</v>
      </c>
      <c r="R46" s="78">
        <v>0</v>
      </c>
      <c r="S46" s="77">
        <f t="shared" si="10"/>
        <v>1400</v>
      </c>
      <c r="T46" s="78">
        <v>7</v>
      </c>
      <c r="U46" s="78">
        <v>1381</v>
      </c>
      <c r="V46" s="78">
        <v>2</v>
      </c>
      <c r="W46" s="78">
        <v>10</v>
      </c>
      <c r="X46" s="78">
        <v>0</v>
      </c>
      <c r="Y46" s="77">
        <f t="shared" si="11"/>
        <v>1400</v>
      </c>
      <c r="Z46" s="78">
        <v>7</v>
      </c>
      <c r="AA46" s="78">
        <v>1381</v>
      </c>
      <c r="AB46" s="78">
        <v>2</v>
      </c>
      <c r="AC46" s="78">
        <v>10</v>
      </c>
      <c r="AD46" s="78">
        <v>0</v>
      </c>
      <c r="AE46" s="77">
        <f t="shared" si="12"/>
        <v>1400</v>
      </c>
      <c r="AF46" s="78">
        <v>7</v>
      </c>
      <c r="AG46" s="78">
        <v>1381</v>
      </c>
      <c r="AH46" s="78">
        <v>2</v>
      </c>
      <c r="AI46" s="78">
        <v>10</v>
      </c>
      <c r="AJ46" s="78">
        <v>0</v>
      </c>
      <c r="AL46" s="200"/>
      <c r="AM46" s="200"/>
      <c r="AN46" s="200"/>
      <c r="AO46" s="200"/>
      <c r="AP46" s="200"/>
    </row>
    <row r="47" spans="1:42" ht="38.25" x14ac:dyDescent="0.25">
      <c r="A47" s="214" t="s">
        <v>20</v>
      </c>
      <c r="B47" s="215">
        <v>502801</v>
      </c>
      <c r="C47" s="115">
        <v>280101</v>
      </c>
      <c r="D47" s="116" t="s">
        <v>104</v>
      </c>
      <c r="E47" s="115">
        <v>3</v>
      </c>
      <c r="F47" s="117" t="s">
        <v>36</v>
      </c>
      <c r="G47" s="75">
        <f t="shared" si="13"/>
        <v>30600</v>
      </c>
      <c r="H47" s="76">
        <f t="shared" si="14"/>
        <v>18149</v>
      </c>
      <c r="I47" s="76">
        <f t="shared" si="15"/>
        <v>6927</v>
      </c>
      <c r="J47" s="76">
        <f t="shared" si="16"/>
        <v>45</v>
      </c>
      <c r="K47" s="76">
        <f t="shared" si="17"/>
        <v>5425</v>
      </c>
      <c r="L47" s="76">
        <f t="shared" si="18"/>
        <v>54</v>
      </c>
      <c r="M47" s="77">
        <f t="shared" si="19"/>
        <v>7650</v>
      </c>
      <c r="N47" s="78">
        <v>4625</v>
      </c>
      <c r="O47" s="78">
        <v>1708</v>
      </c>
      <c r="P47" s="78">
        <v>8</v>
      </c>
      <c r="Q47" s="78">
        <v>1294</v>
      </c>
      <c r="R47" s="78">
        <v>15</v>
      </c>
      <c r="S47" s="77">
        <f t="shared" si="10"/>
        <v>7650</v>
      </c>
      <c r="T47" s="78">
        <v>4584</v>
      </c>
      <c r="U47" s="78">
        <v>1687</v>
      </c>
      <c r="V47" s="78">
        <v>7</v>
      </c>
      <c r="W47" s="78">
        <v>1365</v>
      </c>
      <c r="X47" s="78">
        <v>7</v>
      </c>
      <c r="Y47" s="77">
        <f t="shared" si="11"/>
        <v>7650</v>
      </c>
      <c r="Z47" s="78">
        <v>4470</v>
      </c>
      <c r="AA47" s="78">
        <v>1766</v>
      </c>
      <c r="AB47" s="78">
        <v>15</v>
      </c>
      <c r="AC47" s="78">
        <v>1383</v>
      </c>
      <c r="AD47" s="78">
        <v>16</v>
      </c>
      <c r="AE47" s="77">
        <f t="shared" si="12"/>
        <v>7650</v>
      </c>
      <c r="AF47" s="78">
        <v>4470</v>
      </c>
      <c r="AG47" s="78">
        <v>1766</v>
      </c>
      <c r="AH47" s="78">
        <v>15</v>
      </c>
      <c r="AI47" s="78">
        <v>1383</v>
      </c>
      <c r="AJ47" s="78">
        <v>16</v>
      </c>
      <c r="AL47" s="200"/>
      <c r="AM47" s="200"/>
      <c r="AN47" s="200"/>
      <c r="AO47" s="200"/>
      <c r="AP47" s="200"/>
    </row>
    <row r="48" spans="1:42" ht="38.25" x14ac:dyDescent="0.25">
      <c r="A48" s="214" t="s">
        <v>20</v>
      </c>
      <c r="B48" s="215">
        <v>502910</v>
      </c>
      <c r="C48" s="115">
        <v>291201</v>
      </c>
      <c r="D48" s="116" t="s">
        <v>105</v>
      </c>
      <c r="E48" s="115">
        <v>3</v>
      </c>
      <c r="F48" s="117" t="s">
        <v>36</v>
      </c>
      <c r="G48" s="75">
        <f t="shared" si="13"/>
        <v>345</v>
      </c>
      <c r="H48" s="76">
        <f t="shared" si="14"/>
        <v>8</v>
      </c>
      <c r="I48" s="76">
        <f t="shared" si="15"/>
        <v>289</v>
      </c>
      <c r="J48" s="76">
        <f t="shared" si="16"/>
        <v>4</v>
      </c>
      <c r="K48" s="76">
        <f t="shared" si="17"/>
        <v>40</v>
      </c>
      <c r="L48" s="76">
        <f t="shared" si="18"/>
        <v>4</v>
      </c>
      <c r="M48" s="77">
        <f t="shared" si="19"/>
        <v>75</v>
      </c>
      <c r="N48" s="78">
        <v>2</v>
      </c>
      <c r="O48" s="78">
        <v>61</v>
      </c>
      <c r="P48" s="78">
        <v>1</v>
      </c>
      <c r="Q48" s="78">
        <v>10</v>
      </c>
      <c r="R48" s="78">
        <v>1</v>
      </c>
      <c r="S48" s="77">
        <f t="shared" si="10"/>
        <v>90</v>
      </c>
      <c r="T48" s="78">
        <v>2</v>
      </c>
      <c r="U48" s="78">
        <v>76</v>
      </c>
      <c r="V48" s="78">
        <v>1</v>
      </c>
      <c r="W48" s="78">
        <v>10</v>
      </c>
      <c r="X48" s="78">
        <v>1</v>
      </c>
      <c r="Y48" s="77">
        <f t="shared" si="11"/>
        <v>90</v>
      </c>
      <c r="Z48" s="78">
        <v>2</v>
      </c>
      <c r="AA48" s="78">
        <v>76</v>
      </c>
      <c r="AB48" s="78">
        <v>1</v>
      </c>
      <c r="AC48" s="78">
        <v>10</v>
      </c>
      <c r="AD48" s="78">
        <v>1</v>
      </c>
      <c r="AE48" s="77">
        <f t="shared" si="12"/>
        <v>90</v>
      </c>
      <c r="AF48" s="78">
        <v>2</v>
      </c>
      <c r="AG48" s="78">
        <v>76</v>
      </c>
      <c r="AH48" s="78">
        <v>1</v>
      </c>
      <c r="AI48" s="78">
        <v>10</v>
      </c>
      <c r="AJ48" s="78">
        <v>1</v>
      </c>
      <c r="AL48" s="200"/>
      <c r="AM48" s="200"/>
      <c r="AN48" s="200"/>
      <c r="AO48" s="200"/>
      <c r="AP48" s="200"/>
    </row>
    <row r="49" spans="1:42" ht="38.25" x14ac:dyDescent="0.25">
      <c r="A49" s="214" t="s">
        <v>20</v>
      </c>
      <c r="B49" s="215">
        <v>502916</v>
      </c>
      <c r="C49" s="115">
        <v>291601</v>
      </c>
      <c r="D49" s="116" t="s">
        <v>106</v>
      </c>
      <c r="E49" s="115">
        <v>3</v>
      </c>
      <c r="F49" s="117" t="s">
        <v>36</v>
      </c>
      <c r="G49" s="75">
        <f t="shared" si="13"/>
        <v>9800</v>
      </c>
      <c r="H49" s="76">
        <f t="shared" si="14"/>
        <v>108</v>
      </c>
      <c r="I49" s="76">
        <f t="shared" si="15"/>
        <v>4556</v>
      </c>
      <c r="J49" s="76">
        <f t="shared" si="16"/>
        <v>60</v>
      </c>
      <c r="K49" s="76">
        <f t="shared" si="17"/>
        <v>4704</v>
      </c>
      <c r="L49" s="76">
        <f t="shared" si="18"/>
        <v>372</v>
      </c>
      <c r="M49" s="77">
        <f t="shared" si="19"/>
        <v>2450</v>
      </c>
      <c r="N49" s="78">
        <v>27</v>
      </c>
      <c r="O49" s="78">
        <v>1139</v>
      </c>
      <c r="P49" s="78">
        <v>15</v>
      </c>
      <c r="Q49" s="78">
        <v>1176</v>
      </c>
      <c r="R49" s="78">
        <v>93</v>
      </c>
      <c r="S49" s="77">
        <f t="shared" si="10"/>
        <v>2450</v>
      </c>
      <c r="T49" s="78">
        <v>27</v>
      </c>
      <c r="U49" s="78">
        <v>1139</v>
      </c>
      <c r="V49" s="78">
        <v>15</v>
      </c>
      <c r="W49" s="78">
        <v>1176</v>
      </c>
      <c r="X49" s="78">
        <v>93</v>
      </c>
      <c r="Y49" s="77">
        <f t="shared" si="11"/>
        <v>2450</v>
      </c>
      <c r="Z49" s="78">
        <v>27</v>
      </c>
      <c r="AA49" s="78">
        <v>1139</v>
      </c>
      <c r="AB49" s="78">
        <v>15</v>
      </c>
      <c r="AC49" s="78">
        <v>1176</v>
      </c>
      <c r="AD49" s="78">
        <v>93</v>
      </c>
      <c r="AE49" s="77">
        <f t="shared" si="12"/>
        <v>2450</v>
      </c>
      <c r="AF49" s="78">
        <v>27</v>
      </c>
      <c r="AG49" s="78">
        <v>1139</v>
      </c>
      <c r="AH49" s="78">
        <v>15</v>
      </c>
      <c r="AI49" s="78">
        <v>1176</v>
      </c>
      <c r="AJ49" s="78">
        <v>93</v>
      </c>
      <c r="AL49" s="200"/>
      <c r="AM49" s="200"/>
      <c r="AN49" s="200"/>
      <c r="AO49" s="200"/>
      <c r="AP49" s="200"/>
    </row>
    <row r="50" spans="1:42" ht="38.25" x14ac:dyDescent="0.25">
      <c r="A50" s="214" t="s">
        <v>20</v>
      </c>
      <c r="B50" s="215">
        <v>503001</v>
      </c>
      <c r="C50" s="115">
        <v>300101</v>
      </c>
      <c r="D50" s="116" t="s">
        <v>107</v>
      </c>
      <c r="E50" s="115">
        <v>3</v>
      </c>
      <c r="F50" s="117" t="s">
        <v>36</v>
      </c>
      <c r="G50" s="75">
        <f t="shared" si="13"/>
        <v>23663</v>
      </c>
      <c r="H50" s="76">
        <f t="shared" si="14"/>
        <v>6717</v>
      </c>
      <c r="I50" s="76">
        <f t="shared" si="15"/>
        <v>12139</v>
      </c>
      <c r="J50" s="76">
        <f t="shared" si="16"/>
        <v>96</v>
      </c>
      <c r="K50" s="76">
        <f t="shared" si="17"/>
        <v>4615</v>
      </c>
      <c r="L50" s="76">
        <f t="shared" si="18"/>
        <v>96</v>
      </c>
      <c r="M50" s="77">
        <f t="shared" si="19"/>
        <v>5916</v>
      </c>
      <c r="N50" s="78">
        <v>1679</v>
      </c>
      <c r="O50" s="78">
        <v>3035</v>
      </c>
      <c r="P50" s="78">
        <v>24</v>
      </c>
      <c r="Q50" s="78">
        <v>1154</v>
      </c>
      <c r="R50" s="78">
        <v>24</v>
      </c>
      <c r="S50" s="77">
        <f t="shared" si="10"/>
        <v>5916</v>
      </c>
      <c r="T50" s="78">
        <v>1680</v>
      </c>
      <c r="U50" s="78">
        <v>3035</v>
      </c>
      <c r="V50" s="78">
        <v>24</v>
      </c>
      <c r="W50" s="78">
        <v>1153</v>
      </c>
      <c r="X50" s="78">
        <v>24</v>
      </c>
      <c r="Y50" s="77">
        <f t="shared" si="11"/>
        <v>5916</v>
      </c>
      <c r="Z50" s="78">
        <v>1679</v>
      </c>
      <c r="AA50" s="78">
        <v>3035</v>
      </c>
      <c r="AB50" s="78">
        <v>24</v>
      </c>
      <c r="AC50" s="78">
        <v>1154</v>
      </c>
      <c r="AD50" s="78">
        <v>24</v>
      </c>
      <c r="AE50" s="77">
        <f t="shared" si="12"/>
        <v>5915</v>
      </c>
      <c r="AF50" s="78">
        <v>1679</v>
      </c>
      <c r="AG50" s="78">
        <v>3034</v>
      </c>
      <c r="AH50" s="78">
        <v>24</v>
      </c>
      <c r="AI50" s="78">
        <v>1154</v>
      </c>
      <c r="AJ50" s="78">
        <v>24</v>
      </c>
      <c r="AL50" s="200"/>
      <c r="AM50" s="200"/>
      <c r="AN50" s="200"/>
      <c r="AO50" s="200"/>
      <c r="AP50" s="200"/>
    </row>
    <row r="51" spans="1:42" ht="38.25" x14ac:dyDescent="0.25">
      <c r="A51" s="214" t="s">
        <v>26</v>
      </c>
      <c r="B51" s="215">
        <v>507001</v>
      </c>
      <c r="C51" s="115">
        <v>300301</v>
      </c>
      <c r="D51" s="116" t="s">
        <v>108</v>
      </c>
      <c r="E51" s="115">
        <v>3</v>
      </c>
      <c r="F51" s="117" t="s">
        <v>36</v>
      </c>
      <c r="G51" s="75">
        <f t="shared" si="13"/>
        <v>1920</v>
      </c>
      <c r="H51" s="76">
        <f t="shared" si="14"/>
        <v>1001</v>
      </c>
      <c r="I51" s="76">
        <f t="shared" si="15"/>
        <v>57</v>
      </c>
      <c r="J51" s="76">
        <f t="shared" si="16"/>
        <v>18</v>
      </c>
      <c r="K51" s="76">
        <f t="shared" si="17"/>
        <v>825</v>
      </c>
      <c r="L51" s="76">
        <f t="shared" si="18"/>
        <v>19</v>
      </c>
      <c r="M51" s="77">
        <f t="shared" si="19"/>
        <v>480</v>
      </c>
      <c r="N51" s="78">
        <v>249</v>
      </c>
      <c r="O51" s="78">
        <v>14</v>
      </c>
      <c r="P51" s="78">
        <v>5</v>
      </c>
      <c r="Q51" s="78">
        <v>207</v>
      </c>
      <c r="R51" s="78">
        <v>5</v>
      </c>
      <c r="S51" s="77">
        <f t="shared" si="10"/>
        <v>480</v>
      </c>
      <c r="T51" s="78">
        <v>251</v>
      </c>
      <c r="U51" s="78">
        <v>14</v>
      </c>
      <c r="V51" s="78">
        <v>4</v>
      </c>
      <c r="W51" s="78">
        <v>206</v>
      </c>
      <c r="X51" s="78">
        <v>5</v>
      </c>
      <c r="Y51" s="77">
        <f t="shared" si="11"/>
        <v>480</v>
      </c>
      <c r="Z51" s="78">
        <v>250</v>
      </c>
      <c r="AA51" s="78">
        <v>14</v>
      </c>
      <c r="AB51" s="78">
        <v>5</v>
      </c>
      <c r="AC51" s="78">
        <v>206</v>
      </c>
      <c r="AD51" s="78">
        <v>5</v>
      </c>
      <c r="AE51" s="77">
        <f t="shared" si="12"/>
        <v>480</v>
      </c>
      <c r="AF51" s="78">
        <v>251</v>
      </c>
      <c r="AG51" s="78">
        <v>15</v>
      </c>
      <c r="AH51" s="78">
        <v>4</v>
      </c>
      <c r="AI51" s="78">
        <v>206</v>
      </c>
      <c r="AJ51" s="78">
        <v>4</v>
      </c>
      <c r="AL51" s="200"/>
      <c r="AM51" s="200"/>
      <c r="AN51" s="200"/>
      <c r="AO51" s="200"/>
      <c r="AP51" s="200"/>
    </row>
    <row r="52" spans="1:42" ht="38.25" x14ac:dyDescent="0.25">
      <c r="A52" s="214" t="s">
        <v>26</v>
      </c>
      <c r="B52" s="215">
        <v>508816</v>
      </c>
      <c r="C52" s="115">
        <v>310401</v>
      </c>
      <c r="D52" s="116" t="s">
        <v>109</v>
      </c>
      <c r="E52" s="115">
        <v>3</v>
      </c>
      <c r="F52" s="117" t="s">
        <v>36</v>
      </c>
      <c r="G52" s="75">
        <f t="shared" si="13"/>
        <v>3024</v>
      </c>
      <c r="H52" s="76">
        <f t="shared" si="14"/>
        <v>636</v>
      </c>
      <c r="I52" s="76">
        <f t="shared" si="15"/>
        <v>1844</v>
      </c>
      <c r="J52" s="76">
        <f t="shared" si="16"/>
        <v>240</v>
      </c>
      <c r="K52" s="76">
        <f t="shared" si="17"/>
        <v>272</v>
      </c>
      <c r="L52" s="76">
        <f t="shared" si="18"/>
        <v>32</v>
      </c>
      <c r="M52" s="77">
        <f t="shared" si="19"/>
        <v>756</v>
      </c>
      <c r="N52" s="78">
        <v>159</v>
      </c>
      <c r="O52" s="78">
        <v>461</v>
      </c>
      <c r="P52" s="78">
        <v>60</v>
      </c>
      <c r="Q52" s="78">
        <v>68</v>
      </c>
      <c r="R52" s="78">
        <v>8</v>
      </c>
      <c r="S52" s="77">
        <f t="shared" si="10"/>
        <v>756</v>
      </c>
      <c r="T52" s="78">
        <v>159</v>
      </c>
      <c r="U52" s="78">
        <v>461</v>
      </c>
      <c r="V52" s="78">
        <v>60</v>
      </c>
      <c r="W52" s="78">
        <v>68</v>
      </c>
      <c r="X52" s="78">
        <v>8</v>
      </c>
      <c r="Y52" s="77">
        <f t="shared" si="11"/>
        <v>756</v>
      </c>
      <c r="Z52" s="78">
        <v>159</v>
      </c>
      <c r="AA52" s="78">
        <v>461</v>
      </c>
      <c r="AB52" s="78">
        <v>60</v>
      </c>
      <c r="AC52" s="78">
        <v>68</v>
      </c>
      <c r="AD52" s="78">
        <v>8</v>
      </c>
      <c r="AE52" s="77">
        <f t="shared" si="12"/>
        <v>756</v>
      </c>
      <c r="AF52" s="78">
        <v>159</v>
      </c>
      <c r="AG52" s="78">
        <v>461</v>
      </c>
      <c r="AH52" s="78">
        <v>60</v>
      </c>
      <c r="AI52" s="78">
        <v>68</v>
      </c>
      <c r="AJ52" s="78">
        <v>8</v>
      </c>
      <c r="AL52" s="200"/>
      <c r="AM52" s="200"/>
      <c r="AN52" s="200"/>
      <c r="AO52" s="200"/>
      <c r="AP52" s="200"/>
    </row>
    <row r="53" spans="1:42" ht="38.25" x14ac:dyDescent="0.25">
      <c r="A53" s="214" t="s">
        <v>20</v>
      </c>
      <c r="B53" s="215">
        <v>503106</v>
      </c>
      <c r="C53" s="115">
        <v>310901</v>
      </c>
      <c r="D53" s="116" t="s">
        <v>201</v>
      </c>
      <c r="E53" s="115">
        <v>3</v>
      </c>
      <c r="F53" s="117" t="s">
        <v>36</v>
      </c>
      <c r="G53" s="75">
        <f t="shared" si="13"/>
        <v>2408</v>
      </c>
      <c r="H53" s="76">
        <f t="shared" si="14"/>
        <v>320</v>
      </c>
      <c r="I53" s="76">
        <f t="shared" si="15"/>
        <v>1980</v>
      </c>
      <c r="J53" s="76">
        <f t="shared" si="16"/>
        <v>28</v>
      </c>
      <c r="K53" s="76">
        <f t="shared" si="17"/>
        <v>76</v>
      </c>
      <c r="L53" s="76">
        <f t="shared" si="18"/>
        <v>4</v>
      </c>
      <c r="M53" s="77">
        <f t="shared" si="19"/>
        <v>602</v>
      </c>
      <c r="N53" s="78">
        <v>80</v>
      </c>
      <c r="O53" s="78">
        <v>495</v>
      </c>
      <c r="P53" s="78">
        <v>7</v>
      </c>
      <c r="Q53" s="78">
        <v>19</v>
      </c>
      <c r="R53" s="78">
        <v>1</v>
      </c>
      <c r="S53" s="77">
        <f t="shared" si="10"/>
        <v>602</v>
      </c>
      <c r="T53" s="78">
        <v>80</v>
      </c>
      <c r="U53" s="78">
        <v>495</v>
      </c>
      <c r="V53" s="78">
        <v>7</v>
      </c>
      <c r="W53" s="78">
        <v>19</v>
      </c>
      <c r="X53" s="78">
        <v>1</v>
      </c>
      <c r="Y53" s="77">
        <f t="shared" si="11"/>
        <v>602</v>
      </c>
      <c r="Z53" s="78">
        <v>80</v>
      </c>
      <c r="AA53" s="78">
        <v>495</v>
      </c>
      <c r="AB53" s="78">
        <v>7</v>
      </c>
      <c r="AC53" s="78">
        <v>19</v>
      </c>
      <c r="AD53" s="78">
        <v>1</v>
      </c>
      <c r="AE53" s="77">
        <f t="shared" si="12"/>
        <v>602</v>
      </c>
      <c r="AF53" s="78">
        <v>80</v>
      </c>
      <c r="AG53" s="78">
        <v>495</v>
      </c>
      <c r="AH53" s="78">
        <v>7</v>
      </c>
      <c r="AI53" s="78">
        <v>19</v>
      </c>
      <c r="AJ53" s="78">
        <v>1</v>
      </c>
      <c r="AL53" s="200"/>
      <c r="AM53" s="200"/>
      <c r="AN53" s="200"/>
      <c r="AO53" s="200"/>
      <c r="AP53" s="200"/>
    </row>
    <row r="54" spans="1:42" ht="38.25" x14ac:dyDescent="0.25">
      <c r="A54" s="214" t="s">
        <v>20</v>
      </c>
      <c r="B54" s="215">
        <v>507301</v>
      </c>
      <c r="C54" s="115">
        <v>311301</v>
      </c>
      <c r="D54" s="116" t="s">
        <v>309</v>
      </c>
      <c r="E54" s="115">
        <v>3</v>
      </c>
      <c r="F54" s="117" t="s">
        <v>36</v>
      </c>
      <c r="G54" s="75">
        <f t="shared" si="13"/>
        <v>577</v>
      </c>
      <c r="H54" s="76">
        <f t="shared" si="14"/>
        <v>45</v>
      </c>
      <c r="I54" s="76">
        <f t="shared" si="15"/>
        <v>400</v>
      </c>
      <c r="J54" s="76">
        <f t="shared" si="16"/>
        <v>88</v>
      </c>
      <c r="K54" s="76">
        <f t="shared" si="17"/>
        <v>44</v>
      </c>
      <c r="L54" s="76">
        <f t="shared" si="18"/>
        <v>0</v>
      </c>
      <c r="M54" s="77">
        <f t="shared" si="19"/>
        <v>144</v>
      </c>
      <c r="N54" s="78">
        <v>11</v>
      </c>
      <c r="O54" s="78">
        <v>100</v>
      </c>
      <c r="P54" s="78">
        <v>22</v>
      </c>
      <c r="Q54" s="78">
        <v>11</v>
      </c>
      <c r="R54" s="78">
        <v>0</v>
      </c>
      <c r="S54" s="77">
        <f t="shared" si="10"/>
        <v>144</v>
      </c>
      <c r="T54" s="78">
        <v>11</v>
      </c>
      <c r="U54" s="78">
        <v>100</v>
      </c>
      <c r="V54" s="78">
        <v>22</v>
      </c>
      <c r="W54" s="78">
        <v>11</v>
      </c>
      <c r="X54" s="78">
        <v>0</v>
      </c>
      <c r="Y54" s="77">
        <f t="shared" si="11"/>
        <v>144</v>
      </c>
      <c r="Z54" s="78">
        <v>11</v>
      </c>
      <c r="AA54" s="78">
        <v>100</v>
      </c>
      <c r="AB54" s="78">
        <v>22</v>
      </c>
      <c r="AC54" s="78">
        <v>11</v>
      </c>
      <c r="AD54" s="78">
        <v>0</v>
      </c>
      <c r="AE54" s="77">
        <f t="shared" si="12"/>
        <v>145</v>
      </c>
      <c r="AF54" s="78">
        <v>12</v>
      </c>
      <c r="AG54" s="78">
        <v>100</v>
      </c>
      <c r="AH54" s="78">
        <v>22</v>
      </c>
      <c r="AI54" s="78">
        <v>11</v>
      </c>
      <c r="AJ54" s="78">
        <v>0</v>
      </c>
      <c r="AL54" s="200"/>
      <c r="AM54" s="200"/>
      <c r="AN54" s="200"/>
      <c r="AO54" s="200"/>
      <c r="AP54" s="200"/>
    </row>
    <row r="55" spans="1:42" ht="38.25" x14ac:dyDescent="0.25">
      <c r="A55" s="214" t="s">
        <v>25</v>
      </c>
      <c r="B55" s="215">
        <v>503111</v>
      </c>
      <c r="C55" s="115">
        <v>311401</v>
      </c>
      <c r="D55" s="116" t="s">
        <v>202</v>
      </c>
      <c r="E55" s="115">
        <v>3</v>
      </c>
      <c r="F55" s="117" t="s">
        <v>36</v>
      </c>
      <c r="G55" s="75">
        <f t="shared" si="13"/>
        <v>184</v>
      </c>
      <c r="H55" s="76">
        <f t="shared" si="14"/>
        <v>40</v>
      </c>
      <c r="I55" s="76">
        <f t="shared" si="15"/>
        <v>125</v>
      </c>
      <c r="J55" s="76">
        <f t="shared" si="16"/>
        <v>7</v>
      </c>
      <c r="K55" s="76">
        <f t="shared" si="17"/>
        <v>12</v>
      </c>
      <c r="L55" s="76">
        <f t="shared" si="18"/>
        <v>0</v>
      </c>
      <c r="M55" s="77">
        <f t="shared" si="19"/>
        <v>46</v>
      </c>
      <c r="N55" s="78">
        <v>10</v>
      </c>
      <c r="O55" s="78">
        <v>30</v>
      </c>
      <c r="P55" s="78">
        <v>3</v>
      </c>
      <c r="Q55" s="78">
        <v>3</v>
      </c>
      <c r="R55" s="78">
        <v>0</v>
      </c>
      <c r="S55" s="77">
        <f t="shared" si="10"/>
        <v>46</v>
      </c>
      <c r="T55" s="78">
        <v>12</v>
      </c>
      <c r="U55" s="78">
        <v>27</v>
      </c>
      <c r="V55" s="78">
        <v>4</v>
      </c>
      <c r="W55" s="78">
        <v>3</v>
      </c>
      <c r="X55" s="78">
        <v>0</v>
      </c>
      <c r="Y55" s="77">
        <f t="shared" si="11"/>
        <v>46</v>
      </c>
      <c r="Z55" s="78">
        <v>9</v>
      </c>
      <c r="AA55" s="78">
        <v>34</v>
      </c>
      <c r="AB55" s="78">
        <v>0</v>
      </c>
      <c r="AC55" s="78">
        <v>3</v>
      </c>
      <c r="AD55" s="78">
        <v>0</v>
      </c>
      <c r="AE55" s="77">
        <f t="shared" si="12"/>
        <v>46</v>
      </c>
      <c r="AF55" s="78">
        <v>9</v>
      </c>
      <c r="AG55" s="78">
        <v>34</v>
      </c>
      <c r="AH55" s="78">
        <v>0</v>
      </c>
      <c r="AI55" s="78">
        <v>3</v>
      </c>
      <c r="AJ55" s="78">
        <v>0</v>
      </c>
      <c r="AL55" s="200"/>
      <c r="AM55" s="200"/>
      <c r="AN55" s="200"/>
      <c r="AO55" s="200"/>
      <c r="AP55" s="200"/>
    </row>
    <row r="56" spans="1:42" ht="38.25" x14ac:dyDescent="0.25">
      <c r="A56" s="214" t="s">
        <v>25</v>
      </c>
      <c r="B56" s="215">
        <v>503117</v>
      </c>
      <c r="C56" s="115">
        <v>312001</v>
      </c>
      <c r="D56" s="116" t="s">
        <v>369</v>
      </c>
      <c r="E56" s="115">
        <v>3</v>
      </c>
      <c r="F56" s="117" t="s">
        <v>36</v>
      </c>
      <c r="G56" s="75">
        <f t="shared" si="13"/>
        <v>56</v>
      </c>
      <c r="H56" s="76">
        <f t="shared" si="14"/>
        <v>4</v>
      </c>
      <c r="I56" s="76">
        <f t="shared" si="15"/>
        <v>40</v>
      </c>
      <c r="J56" s="76">
        <f t="shared" si="16"/>
        <v>8</v>
      </c>
      <c r="K56" s="76">
        <f t="shared" si="17"/>
        <v>4</v>
      </c>
      <c r="L56" s="76">
        <f t="shared" si="18"/>
        <v>0</v>
      </c>
      <c r="M56" s="77">
        <f t="shared" si="19"/>
        <v>14</v>
      </c>
      <c r="N56" s="78">
        <v>1</v>
      </c>
      <c r="O56" s="78">
        <v>10</v>
      </c>
      <c r="P56" s="78">
        <v>2</v>
      </c>
      <c r="Q56" s="78">
        <v>1</v>
      </c>
      <c r="R56" s="78">
        <v>0</v>
      </c>
      <c r="S56" s="77">
        <f t="shared" si="10"/>
        <v>14</v>
      </c>
      <c r="T56" s="78">
        <v>1</v>
      </c>
      <c r="U56" s="78">
        <v>10</v>
      </c>
      <c r="V56" s="78">
        <v>2</v>
      </c>
      <c r="W56" s="78">
        <v>1</v>
      </c>
      <c r="X56" s="78">
        <v>0</v>
      </c>
      <c r="Y56" s="77">
        <f t="shared" si="11"/>
        <v>14</v>
      </c>
      <c r="Z56" s="78">
        <v>1</v>
      </c>
      <c r="AA56" s="78">
        <v>10</v>
      </c>
      <c r="AB56" s="78">
        <v>2</v>
      </c>
      <c r="AC56" s="78">
        <v>1</v>
      </c>
      <c r="AD56" s="78">
        <v>0</v>
      </c>
      <c r="AE56" s="77">
        <f t="shared" si="12"/>
        <v>14</v>
      </c>
      <c r="AF56" s="78">
        <v>1</v>
      </c>
      <c r="AG56" s="78">
        <v>10</v>
      </c>
      <c r="AH56" s="78">
        <v>2</v>
      </c>
      <c r="AI56" s="78">
        <v>1</v>
      </c>
      <c r="AJ56" s="78">
        <v>0</v>
      </c>
      <c r="AL56" s="200"/>
      <c r="AM56" s="200"/>
      <c r="AN56" s="200"/>
      <c r="AO56" s="200"/>
      <c r="AP56" s="200"/>
    </row>
    <row r="57" spans="1:42" ht="38.25" x14ac:dyDescent="0.25">
      <c r="A57" s="214" t="s">
        <v>20</v>
      </c>
      <c r="B57" s="215">
        <v>503121</v>
      </c>
      <c r="C57" s="115">
        <v>312401</v>
      </c>
      <c r="D57" s="116" t="s">
        <v>205</v>
      </c>
      <c r="E57" s="115">
        <v>3</v>
      </c>
      <c r="F57" s="117" t="s">
        <v>36</v>
      </c>
      <c r="G57" s="75">
        <f t="shared" si="13"/>
        <v>1055</v>
      </c>
      <c r="H57" s="76">
        <f t="shared" si="14"/>
        <v>20</v>
      </c>
      <c r="I57" s="76">
        <f t="shared" si="15"/>
        <v>1011</v>
      </c>
      <c r="J57" s="76">
        <f t="shared" si="16"/>
        <v>4</v>
      </c>
      <c r="K57" s="76">
        <f t="shared" si="17"/>
        <v>20</v>
      </c>
      <c r="L57" s="76">
        <f t="shared" si="18"/>
        <v>0</v>
      </c>
      <c r="M57" s="77">
        <f t="shared" si="19"/>
        <v>264</v>
      </c>
      <c r="N57" s="78">
        <v>5</v>
      </c>
      <c r="O57" s="78">
        <v>253</v>
      </c>
      <c r="P57" s="78">
        <v>1</v>
      </c>
      <c r="Q57" s="78">
        <v>5</v>
      </c>
      <c r="R57" s="78">
        <v>0</v>
      </c>
      <c r="S57" s="77">
        <f t="shared" si="10"/>
        <v>264</v>
      </c>
      <c r="T57" s="78">
        <v>5</v>
      </c>
      <c r="U57" s="78">
        <v>253</v>
      </c>
      <c r="V57" s="78">
        <v>1</v>
      </c>
      <c r="W57" s="78">
        <v>5</v>
      </c>
      <c r="X57" s="78">
        <v>0</v>
      </c>
      <c r="Y57" s="77">
        <f t="shared" si="11"/>
        <v>264</v>
      </c>
      <c r="Z57" s="78">
        <v>5</v>
      </c>
      <c r="AA57" s="78">
        <v>253</v>
      </c>
      <c r="AB57" s="78">
        <v>1</v>
      </c>
      <c r="AC57" s="78">
        <v>5</v>
      </c>
      <c r="AD57" s="78">
        <v>0</v>
      </c>
      <c r="AE57" s="77">
        <f t="shared" si="12"/>
        <v>263</v>
      </c>
      <c r="AF57" s="78">
        <v>5</v>
      </c>
      <c r="AG57" s="78">
        <v>252</v>
      </c>
      <c r="AH57" s="78">
        <v>1</v>
      </c>
      <c r="AI57" s="78">
        <v>5</v>
      </c>
      <c r="AJ57" s="78">
        <v>0</v>
      </c>
      <c r="AL57" s="200"/>
      <c r="AM57" s="200"/>
      <c r="AN57" s="200"/>
      <c r="AO57" s="200"/>
      <c r="AP57" s="200"/>
    </row>
    <row r="58" spans="1:42" ht="38.25" x14ac:dyDescent="0.25">
      <c r="A58" s="214" t="s">
        <v>20</v>
      </c>
      <c r="B58" s="215">
        <v>503133</v>
      </c>
      <c r="C58" s="115">
        <v>313301</v>
      </c>
      <c r="D58" s="116" t="s">
        <v>37</v>
      </c>
      <c r="E58" s="115">
        <v>3</v>
      </c>
      <c r="F58" s="117" t="s">
        <v>36</v>
      </c>
      <c r="G58" s="75">
        <f t="shared" si="13"/>
        <v>9238</v>
      </c>
      <c r="H58" s="76">
        <f t="shared" si="14"/>
        <v>2156</v>
      </c>
      <c r="I58" s="76">
        <f t="shared" si="15"/>
        <v>5834</v>
      </c>
      <c r="J58" s="76">
        <f t="shared" si="16"/>
        <v>592</v>
      </c>
      <c r="K58" s="76">
        <f t="shared" si="17"/>
        <v>632</v>
      </c>
      <c r="L58" s="76">
        <f t="shared" si="18"/>
        <v>24</v>
      </c>
      <c r="M58" s="77">
        <f t="shared" si="19"/>
        <v>2385</v>
      </c>
      <c r="N58" s="78">
        <v>539</v>
      </c>
      <c r="O58" s="78">
        <v>1534</v>
      </c>
      <c r="P58" s="78">
        <v>148</v>
      </c>
      <c r="Q58" s="78">
        <v>158</v>
      </c>
      <c r="R58" s="78">
        <v>6</v>
      </c>
      <c r="S58" s="77">
        <f t="shared" si="10"/>
        <v>2285</v>
      </c>
      <c r="T58" s="78">
        <v>539</v>
      </c>
      <c r="U58" s="78">
        <v>1434</v>
      </c>
      <c r="V58" s="78">
        <v>148</v>
      </c>
      <c r="W58" s="78">
        <v>158</v>
      </c>
      <c r="X58" s="78">
        <v>6</v>
      </c>
      <c r="Y58" s="77">
        <f t="shared" si="11"/>
        <v>2285</v>
      </c>
      <c r="Z58" s="78">
        <v>539</v>
      </c>
      <c r="AA58" s="78">
        <v>1434</v>
      </c>
      <c r="AB58" s="78">
        <v>148</v>
      </c>
      <c r="AC58" s="78">
        <v>158</v>
      </c>
      <c r="AD58" s="78">
        <v>6</v>
      </c>
      <c r="AE58" s="77">
        <f t="shared" si="12"/>
        <v>2283</v>
      </c>
      <c r="AF58" s="78">
        <v>539</v>
      </c>
      <c r="AG58" s="78">
        <v>1432</v>
      </c>
      <c r="AH58" s="78">
        <v>148</v>
      </c>
      <c r="AI58" s="78">
        <v>158</v>
      </c>
      <c r="AJ58" s="78">
        <v>6</v>
      </c>
      <c r="AL58" s="200"/>
      <c r="AM58" s="200"/>
      <c r="AN58" s="200"/>
      <c r="AO58" s="200"/>
      <c r="AP58" s="200"/>
    </row>
    <row r="59" spans="1:42" ht="38.25" x14ac:dyDescent="0.25">
      <c r="A59" s="214" t="s">
        <v>25</v>
      </c>
      <c r="B59" s="215">
        <v>503134</v>
      </c>
      <c r="C59" s="115">
        <v>313401</v>
      </c>
      <c r="D59" s="116" t="s">
        <v>112</v>
      </c>
      <c r="E59" s="115">
        <v>3</v>
      </c>
      <c r="F59" s="117" t="s">
        <v>36</v>
      </c>
      <c r="G59" s="75">
        <f t="shared" si="13"/>
        <v>500</v>
      </c>
      <c r="H59" s="76">
        <f t="shared" si="14"/>
        <v>16</v>
      </c>
      <c r="I59" s="76">
        <f t="shared" si="15"/>
        <v>112</v>
      </c>
      <c r="J59" s="76">
        <f t="shared" si="16"/>
        <v>4</v>
      </c>
      <c r="K59" s="76">
        <f t="shared" si="17"/>
        <v>364</v>
      </c>
      <c r="L59" s="76">
        <f t="shared" si="18"/>
        <v>4</v>
      </c>
      <c r="M59" s="77">
        <f t="shared" si="19"/>
        <v>125</v>
      </c>
      <c r="N59" s="78">
        <v>4</v>
      </c>
      <c r="O59" s="78">
        <v>28</v>
      </c>
      <c r="P59" s="78">
        <v>1</v>
      </c>
      <c r="Q59" s="78">
        <v>91</v>
      </c>
      <c r="R59" s="78">
        <v>1</v>
      </c>
      <c r="S59" s="77">
        <f t="shared" si="10"/>
        <v>125</v>
      </c>
      <c r="T59" s="78">
        <v>4</v>
      </c>
      <c r="U59" s="78">
        <v>28</v>
      </c>
      <c r="V59" s="78">
        <v>1</v>
      </c>
      <c r="W59" s="78">
        <v>91</v>
      </c>
      <c r="X59" s="78">
        <v>1</v>
      </c>
      <c r="Y59" s="77">
        <f t="shared" si="11"/>
        <v>125</v>
      </c>
      <c r="Z59" s="78">
        <v>4</v>
      </c>
      <c r="AA59" s="78">
        <v>28</v>
      </c>
      <c r="AB59" s="78">
        <v>1</v>
      </c>
      <c r="AC59" s="78">
        <v>91</v>
      </c>
      <c r="AD59" s="78">
        <v>1</v>
      </c>
      <c r="AE59" s="77">
        <f t="shared" si="12"/>
        <v>125</v>
      </c>
      <c r="AF59" s="78">
        <v>4</v>
      </c>
      <c r="AG59" s="78">
        <v>28</v>
      </c>
      <c r="AH59" s="78">
        <v>1</v>
      </c>
      <c r="AI59" s="78">
        <v>91</v>
      </c>
      <c r="AJ59" s="78">
        <v>1</v>
      </c>
      <c r="AL59" s="200"/>
      <c r="AM59" s="200"/>
      <c r="AN59" s="200"/>
      <c r="AO59" s="200"/>
      <c r="AP59" s="200"/>
    </row>
    <row r="60" spans="1:42" ht="38.25" x14ac:dyDescent="0.25">
      <c r="A60" s="214" t="s">
        <v>20</v>
      </c>
      <c r="B60" s="215">
        <v>503201</v>
      </c>
      <c r="C60" s="115">
        <v>320101</v>
      </c>
      <c r="D60" s="116" t="s">
        <v>113</v>
      </c>
      <c r="E60" s="115">
        <v>3</v>
      </c>
      <c r="F60" s="117" t="s">
        <v>36</v>
      </c>
      <c r="G60" s="75">
        <f t="shared" si="13"/>
        <v>1800</v>
      </c>
      <c r="H60" s="76">
        <f t="shared" si="14"/>
        <v>4</v>
      </c>
      <c r="I60" s="76">
        <f t="shared" si="15"/>
        <v>892</v>
      </c>
      <c r="J60" s="76">
        <f t="shared" si="16"/>
        <v>0</v>
      </c>
      <c r="K60" s="76">
        <f t="shared" si="17"/>
        <v>904</v>
      </c>
      <c r="L60" s="76">
        <f t="shared" si="18"/>
        <v>0</v>
      </c>
      <c r="M60" s="77">
        <f t="shared" si="19"/>
        <v>450</v>
      </c>
      <c r="N60" s="78">
        <v>1</v>
      </c>
      <c r="O60" s="78">
        <v>223</v>
      </c>
      <c r="P60" s="78">
        <v>0</v>
      </c>
      <c r="Q60" s="78">
        <v>226</v>
      </c>
      <c r="R60" s="78">
        <v>0</v>
      </c>
      <c r="S60" s="77">
        <f t="shared" si="10"/>
        <v>450</v>
      </c>
      <c r="T60" s="78">
        <v>1</v>
      </c>
      <c r="U60" s="78">
        <v>223</v>
      </c>
      <c r="V60" s="78">
        <v>0</v>
      </c>
      <c r="W60" s="78">
        <v>226</v>
      </c>
      <c r="X60" s="78">
        <v>0</v>
      </c>
      <c r="Y60" s="77">
        <f t="shared" si="11"/>
        <v>450</v>
      </c>
      <c r="Z60" s="78">
        <v>1</v>
      </c>
      <c r="AA60" s="78">
        <v>223</v>
      </c>
      <c r="AB60" s="78">
        <v>0</v>
      </c>
      <c r="AC60" s="78">
        <v>226</v>
      </c>
      <c r="AD60" s="78">
        <v>0</v>
      </c>
      <c r="AE60" s="77">
        <f t="shared" si="12"/>
        <v>450</v>
      </c>
      <c r="AF60" s="78">
        <v>1</v>
      </c>
      <c r="AG60" s="78">
        <v>223</v>
      </c>
      <c r="AH60" s="78">
        <v>0</v>
      </c>
      <c r="AI60" s="78">
        <v>226</v>
      </c>
      <c r="AJ60" s="78">
        <v>0</v>
      </c>
      <c r="AL60" s="200"/>
      <c r="AM60" s="200"/>
      <c r="AN60" s="200"/>
      <c r="AO60" s="200"/>
      <c r="AP60" s="200"/>
    </row>
    <row r="61" spans="1:42" ht="38.25" x14ac:dyDescent="0.25">
      <c r="A61" s="214" t="s">
        <v>20</v>
      </c>
      <c r="B61" s="215">
        <v>503301</v>
      </c>
      <c r="C61" s="115">
        <v>330101</v>
      </c>
      <c r="D61" s="116" t="s">
        <v>114</v>
      </c>
      <c r="E61" s="115">
        <v>3</v>
      </c>
      <c r="F61" s="117" t="s">
        <v>36</v>
      </c>
      <c r="G61" s="75">
        <f t="shared" si="13"/>
        <v>1045</v>
      </c>
      <c r="H61" s="76">
        <f t="shared" si="14"/>
        <v>0</v>
      </c>
      <c r="I61" s="76">
        <f t="shared" si="15"/>
        <v>1045</v>
      </c>
      <c r="J61" s="76">
        <f t="shared" si="16"/>
        <v>0</v>
      </c>
      <c r="K61" s="76">
        <f t="shared" si="17"/>
        <v>0</v>
      </c>
      <c r="L61" s="76">
        <f t="shared" si="18"/>
        <v>0</v>
      </c>
      <c r="M61" s="77">
        <f t="shared" si="19"/>
        <v>261</v>
      </c>
      <c r="N61" s="78">
        <v>0</v>
      </c>
      <c r="O61" s="78">
        <v>261</v>
      </c>
      <c r="P61" s="78">
        <v>0</v>
      </c>
      <c r="Q61" s="78">
        <v>0</v>
      </c>
      <c r="R61" s="78">
        <v>0</v>
      </c>
      <c r="S61" s="77">
        <f t="shared" si="10"/>
        <v>261</v>
      </c>
      <c r="T61" s="78">
        <v>0</v>
      </c>
      <c r="U61" s="78">
        <v>261</v>
      </c>
      <c r="V61" s="78">
        <v>0</v>
      </c>
      <c r="W61" s="78">
        <v>0</v>
      </c>
      <c r="X61" s="78">
        <v>0</v>
      </c>
      <c r="Y61" s="77">
        <f t="shared" si="11"/>
        <v>261</v>
      </c>
      <c r="Z61" s="78">
        <v>0</v>
      </c>
      <c r="AA61" s="78">
        <v>261</v>
      </c>
      <c r="AB61" s="78">
        <v>0</v>
      </c>
      <c r="AC61" s="78">
        <v>0</v>
      </c>
      <c r="AD61" s="78">
        <v>0</v>
      </c>
      <c r="AE61" s="77">
        <f t="shared" si="12"/>
        <v>262</v>
      </c>
      <c r="AF61" s="78">
        <v>0</v>
      </c>
      <c r="AG61" s="78">
        <v>262</v>
      </c>
      <c r="AH61" s="78">
        <v>0</v>
      </c>
      <c r="AI61" s="78">
        <v>0</v>
      </c>
      <c r="AJ61" s="78">
        <v>0</v>
      </c>
      <c r="AL61" s="200"/>
      <c r="AM61" s="200"/>
      <c r="AN61" s="200"/>
      <c r="AO61" s="200"/>
      <c r="AP61" s="200"/>
    </row>
    <row r="62" spans="1:42" ht="38.25" x14ac:dyDescent="0.25">
      <c r="A62" s="214" t="s">
        <v>20</v>
      </c>
      <c r="B62" s="215">
        <v>503302</v>
      </c>
      <c r="C62" s="115">
        <v>330201</v>
      </c>
      <c r="D62" s="116" t="s">
        <v>208</v>
      </c>
      <c r="E62" s="115">
        <v>3</v>
      </c>
      <c r="F62" s="117" t="s">
        <v>36</v>
      </c>
      <c r="G62" s="75">
        <f t="shared" si="13"/>
        <v>720</v>
      </c>
      <c r="H62" s="76">
        <f t="shared" si="14"/>
        <v>4</v>
      </c>
      <c r="I62" s="76">
        <f t="shared" si="15"/>
        <v>552</v>
      </c>
      <c r="J62" s="76">
        <f t="shared" si="16"/>
        <v>0</v>
      </c>
      <c r="K62" s="76">
        <f t="shared" si="17"/>
        <v>164</v>
      </c>
      <c r="L62" s="76">
        <f t="shared" si="18"/>
        <v>0</v>
      </c>
      <c r="M62" s="77">
        <f t="shared" si="19"/>
        <v>180</v>
      </c>
      <c r="N62" s="78">
        <v>1</v>
      </c>
      <c r="O62" s="78">
        <v>138</v>
      </c>
      <c r="P62" s="78">
        <v>0</v>
      </c>
      <c r="Q62" s="78">
        <v>41</v>
      </c>
      <c r="R62" s="78">
        <v>0</v>
      </c>
      <c r="S62" s="77">
        <f t="shared" si="10"/>
        <v>180</v>
      </c>
      <c r="T62" s="78">
        <v>1</v>
      </c>
      <c r="U62" s="78">
        <v>138</v>
      </c>
      <c r="V62" s="78">
        <v>0</v>
      </c>
      <c r="W62" s="78">
        <v>41</v>
      </c>
      <c r="X62" s="78">
        <v>0</v>
      </c>
      <c r="Y62" s="77">
        <f t="shared" si="11"/>
        <v>180</v>
      </c>
      <c r="Z62" s="78">
        <v>1</v>
      </c>
      <c r="AA62" s="78">
        <v>138</v>
      </c>
      <c r="AB62" s="78">
        <v>0</v>
      </c>
      <c r="AC62" s="78">
        <v>41</v>
      </c>
      <c r="AD62" s="78">
        <v>0</v>
      </c>
      <c r="AE62" s="77">
        <f t="shared" si="12"/>
        <v>180</v>
      </c>
      <c r="AF62" s="78">
        <v>1</v>
      </c>
      <c r="AG62" s="78">
        <v>138</v>
      </c>
      <c r="AH62" s="78">
        <v>0</v>
      </c>
      <c r="AI62" s="78">
        <v>41</v>
      </c>
      <c r="AJ62" s="78">
        <v>0</v>
      </c>
      <c r="AL62" s="200"/>
      <c r="AM62" s="200"/>
      <c r="AN62" s="200"/>
      <c r="AO62" s="200"/>
      <c r="AP62" s="200"/>
    </row>
    <row r="63" spans="1:42" ht="38.25" x14ac:dyDescent="0.25">
      <c r="A63" s="214" t="s">
        <v>20</v>
      </c>
      <c r="B63" s="215">
        <v>503303</v>
      </c>
      <c r="C63" s="115">
        <v>330301</v>
      </c>
      <c r="D63" s="116" t="s">
        <v>115</v>
      </c>
      <c r="E63" s="115">
        <v>3</v>
      </c>
      <c r="F63" s="117" t="s">
        <v>36</v>
      </c>
      <c r="G63" s="75">
        <f t="shared" si="13"/>
        <v>2837</v>
      </c>
      <c r="H63" s="76">
        <f t="shared" si="14"/>
        <v>69</v>
      </c>
      <c r="I63" s="76">
        <f t="shared" si="15"/>
        <v>2516</v>
      </c>
      <c r="J63" s="76">
        <f t="shared" si="16"/>
        <v>11</v>
      </c>
      <c r="K63" s="76">
        <f t="shared" si="17"/>
        <v>237</v>
      </c>
      <c r="L63" s="76">
        <f t="shared" si="18"/>
        <v>4</v>
      </c>
      <c r="M63" s="77">
        <f t="shared" si="19"/>
        <v>709</v>
      </c>
      <c r="N63" s="78">
        <v>18</v>
      </c>
      <c r="O63" s="78">
        <v>624</v>
      </c>
      <c r="P63" s="78">
        <v>3</v>
      </c>
      <c r="Q63" s="78">
        <v>63</v>
      </c>
      <c r="R63" s="78">
        <v>1</v>
      </c>
      <c r="S63" s="77">
        <f t="shared" si="10"/>
        <v>709</v>
      </c>
      <c r="T63" s="78">
        <v>15</v>
      </c>
      <c r="U63" s="78">
        <v>643</v>
      </c>
      <c r="V63" s="78">
        <v>2</v>
      </c>
      <c r="W63" s="78">
        <v>48</v>
      </c>
      <c r="X63" s="78">
        <v>1</v>
      </c>
      <c r="Y63" s="77">
        <f t="shared" si="11"/>
        <v>709</v>
      </c>
      <c r="Z63" s="78">
        <v>18</v>
      </c>
      <c r="AA63" s="78">
        <v>624</v>
      </c>
      <c r="AB63" s="78">
        <v>3</v>
      </c>
      <c r="AC63" s="78">
        <v>63</v>
      </c>
      <c r="AD63" s="78">
        <v>1</v>
      </c>
      <c r="AE63" s="77">
        <f t="shared" si="12"/>
        <v>710</v>
      </c>
      <c r="AF63" s="78">
        <v>18</v>
      </c>
      <c r="AG63" s="78">
        <v>625</v>
      </c>
      <c r="AH63" s="78">
        <v>3</v>
      </c>
      <c r="AI63" s="78">
        <v>63</v>
      </c>
      <c r="AJ63" s="78">
        <v>1</v>
      </c>
      <c r="AL63" s="200"/>
      <c r="AM63" s="200"/>
      <c r="AN63" s="200"/>
      <c r="AO63" s="200"/>
      <c r="AP63" s="200"/>
    </row>
    <row r="64" spans="1:42" ht="38.25" x14ac:dyDescent="0.25">
      <c r="A64" s="214" t="s">
        <v>20</v>
      </c>
      <c r="B64" s="215">
        <v>503312</v>
      </c>
      <c r="C64" s="115">
        <v>331201</v>
      </c>
      <c r="D64" s="116" t="s">
        <v>118</v>
      </c>
      <c r="E64" s="115">
        <v>3</v>
      </c>
      <c r="F64" s="117" t="s">
        <v>36</v>
      </c>
      <c r="G64" s="75">
        <f t="shared" si="13"/>
        <v>1423</v>
      </c>
      <c r="H64" s="76">
        <f t="shared" si="14"/>
        <v>27</v>
      </c>
      <c r="I64" s="76">
        <f t="shared" si="15"/>
        <v>1227</v>
      </c>
      <c r="J64" s="76">
        <f t="shared" si="16"/>
        <v>0</v>
      </c>
      <c r="K64" s="76">
        <f t="shared" si="17"/>
        <v>168</v>
      </c>
      <c r="L64" s="76">
        <f t="shared" si="18"/>
        <v>1</v>
      </c>
      <c r="M64" s="77">
        <f t="shared" si="19"/>
        <v>356</v>
      </c>
      <c r="N64" s="78">
        <v>7</v>
      </c>
      <c r="O64" s="78">
        <v>307</v>
      </c>
      <c r="P64" s="78">
        <v>0</v>
      </c>
      <c r="Q64" s="78">
        <v>42</v>
      </c>
      <c r="R64" s="78">
        <v>0</v>
      </c>
      <c r="S64" s="77">
        <f t="shared" si="10"/>
        <v>356</v>
      </c>
      <c r="T64" s="78">
        <v>7</v>
      </c>
      <c r="U64" s="78">
        <v>307</v>
      </c>
      <c r="V64" s="78">
        <v>0</v>
      </c>
      <c r="W64" s="78">
        <v>42</v>
      </c>
      <c r="X64" s="78">
        <v>0</v>
      </c>
      <c r="Y64" s="77">
        <f t="shared" si="11"/>
        <v>356</v>
      </c>
      <c r="Z64" s="78">
        <v>7</v>
      </c>
      <c r="AA64" s="78">
        <v>307</v>
      </c>
      <c r="AB64" s="78">
        <v>0</v>
      </c>
      <c r="AC64" s="78">
        <v>42</v>
      </c>
      <c r="AD64" s="78">
        <v>0</v>
      </c>
      <c r="AE64" s="77">
        <f t="shared" si="12"/>
        <v>355</v>
      </c>
      <c r="AF64" s="78">
        <v>6</v>
      </c>
      <c r="AG64" s="78">
        <v>306</v>
      </c>
      <c r="AH64" s="78">
        <v>0</v>
      </c>
      <c r="AI64" s="78">
        <v>42</v>
      </c>
      <c r="AJ64" s="78">
        <v>1</v>
      </c>
      <c r="AL64" s="200"/>
      <c r="AM64" s="200"/>
      <c r="AN64" s="200"/>
      <c r="AO64" s="200"/>
      <c r="AP64" s="200"/>
    </row>
    <row r="65" spans="1:42" ht="38.25" x14ac:dyDescent="0.25">
      <c r="A65" s="214" t="s">
        <v>20</v>
      </c>
      <c r="B65" s="215">
        <v>506509</v>
      </c>
      <c r="C65" s="115">
        <v>332801</v>
      </c>
      <c r="D65" s="116" t="s">
        <v>120</v>
      </c>
      <c r="E65" s="115">
        <v>3</v>
      </c>
      <c r="F65" s="117" t="s">
        <v>36</v>
      </c>
      <c r="G65" s="75">
        <f t="shared" si="13"/>
        <v>11035</v>
      </c>
      <c r="H65" s="76">
        <f t="shared" si="14"/>
        <v>64</v>
      </c>
      <c r="I65" s="76">
        <f t="shared" si="15"/>
        <v>10347</v>
      </c>
      <c r="J65" s="76">
        <f t="shared" si="16"/>
        <v>28</v>
      </c>
      <c r="K65" s="76">
        <f t="shared" si="17"/>
        <v>560</v>
      </c>
      <c r="L65" s="76">
        <f t="shared" si="18"/>
        <v>36</v>
      </c>
      <c r="M65" s="77">
        <f t="shared" si="19"/>
        <v>2759</v>
      </c>
      <c r="N65" s="78">
        <v>16</v>
      </c>
      <c r="O65" s="78">
        <v>2587</v>
      </c>
      <c r="P65" s="78">
        <v>7</v>
      </c>
      <c r="Q65" s="78">
        <v>140</v>
      </c>
      <c r="R65" s="78">
        <v>9</v>
      </c>
      <c r="S65" s="77">
        <f t="shared" si="10"/>
        <v>2759</v>
      </c>
      <c r="T65" s="78">
        <v>16</v>
      </c>
      <c r="U65" s="78">
        <v>2587</v>
      </c>
      <c r="V65" s="78">
        <v>7</v>
      </c>
      <c r="W65" s="78">
        <v>140</v>
      </c>
      <c r="X65" s="78">
        <v>9</v>
      </c>
      <c r="Y65" s="77">
        <f t="shared" si="11"/>
        <v>2759</v>
      </c>
      <c r="Z65" s="78">
        <v>16</v>
      </c>
      <c r="AA65" s="78">
        <v>2587</v>
      </c>
      <c r="AB65" s="78">
        <v>7</v>
      </c>
      <c r="AC65" s="78">
        <v>140</v>
      </c>
      <c r="AD65" s="78">
        <v>9</v>
      </c>
      <c r="AE65" s="77">
        <f t="shared" si="12"/>
        <v>2758</v>
      </c>
      <c r="AF65" s="78">
        <v>16</v>
      </c>
      <c r="AG65" s="78">
        <v>2586</v>
      </c>
      <c r="AH65" s="78">
        <v>7</v>
      </c>
      <c r="AI65" s="78">
        <v>140</v>
      </c>
      <c r="AJ65" s="78">
        <v>9</v>
      </c>
      <c r="AL65" s="200"/>
      <c r="AM65" s="200"/>
      <c r="AN65" s="200"/>
      <c r="AO65" s="200"/>
      <c r="AP65" s="200"/>
    </row>
    <row r="66" spans="1:42" ht="38.25" x14ac:dyDescent="0.25">
      <c r="A66" s="214" t="s">
        <v>20</v>
      </c>
      <c r="B66" s="215">
        <v>503401</v>
      </c>
      <c r="C66" s="115">
        <v>340101</v>
      </c>
      <c r="D66" s="116" t="s">
        <v>123</v>
      </c>
      <c r="E66" s="115">
        <v>3</v>
      </c>
      <c r="F66" s="117" t="s">
        <v>36</v>
      </c>
      <c r="G66" s="75">
        <f t="shared" si="13"/>
        <v>9022</v>
      </c>
      <c r="H66" s="76">
        <f t="shared" si="14"/>
        <v>148</v>
      </c>
      <c r="I66" s="76">
        <f t="shared" si="15"/>
        <v>172</v>
      </c>
      <c r="J66" s="76">
        <f t="shared" si="16"/>
        <v>732</v>
      </c>
      <c r="K66" s="76">
        <f t="shared" si="17"/>
        <v>7962</v>
      </c>
      <c r="L66" s="76">
        <f t="shared" si="18"/>
        <v>8</v>
      </c>
      <c r="M66" s="77">
        <f t="shared" si="19"/>
        <v>2256</v>
      </c>
      <c r="N66" s="78">
        <v>37</v>
      </c>
      <c r="O66" s="78">
        <v>43</v>
      </c>
      <c r="P66" s="78">
        <v>183</v>
      </c>
      <c r="Q66" s="78">
        <v>1991</v>
      </c>
      <c r="R66" s="78">
        <v>2</v>
      </c>
      <c r="S66" s="77">
        <f t="shared" si="10"/>
        <v>2256</v>
      </c>
      <c r="T66" s="78">
        <v>37</v>
      </c>
      <c r="U66" s="78">
        <v>43</v>
      </c>
      <c r="V66" s="78">
        <v>183</v>
      </c>
      <c r="W66" s="78">
        <v>1991</v>
      </c>
      <c r="X66" s="78">
        <v>2</v>
      </c>
      <c r="Y66" s="77">
        <f t="shared" si="11"/>
        <v>2256</v>
      </c>
      <c r="Z66" s="78">
        <v>37</v>
      </c>
      <c r="AA66" s="78">
        <v>43</v>
      </c>
      <c r="AB66" s="78">
        <v>183</v>
      </c>
      <c r="AC66" s="78">
        <v>1991</v>
      </c>
      <c r="AD66" s="78">
        <v>2</v>
      </c>
      <c r="AE66" s="77">
        <f t="shared" si="12"/>
        <v>2254</v>
      </c>
      <c r="AF66" s="78">
        <v>37</v>
      </c>
      <c r="AG66" s="78">
        <v>43</v>
      </c>
      <c r="AH66" s="78">
        <v>183</v>
      </c>
      <c r="AI66" s="78">
        <v>1989</v>
      </c>
      <c r="AJ66" s="78">
        <v>2</v>
      </c>
      <c r="AL66" s="200"/>
      <c r="AM66" s="200"/>
      <c r="AN66" s="200"/>
      <c r="AO66" s="200"/>
      <c r="AP66" s="200"/>
    </row>
    <row r="67" spans="1:42" ht="38.25" x14ac:dyDescent="0.25">
      <c r="A67" s="214" t="s">
        <v>20</v>
      </c>
      <c r="B67" s="215">
        <v>506801</v>
      </c>
      <c r="C67" s="115">
        <v>340201</v>
      </c>
      <c r="D67" s="116" t="s">
        <v>125</v>
      </c>
      <c r="E67" s="115">
        <v>3</v>
      </c>
      <c r="F67" s="117" t="s">
        <v>36</v>
      </c>
      <c r="G67" s="75">
        <f t="shared" si="13"/>
        <v>2000</v>
      </c>
      <c r="H67" s="76">
        <f t="shared" si="14"/>
        <v>24</v>
      </c>
      <c r="I67" s="76">
        <f t="shared" si="15"/>
        <v>72</v>
      </c>
      <c r="J67" s="76">
        <f t="shared" si="16"/>
        <v>104</v>
      </c>
      <c r="K67" s="76">
        <f t="shared" si="17"/>
        <v>1800</v>
      </c>
      <c r="L67" s="76">
        <f t="shared" si="18"/>
        <v>0</v>
      </c>
      <c r="M67" s="77">
        <f t="shared" si="19"/>
        <v>500</v>
      </c>
      <c r="N67" s="78">
        <v>6</v>
      </c>
      <c r="O67" s="78">
        <v>18</v>
      </c>
      <c r="P67" s="78">
        <v>26</v>
      </c>
      <c r="Q67" s="78">
        <v>450</v>
      </c>
      <c r="R67" s="78">
        <v>0</v>
      </c>
      <c r="S67" s="77">
        <f t="shared" si="10"/>
        <v>500</v>
      </c>
      <c r="T67" s="78">
        <v>6</v>
      </c>
      <c r="U67" s="78">
        <v>18</v>
      </c>
      <c r="V67" s="78">
        <v>26</v>
      </c>
      <c r="W67" s="78">
        <v>450</v>
      </c>
      <c r="X67" s="78">
        <v>0</v>
      </c>
      <c r="Y67" s="77">
        <f t="shared" si="11"/>
        <v>500</v>
      </c>
      <c r="Z67" s="78">
        <v>6</v>
      </c>
      <c r="AA67" s="78">
        <v>18</v>
      </c>
      <c r="AB67" s="78">
        <v>26</v>
      </c>
      <c r="AC67" s="78">
        <v>450</v>
      </c>
      <c r="AD67" s="78">
        <v>0</v>
      </c>
      <c r="AE67" s="77">
        <f t="shared" si="12"/>
        <v>500</v>
      </c>
      <c r="AF67" s="78">
        <v>6</v>
      </c>
      <c r="AG67" s="78">
        <v>18</v>
      </c>
      <c r="AH67" s="78">
        <v>26</v>
      </c>
      <c r="AI67" s="78">
        <v>450</v>
      </c>
      <c r="AJ67" s="78">
        <v>0</v>
      </c>
      <c r="AL67" s="200"/>
      <c r="AM67" s="200"/>
      <c r="AN67" s="200"/>
      <c r="AO67" s="200"/>
      <c r="AP67" s="200"/>
    </row>
    <row r="68" spans="1:42" ht="38.25" x14ac:dyDescent="0.25">
      <c r="A68" s="214" t="s">
        <v>20</v>
      </c>
      <c r="B68" s="215">
        <v>503502</v>
      </c>
      <c r="C68" s="115">
        <v>350301</v>
      </c>
      <c r="D68" s="116" t="s">
        <v>126</v>
      </c>
      <c r="E68" s="115">
        <v>3</v>
      </c>
      <c r="F68" s="117" t="s">
        <v>36</v>
      </c>
      <c r="G68" s="75">
        <f t="shared" si="13"/>
        <v>2555</v>
      </c>
      <c r="H68" s="76">
        <f t="shared" si="14"/>
        <v>104</v>
      </c>
      <c r="I68" s="76">
        <f t="shared" si="15"/>
        <v>664</v>
      </c>
      <c r="J68" s="76">
        <f t="shared" si="16"/>
        <v>24</v>
      </c>
      <c r="K68" s="76">
        <f t="shared" si="17"/>
        <v>1739</v>
      </c>
      <c r="L68" s="76">
        <f t="shared" si="18"/>
        <v>24</v>
      </c>
      <c r="M68" s="77">
        <f t="shared" si="19"/>
        <v>639</v>
      </c>
      <c r="N68" s="78">
        <v>26</v>
      </c>
      <c r="O68" s="78">
        <v>166</v>
      </c>
      <c r="P68" s="78">
        <v>6</v>
      </c>
      <c r="Q68" s="78">
        <v>435</v>
      </c>
      <c r="R68" s="78">
        <v>6</v>
      </c>
      <c r="S68" s="77">
        <f t="shared" si="10"/>
        <v>639</v>
      </c>
      <c r="T68" s="78">
        <v>26</v>
      </c>
      <c r="U68" s="78">
        <v>166</v>
      </c>
      <c r="V68" s="78">
        <v>6</v>
      </c>
      <c r="W68" s="78">
        <v>435</v>
      </c>
      <c r="X68" s="78">
        <v>6</v>
      </c>
      <c r="Y68" s="77">
        <f t="shared" si="11"/>
        <v>639</v>
      </c>
      <c r="Z68" s="78">
        <v>26</v>
      </c>
      <c r="AA68" s="78">
        <v>166</v>
      </c>
      <c r="AB68" s="78">
        <v>6</v>
      </c>
      <c r="AC68" s="78">
        <v>435</v>
      </c>
      <c r="AD68" s="78">
        <v>6</v>
      </c>
      <c r="AE68" s="77">
        <f t="shared" si="12"/>
        <v>638</v>
      </c>
      <c r="AF68" s="78">
        <v>26</v>
      </c>
      <c r="AG68" s="78">
        <v>166</v>
      </c>
      <c r="AH68" s="78">
        <v>6</v>
      </c>
      <c r="AI68" s="78">
        <v>434</v>
      </c>
      <c r="AJ68" s="78">
        <v>6</v>
      </c>
      <c r="AL68" s="200"/>
      <c r="AM68" s="200"/>
      <c r="AN68" s="200"/>
      <c r="AO68" s="200"/>
      <c r="AP68" s="200"/>
    </row>
    <row r="69" spans="1:42" ht="38.25" x14ac:dyDescent="0.25">
      <c r="A69" s="214" t="s">
        <v>20</v>
      </c>
      <c r="B69" s="215">
        <v>503504</v>
      </c>
      <c r="C69" s="115">
        <v>350701</v>
      </c>
      <c r="D69" s="116" t="s">
        <v>127</v>
      </c>
      <c r="E69" s="115">
        <v>3</v>
      </c>
      <c r="F69" s="117" t="s">
        <v>36</v>
      </c>
      <c r="G69" s="75">
        <f t="shared" si="13"/>
        <v>6500</v>
      </c>
      <c r="H69" s="76">
        <f t="shared" si="14"/>
        <v>1104</v>
      </c>
      <c r="I69" s="76">
        <f t="shared" si="15"/>
        <v>2148</v>
      </c>
      <c r="J69" s="76">
        <f t="shared" si="16"/>
        <v>1104</v>
      </c>
      <c r="K69" s="76">
        <f t="shared" si="17"/>
        <v>1104</v>
      </c>
      <c r="L69" s="76">
        <f t="shared" si="18"/>
        <v>1040</v>
      </c>
      <c r="M69" s="77">
        <f t="shared" si="19"/>
        <v>1625</v>
      </c>
      <c r="N69" s="78">
        <v>276</v>
      </c>
      <c r="O69" s="78">
        <v>537</v>
      </c>
      <c r="P69" s="78">
        <v>276</v>
      </c>
      <c r="Q69" s="78">
        <v>276</v>
      </c>
      <c r="R69" s="78">
        <v>260</v>
      </c>
      <c r="S69" s="77">
        <f t="shared" si="10"/>
        <v>1625</v>
      </c>
      <c r="T69" s="78">
        <v>276</v>
      </c>
      <c r="U69" s="78">
        <v>537</v>
      </c>
      <c r="V69" s="78">
        <v>276</v>
      </c>
      <c r="W69" s="78">
        <v>276</v>
      </c>
      <c r="X69" s="78">
        <v>260</v>
      </c>
      <c r="Y69" s="77">
        <f t="shared" si="11"/>
        <v>1625</v>
      </c>
      <c r="Z69" s="78">
        <v>276</v>
      </c>
      <c r="AA69" s="78">
        <v>537</v>
      </c>
      <c r="AB69" s="78">
        <v>276</v>
      </c>
      <c r="AC69" s="78">
        <v>276</v>
      </c>
      <c r="AD69" s="78">
        <v>260</v>
      </c>
      <c r="AE69" s="77">
        <f t="shared" si="12"/>
        <v>1625</v>
      </c>
      <c r="AF69" s="78">
        <v>276</v>
      </c>
      <c r="AG69" s="78">
        <v>537</v>
      </c>
      <c r="AH69" s="78">
        <v>276</v>
      </c>
      <c r="AI69" s="78">
        <v>276</v>
      </c>
      <c r="AJ69" s="78">
        <v>260</v>
      </c>
      <c r="AL69" s="200"/>
      <c r="AM69" s="200"/>
      <c r="AN69" s="200"/>
      <c r="AO69" s="200"/>
      <c r="AP69" s="200"/>
    </row>
    <row r="70" spans="1:42" ht="38.25" x14ac:dyDescent="0.25">
      <c r="A70" s="214" t="s">
        <v>20</v>
      </c>
      <c r="B70" s="215">
        <v>503601</v>
      </c>
      <c r="C70" s="115">
        <v>360101</v>
      </c>
      <c r="D70" s="116" t="s">
        <v>128</v>
      </c>
      <c r="E70" s="115">
        <v>3</v>
      </c>
      <c r="F70" s="117" t="s">
        <v>36</v>
      </c>
      <c r="G70" s="75">
        <f t="shared" si="13"/>
        <v>200</v>
      </c>
      <c r="H70" s="76">
        <f t="shared" si="14"/>
        <v>40</v>
      </c>
      <c r="I70" s="76">
        <f t="shared" si="15"/>
        <v>40</v>
      </c>
      <c r="J70" s="76">
        <f t="shared" si="16"/>
        <v>12</v>
      </c>
      <c r="K70" s="76">
        <f t="shared" si="17"/>
        <v>100</v>
      </c>
      <c r="L70" s="76">
        <f t="shared" si="18"/>
        <v>8</v>
      </c>
      <c r="M70" s="77">
        <f t="shared" si="19"/>
        <v>50</v>
      </c>
      <c r="N70" s="78">
        <v>10</v>
      </c>
      <c r="O70" s="78">
        <v>10</v>
      </c>
      <c r="P70" s="78">
        <v>3</v>
      </c>
      <c r="Q70" s="78">
        <v>25</v>
      </c>
      <c r="R70" s="78">
        <v>2</v>
      </c>
      <c r="S70" s="77">
        <f t="shared" si="10"/>
        <v>50</v>
      </c>
      <c r="T70" s="78">
        <v>10</v>
      </c>
      <c r="U70" s="78">
        <v>10</v>
      </c>
      <c r="V70" s="78">
        <v>3</v>
      </c>
      <c r="W70" s="78">
        <v>25</v>
      </c>
      <c r="X70" s="78">
        <v>2</v>
      </c>
      <c r="Y70" s="77">
        <f t="shared" si="11"/>
        <v>50</v>
      </c>
      <c r="Z70" s="78">
        <v>10</v>
      </c>
      <c r="AA70" s="78">
        <v>10</v>
      </c>
      <c r="AB70" s="78">
        <v>3</v>
      </c>
      <c r="AC70" s="78">
        <v>25</v>
      </c>
      <c r="AD70" s="78">
        <v>2</v>
      </c>
      <c r="AE70" s="77">
        <f t="shared" si="12"/>
        <v>50</v>
      </c>
      <c r="AF70" s="78">
        <v>10</v>
      </c>
      <c r="AG70" s="78">
        <v>10</v>
      </c>
      <c r="AH70" s="78">
        <v>3</v>
      </c>
      <c r="AI70" s="78">
        <v>25</v>
      </c>
      <c r="AJ70" s="78">
        <v>2</v>
      </c>
      <c r="AL70" s="200"/>
      <c r="AM70" s="200"/>
      <c r="AN70" s="200"/>
      <c r="AO70" s="200"/>
      <c r="AP70" s="200"/>
    </row>
    <row r="71" spans="1:42" ht="38.25" x14ac:dyDescent="0.25">
      <c r="A71" s="214" t="s">
        <v>20</v>
      </c>
      <c r="B71" s="215">
        <v>503603</v>
      </c>
      <c r="C71" s="115">
        <v>360301</v>
      </c>
      <c r="D71" s="116" t="s">
        <v>130</v>
      </c>
      <c r="E71" s="115">
        <v>3</v>
      </c>
      <c r="F71" s="117" t="s">
        <v>36</v>
      </c>
      <c r="G71" s="75">
        <f t="shared" ref="G71:G103" si="20">SUM(H71:L71)</f>
        <v>950</v>
      </c>
      <c r="H71" s="76">
        <f t="shared" ref="H71:H103" si="21">N71+T71+Z71+AF71</f>
        <v>19</v>
      </c>
      <c r="I71" s="76">
        <f t="shared" ref="I71:I103" si="22">O71+U71+AA71+AG71</f>
        <v>254</v>
      </c>
      <c r="J71" s="76">
        <f t="shared" ref="J71:J103" si="23">P71+V71+AB71+AH71</f>
        <v>0</v>
      </c>
      <c r="K71" s="76">
        <f t="shared" ref="K71:K103" si="24">Q71+W71+AC71+AI71</f>
        <v>674</v>
      </c>
      <c r="L71" s="76">
        <f t="shared" ref="L71:L103" si="25">R71+X71+AD71+AJ71</f>
        <v>3</v>
      </c>
      <c r="M71" s="77">
        <f t="shared" ref="M71:M103" si="26">SUM(N71:R71)</f>
        <v>238</v>
      </c>
      <c r="N71" s="78">
        <v>4</v>
      </c>
      <c r="O71" s="78">
        <v>63</v>
      </c>
      <c r="P71" s="78">
        <v>0</v>
      </c>
      <c r="Q71" s="78">
        <v>171</v>
      </c>
      <c r="R71" s="78">
        <v>0</v>
      </c>
      <c r="S71" s="77">
        <f t="shared" si="10"/>
        <v>238</v>
      </c>
      <c r="T71" s="78">
        <v>5</v>
      </c>
      <c r="U71" s="78">
        <v>64</v>
      </c>
      <c r="V71" s="78">
        <v>0</v>
      </c>
      <c r="W71" s="78">
        <v>168</v>
      </c>
      <c r="X71" s="78">
        <v>1</v>
      </c>
      <c r="Y71" s="77">
        <f t="shared" si="11"/>
        <v>238</v>
      </c>
      <c r="Z71" s="78">
        <v>5</v>
      </c>
      <c r="AA71" s="78">
        <v>64</v>
      </c>
      <c r="AB71" s="78">
        <v>0</v>
      </c>
      <c r="AC71" s="78">
        <v>168</v>
      </c>
      <c r="AD71" s="78">
        <v>1</v>
      </c>
      <c r="AE71" s="77">
        <f t="shared" si="12"/>
        <v>236</v>
      </c>
      <c r="AF71" s="78">
        <v>5</v>
      </c>
      <c r="AG71" s="78">
        <v>63</v>
      </c>
      <c r="AH71" s="78">
        <v>0</v>
      </c>
      <c r="AI71" s="78">
        <v>167</v>
      </c>
      <c r="AJ71" s="78">
        <v>1</v>
      </c>
      <c r="AL71" s="200"/>
      <c r="AM71" s="200"/>
      <c r="AN71" s="200"/>
      <c r="AO71" s="200"/>
      <c r="AP71" s="200"/>
    </row>
    <row r="72" spans="1:42" ht="38.25" x14ac:dyDescent="0.25">
      <c r="A72" s="214" t="s">
        <v>20</v>
      </c>
      <c r="B72" s="215">
        <v>503604</v>
      </c>
      <c r="C72" s="115">
        <v>360401</v>
      </c>
      <c r="D72" s="116" t="s">
        <v>131</v>
      </c>
      <c r="E72" s="115">
        <v>3</v>
      </c>
      <c r="F72" s="117" t="s">
        <v>36</v>
      </c>
      <c r="G72" s="75">
        <f t="shared" si="20"/>
        <v>2600</v>
      </c>
      <c r="H72" s="76">
        <f t="shared" si="21"/>
        <v>44</v>
      </c>
      <c r="I72" s="76">
        <f t="shared" si="22"/>
        <v>696</v>
      </c>
      <c r="J72" s="76">
        <f t="shared" si="23"/>
        <v>0</v>
      </c>
      <c r="K72" s="76">
        <f t="shared" si="24"/>
        <v>1856</v>
      </c>
      <c r="L72" s="76">
        <f t="shared" si="25"/>
        <v>4</v>
      </c>
      <c r="M72" s="77">
        <f t="shared" si="26"/>
        <v>650</v>
      </c>
      <c r="N72" s="78">
        <v>11</v>
      </c>
      <c r="O72" s="78">
        <v>174</v>
      </c>
      <c r="P72" s="78">
        <v>0</v>
      </c>
      <c r="Q72" s="78">
        <v>464</v>
      </c>
      <c r="R72" s="78">
        <v>1</v>
      </c>
      <c r="S72" s="77">
        <f t="shared" ref="S72:S120" si="27">SUM(T72:X72)</f>
        <v>650</v>
      </c>
      <c r="T72" s="78">
        <v>11</v>
      </c>
      <c r="U72" s="78">
        <v>174</v>
      </c>
      <c r="V72" s="78">
        <v>0</v>
      </c>
      <c r="W72" s="78">
        <v>464</v>
      </c>
      <c r="X72" s="78">
        <v>1</v>
      </c>
      <c r="Y72" s="77">
        <f t="shared" ref="Y72:Y120" si="28">SUM(Z72:AD72)</f>
        <v>650</v>
      </c>
      <c r="Z72" s="78">
        <v>11</v>
      </c>
      <c r="AA72" s="78">
        <v>174</v>
      </c>
      <c r="AB72" s="78">
        <v>0</v>
      </c>
      <c r="AC72" s="78">
        <v>464</v>
      </c>
      <c r="AD72" s="78">
        <v>1</v>
      </c>
      <c r="AE72" s="77">
        <f t="shared" ref="AE72:AE120" si="29">SUM(AF72:AJ72)</f>
        <v>650</v>
      </c>
      <c r="AF72" s="78">
        <v>11</v>
      </c>
      <c r="AG72" s="78">
        <v>174</v>
      </c>
      <c r="AH72" s="78">
        <v>0</v>
      </c>
      <c r="AI72" s="78">
        <v>464</v>
      </c>
      <c r="AJ72" s="78">
        <v>1</v>
      </c>
      <c r="AL72" s="200"/>
      <c r="AM72" s="200"/>
      <c r="AN72" s="200"/>
      <c r="AO72" s="200"/>
      <c r="AP72" s="200"/>
    </row>
    <row r="73" spans="1:42" ht="38.25" x14ac:dyDescent="0.25">
      <c r="A73" s="214" t="s">
        <v>20</v>
      </c>
      <c r="B73" s="215">
        <v>503606</v>
      </c>
      <c r="C73" s="115">
        <v>360701</v>
      </c>
      <c r="D73" s="116" t="s">
        <v>217</v>
      </c>
      <c r="E73" s="115">
        <v>3</v>
      </c>
      <c r="F73" s="117" t="s">
        <v>36</v>
      </c>
      <c r="G73" s="75">
        <f t="shared" si="20"/>
        <v>2426</v>
      </c>
      <c r="H73" s="76">
        <f t="shared" si="21"/>
        <v>16</v>
      </c>
      <c r="I73" s="76">
        <f t="shared" si="22"/>
        <v>484</v>
      </c>
      <c r="J73" s="76">
        <f t="shared" si="23"/>
        <v>4</v>
      </c>
      <c r="K73" s="76">
        <f t="shared" si="24"/>
        <v>1918</v>
      </c>
      <c r="L73" s="76">
        <f t="shared" si="25"/>
        <v>4</v>
      </c>
      <c r="M73" s="77">
        <f t="shared" si="26"/>
        <v>607</v>
      </c>
      <c r="N73" s="78">
        <v>4</v>
      </c>
      <c r="O73" s="78">
        <v>121</v>
      </c>
      <c r="P73" s="78">
        <v>1</v>
      </c>
      <c r="Q73" s="78">
        <v>480</v>
      </c>
      <c r="R73" s="78">
        <v>1</v>
      </c>
      <c r="S73" s="77">
        <f t="shared" si="27"/>
        <v>607</v>
      </c>
      <c r="T73" s="78">
        <v>4</v>
      </c>
      <c r="U73" s="78">
        <v>121</v>
      </c>
      <c r="V73" s="78">
        <v>1</v>
      </c>
      <c r="W73" s="78">
        <v>480</v>
      </c>
      <c r="X73" s="78">
        <v>1</v>
      </c>
      <c r="Y73" s="77">
        <f t="shared" si="28"/>
        <v>607</v>
      </c>
      <c r="Z73" s="78">
        <v>4</v>
      </c>
      <c r="AA73" s="78">
        <v>121</v>
      </c>
      <c r="AB73" s="78">
        <v>1</v>
      </c>
      <c r="AC73" s="78">
        <v>480</v>
      </c>
      <c r="AD73" s="78">
        <v>1</v>
      </c>
      <c r="AE73" s="77">
        <f t="shared" si="29"/>
        <v>605</v>
      </c>
      <c r="AF73" s="78">
        <v>4</v>
      </c>
      <c r="AG73" s="78">
        <v>121</v>
      </c>
      <c r="AH73" s="78">
        <v>1</v>
      </c>
      <c r="AI73" s="78">
        <v>478</v>
      </c>
      <c r="AJ73" s="78">
        <v>1</v>
      </c>
      <c r="AL73" s="200"/>
      <c r="AM73" s="200"/>
      <c r="AN73" s="200"/>
      <c r="AO73" s="200"/>
      <c r="AP73" s="200"/>
    </row>
    <row r="74" spans="1:42" ht="38.25" x14ac:dyDescent="0.25">
      <c r="A74" s="214" t="s">
        <v>20</v>
      </c>
      <c r="B74" s="215">
        <v>503607</v>
      </c>
      <c r="C74" s="115">
        <v>360801</v>
      </c>
      <c r="D74" s="116" t="s">
        <v>218</v>
      </c>
      <c r="E74" s="115">
        <v>3</v>
      </c>
      <c r="F74" s="117" t="s">
        <v>36</v>
      </c>
      <c r="G74" s="75">
        <f t="shared" si="20"/>
        <v>2200</v>
      </c>
      <c r="H74" s="76">
        <f t="shared" si="21"/>
        <v>24</v>
      </c>
      <c r="I74" s="76">
        <f t="shared" si="22"/>
        <v>468</v>
      </c>
      <c r="J74" s="76">
        <f t="shared" si="23"/>
        <v>7</v>
      </c>
      <c r="K74" s="76">
        <f t="shared" si="24"/>
        <v>1694</v>
      </c>
      <c r="L74" s="76">
        <f t="shared" si="25"/>
        <v>7</v>
      </c>
      <c r="M74" s="77">
        <f t="shared" si="26"/>
        <v>550</v>
      </c>
      <c r="N74" s="78">
        <v>6</v>
      </c>
      <c r="O74" s="78">
        <v>117</v>
      </c>
      <c r="P74" s="78">
        <v>4</v>
      </c>
      <c r="Q74" s="78">
        <v>419</v>
      </c>
      <c r="R74" s="78">
        <v>4</v>
      </c>
      <c r="S74" s="77">
        <f t="shared" si="27"/>
        <v>550</v>
      </c>
      <c r="T74" s="78">
        <v>6</v>
      </c>
      <c r="U74" s="78">
        <v>117</v>
      </c>
      <c r="V74" s="78">
        <v>1</v>
      </c>
      <c r="W74" s="78">
        <v>425</v>
      </c>
      <c r="X74" s="78">
        <v>1</v>
      </c>
      <c r="Y74" s="77">
        <f t="shared" si="28"/>
        <v>550</v>
      </c>
      <c r="Z74" s="78">
        <v>6</v>
      </c>
      <c r="AA74" s="78">
        <v>117</v>
      </c>
      <c r="AB74" s="78">
        <v>1</v>
      </c>
      <c r="AC74" s="78">
        <v>425</v>
      </c>
      <c r="AD74" s="78">
        <v>1</v>
      </c>
      <c r="AE74" s="77">
        <f t="shared" si="29"/>
        <v>550</v>
      </c>
      <c r="AF74" s="78">
        <v>6</v>
      </c>
      <c r="AG74" s="78">
        <v>117</v>
      </c>
      <c r="AH74" s="78">
        <v>1</v>
      </c>
      <c r="AI74" s="78">
        <v>425</v>
      </c>
      <c r="AJ74" s="78">
        <v>1</v>
      </c>
      <c r="AL74" s="200"/>
      <c r="AM74" s="200"/>
      <c r="AN74" s="200"/>
      <c r="AO74" s="200"/>
      <c r="AP74" s="200"/>
    </row>
    <row r="75" spans="1:42" ht="38.25" x14ac:dyDescent="0.25">
      <c r="A75" s="214" t="s">
        <v>20</v>
      </c>
      <c r="B75" s="215">
        <v>503613</v>
      </c>
      <c r="C75" s="115">
        <v>361601</v>
      </c>
      <c r="D75" s="116" t="s">
        <v>220</v>
      </c>
      <c r="E75" s="115">
        <v>3</v>
      </c>
      <c r="F75" s="117" t="s">
        <v>36</v>
      </c>
      <c r="G75" s="75">
        <f t="shared" si="20"/>
        <v>8300</v>
      </c>
      <c r="H75" s="76">
        <f t="shared" si="21"/>
        <v>44</v>
      </c>
      <c r="I75" s="76">
        <f t="shared" si="22"/>
        <v>1328</v>
      </c>
      <c r="J75" s="76">
        <f t="shared" si="23"/>
        <v>4</v>
      </c>
      <c r="K75" s="76">
        <f t="shared" si="24"/>
        <v>6920</v>
      </c>
      <c r="L75" s="76">
        <f t="shared" si="25"/>
        <v>4</v>
      </c>
      <c r="M75" s="77">
        <f t="shared" si="26"/>
        <v>2075</v>
      </c>
      <c r="N75" s="78">
        <v>11</v>
      </c>
      <c r="O75" s="78">
        <v>332</v>
      </c>
      <c r="P75" s="78">
        <v>1</v>
      </c>
      <c r="Q75" s="78">
        <v>1730</v>
      </c>
      <c r="R75" s="78">
        <v>1</v>
      </c>
      <c r="S75" s="77">
        <f t="shared" si="27"/>
        <v>2075</v>
      </c>
      <c r="T75" s="78">
        <v>11</v>
      </c>
      <c r="U75" s="78">
        <v>332</v>
      </c>
      <c r="V75" s="78">
        <v>1</v>
      </c>
      <c r="W75" s="78">
        <v>1730</v>
      </c>
      <c r="X75" s="78">
        <v>1</v>
      </c>
      <c r="Y75" s="77">
        <f t="shared" si="28"/>
        <v>2075</v>
      </c>
      <c r="Z75" s="78">
        <v>11</v>
      </c>
      <c r="AA75" s="78">
        <v>332</v>
      </c>
      <c r="AB75" s="78">
        <v>1</v>
      </c>
      <c r="AC75" s="78">
        <v>1730</v>
      </c>
      <c r="AD75" s="78">
        <v>1</v>
      </c>
      <c r="AE75" s="77">
        <f t="shared" si="29"/>
        <v>2075</v>
      </c>
      <c r="AF75" s="78">
        <v>11</v>
      </c>
      <c r="AG75" s="78">
        <v>332</v>
      </c>
      <c r="AH75" s="78">
        <v>1</v>
      </c>
      <c r="AI75" s="78">
        <v>1730</v>
      </c>
      <c r="AJ75" s="78">
        <v>1</v>
      </c>
      <c r="AL75" s="200"/>
      <c r="AM75" s="200"/>
      <c r="AN75" s="200"/>
      <c r="AO75" s="200"/>
      <c r="AP75" s="200"/>
    </row>
    <row r="76" spans="1:42" ht="38.25" x14ac:dyDescent="0.25">
      <c r="A76" s="214" t="s">
        <v>25</v>
      </c>
      <c r="B76" s="215">
        <v>503619</v>
      </c>
      <c r="C76" s="115">
        <v>362201</v>
      </c>
      <c r="D76" s="116" t="s">
        <v>377</v>
      </c>
      <c r="E76" s="115">
        <v>3</v>
      </c>
      <c r="F76" s="117" t="s">
        <v>36</v>
      </c>
      <c r="G76" s="75">
        <f t="shared" si="20"/>
        <v>360</v>
      </c>
      <c r="H76" s="76">
        <f t="shared" si="21"/>
        <v>8</v>
      </c>
      <c r="I76" s="76">
        <f t="shared" si="22"/>
        <v>80</v>
      </c>
      <c r="J76" s="76">
        <f t="shared" si="23"/>
        <v>0</v>
      </c>
      <c r="K76" s="76">
        <f t="shared" si="24"/>
        <v>272</v>
      </c>
      <c r="L76" s="76">
        <f t="shared" si="25"/>
        <v>0</v>
      </c>
      <c r="M76" s="77">
        <f t="shared" si="26"/>
        <v>90</v>
      </c>
      <c r="N76" s="78">
        <v>2</v>
      </c>
      <c r="O76" s="78">
        <v>20</v>
      </c>
      <c r="P76" s="78">
        <v>0</v>
      </c>
      <c r="Q76" s="78">
        <v>68</v>
      </c>
      <c r="R76" s="78">
        <v>0</v>
      </c>
      <c r="S76" s="77">
        <f t="shared" si="27"/>
        <v>90</v>
      </c>
      <c r="T76" s="78">
        <v>2</v>
      </c>
      <c r="U76" s="78">
        <v>20</v>
      </c>
      <c r="V76" s="78">
        <v>0</v>
      </c>
      <c r="W76" s="78">
        <v>68</v>
      </c>
      <c r="X76" s="78">
        <v>0</v>
      </c>
      <c r="Y76" s="77">
        <f t="shared" si="28"/>
        <v>90</v>
      </c>
      <c r="Z76" s="78">
        <v>2</v>
      </c>
      <c r="AA76" s="78">
        <v>20</v>
      </c>
      <c r="AB76" s="78">
        <v>0</v>
      </c>
      <c r="AC76" s="78">
        <v>68</v>
      </c>
      <c r="AD76" s="78">
        <v>0</v>
      </c>
      <c r="AE76" s="77">
        <f t="shared" si="29"/>
        <v>90</v>
      </c>
      <c r="AF76" s="78">
        <v>2</v>
      </c>
      <c r="AG76" s="78">
        <v>20</v>
      </c>
      <c r="AH76" s="78">
        <v>0</v>
      </c>
      <c r="AI76" s="78">
        <v>68</v>
      </c>
      <c r="AJ76" s="78">
        <v>0</v>
      </c>
      <c r="AL76" s="200"/>
      <c r="AM76" s="200"/>
      <c r="AN76" s="200"/>
      <c r="AO76" s="200"/>
      <c r="AP76" s="200"/>
    </row>
    <row r="77" spans="1:42" ht="38.25" x14ac:dyDescent="0.25">
      <c r="A77" s="214" t="s">
        <v>20</v>
      </c>
      <c r="B77" s="215">
        <v>503701</v>
      </c>
      <c r="C77" s="115">
        <v>370101</v>
      </c>
      <c r="D77" s="116" t="s">
        <v>135</v>
      </c>
      <c r="E77" s="115">
        <v>3</v>
      </c>
      <c r="F77" s="117" t="s">
        <v>36</v>
      </c>
      <c r="G77" s="75">
        <f t="shared" si="20"/>
        <v>840</v>
      </c>
      <c r="H77" s="76">
        <f t="shared" si="21"/>
        <v>16</v>
      </c>
      <c r="I77" s="76">
        <f t="shared" si="22"/>
        <v>100</v>
      </c>
      <c r="J77" s="76">
        <f t="shared" si="23"/>
        <v>0</v>
      </c>
      <c r="K77" s="76">
        <f t="shared" si="24"/>
        <v>724</v>
      </c>
      <c r="L77" s="76">
        <f t="shared" si="25"/>
        <v>0</v>
      </c>
      <c r="M77" s="77">
        <f t="shared" si="26"/>
        <v>210</v>
      </c>
      <c r="N77" s="78">
        <v>4</v>
      </c>
      <c r="O77" s="78">
        <v>25</v>
      </c>
      <c r="P77" s="78">
        <v>0</v>
      </c>
      <c r="Q77" s="78">
        <v>181</v>
      </c>
      <c r="R77" s="78">
        <v>0</v>
      </c>
      <c r="S77" s="77">
        <f t="shared" si="27"/>
        <v>210</v>
      </c>
      <c r="T77" s="78">
        <v>4</v>
      </c>
      <c r="U77" s="78">
        <v>25</v>
      </c>
      <c r="V77" s="78">
        <v>0</v>
      </c>
      <c r="W77" s="78">
        <v>181</v>
      </c>
      <c r="X77" s="78">
        <v>0</v>
      </c>
      <c r="Y77" s="77">
        <f t="shared" si="28"/>
        <v>210</v>
      </c>
      <c r="Z77" s="78">
        <v>4</v>
      </c>
      <c r="AA77" s="78">
        <v>25</v>
      </c>
      <c r="AB77" s="78">
        <v>0</v>
      </c>
      <c r="AC77" s="78">
        <v>181</v>
      </c>
      <c r="AD77" s="78">
        <v>0</v>
      </c>
      <c r="AE77" s="77">
        <f t="shared" si="29"/>
        <v>210</v>
      </c>
      <c r="AF77" s="78">
        <v>4</v>
      </c>
      <c r="AG77" s="78">
        <v>25</v>
      </c>
      <c r="AH77" s="78">
        <v>0</v>
      </c>
      <c r="AI77" s="78">
        <v>181</v>
      </c>
      <c r="AJ77" s="78">
        <v>0</v>
      </c>
      <c r="AL77" s="200"/>
      <c r="AM77" s="200"/>
      <c r="AN77" s="200"/>
      <c r="AO77" s="200"/>
      <c r="AP77" s="200"/>
    </row>
    <row r="78" spans="1:42" ht="38.25" x14ac:dyDescent="0.25">
      <c r="A78" s="214" t="s">
        <v>20</v>
      </c>
      <c r="B78" s="215">
        <v>503801</v>
      </c>
      <c r="C78" s="115">
        <v>380101</v>
      </c>
      <c r="D78" s="116" t="s">
        <v>136</v>
      </c>
      <c r="E78" s="115">
        <v>3</v>
      </c>
      <c r="F78" s="117" t="s">
        <v>36</v>
      </c>
      <c r="G78" s="75">
        <f t="shared" si="20"/>
        <v>27273</v>
      </c>
      <c r="H78" s="76">
        <f t="shared" si="21"/>
        <v>20456</v>
      </c>
      <c r="I78" s="76">
        <f t="shared" si="22"/>
        <v>3192</v>
      </c>
      <c r="J78" s="76">
        <f t="shared" si="23"/>
        <v>28</v>
      </c>
      <c r="K78" s="76">
        <f t="shared" si="24"/>
        <v>3544</v>
      </c>
      <c r="L78" s="76">
        <f t="shared" si="25"/>
        <v>53</v>
      </c>
      <c r="M78" s="77">
        <f t="shared" si="26"/>
        <v>6818</v>
      </c>
      <c r="N78" s="78">
        <v>5114</v>
      </c>
      <c r="O78" s="78">
        <v>798</v>
      </c>
      <c r="P78" s="78">
        <v>7</v>
      </c>
      <c r="Q78" s="78">
        <v>886</v>
      </c>
      <c r="R78" s="78">
        <v>13</v>
      </c>
      <c r="S78" s="77">
        <f t="shared" si="27"/>
        <v>6818</v>
      </c>
      <c r="T78" s="78">
        <v>5114</v>
      </c>
      <c r="U78" s="78">
        <v>798</v>
      </c>
      <c r="V78" s="78">
        <v>7</v>
      </c>
      <c r="W78" s="78">
        <v>886</v>
      </c>
      <c r="X78" s="78">
        <v>13</v>
      </c>
      <c r="Y78" s="77">
        <f t="shared" si="28"/>
        <v>6818</v>
      </c>
      <c r="Z78" s="78">
        <v>5114</v>
      </c>
      <c r="AA78" s="78">
        <v>798</v>
      </c>
      <c r="AB78" s="78">
        <v>7</v>
      </c>
      <c r="AC78" s="78">
        <v>886</v>
      </c>
      <c r="AD78" s="78">
        <v>13</v>
      </c>
      <c r="AE78" s="77">
        <f t="shared" si="29"/>
        <v>6819</v>
      </c>
      <c r="AF78" s="78">
        <v>5114</v>
      </c>
      <c r="AG78" s="78">
        <v>798</v>
      </c>
      <c r="AH78" s="78">
        <v>7</v>
      </c>
      <c r="AI78" s="78">
        <v>886</v>
      </c>
      <c r="AJ78" s="78">
        <v>14</v>
      </c>
      <c r="AL78" s="200"/>
      <c r="AM78" s="200"/>
      <c r="AN78" s="200"/>
      <c r="AO78" s="200"/>
      <c r="AP78" s="200"/>
    </row>
    <row r="79" spans="1:42" ht="38.25" x14ac:dyDescent="0.25">
      <c r="A79" s="214" t="s">
        <v>25</v>
      </c>
      <c r="B79" s="215">
        <v>503802</v>
      </c>
      <c r="C79" s="43">
        <v>380401</v>
      </c>
      <c r="D79" s="17" t="s">
        <v>221</v>
      </c>
      <c r="E79" s="115">
        <v>3</v>
      </c>
      <c r="F79" s="117" t="s">
        <v>36</v>
      </c>
      <c r="G79" s="75">
        <f t="shared" si="20"/>
        <v>496</v>
      </c>
      <c r="H79" s="76">
        <f t="shared" si="21"/>
        <v>328</v>
      </c>
      <c r="I79" s="76">
        <f t="shared" si="22"/>
        <v>64</v>
      </c>
      <c r="J79" s="76">
        <f t="shared" si="23"/>
        <v>4</v>
      </c>
      <c r="K79" s="76">
        <f t="shared" si="24"/>
        <v>100</v>
      </c>
      <c r="L79" s="76">
        <f t="shared" si="25"/>
        <v>0</v>
      </c>
      <c r="M79" s="77">
        <f t="shared" si="26"/>
        <v>124</v>
      </c>
      <c r="N79" s="78">
        <v>82</v>
      </c>
      <c r="O79" s="78">
        <v>16</v>
      </c>
      <c r="P79" s="78">
        <v>1</v>
      </c>
      <c r="Q79" s="78">
        <v>25</v>
      </c>
      <c r="R79" s="78">
        <v>0</v>
      </c>
      <c r="S79" s="77">
        <f t="shared" si="27"/>
        <v>124</v>
      </c>
      <c r="T79" s="78">
        <v>82</v>
      </c>
      <c r="U79" s="78">
        <v>16</v>
      </c>
      <c r="V79" s="78">
        <v>1</v>
      </c>
      <c r="W79" s="78">
        <v>25</v>
      </c>
      <c r="X79" s="78">
        <v>0</v>
      </c>
      <c r="Y79" s="77">
        <f t="shared" si="28"/>
        <v>124</v>
      </c>
      <c r="Z79" s="78">
        <v>82</v>
      </c>
      <c r="AA79" s="78">
        <v>16</v>
      </c>
      <c r="AB79" s="78">
        <v>1</v>
      </c>
      <c r="AC79" s="78">
        <v>25</v>
      </c>
      <c r="AD79" s="78">
        <v>0</v>
      </c>
      <c r="AE79" s="77">
        <f t="shared" si="29"/>
        <v>124</v>
      </c>
      <c r="AF79" s="78">
        <v>82</v>
      </c>
      <c r="AG79" s="78">
        <v>16</v>
      </c>
      <c r="AH79" s="78">
        <v>1</v>
      </c>
      <c r="AI79" s="78">
        <v>25</v>
      </c>
      <c r="AJ79" s="78">
        <v>0</v>
      </c>
      <c r="AL79" s="200"/>
      <c r="AM79" s="200"/>
      <c r="AN79" s="200"/>
      <c r="AO79" s="200"/>
      <c r="AP79" s="200"/>
    </row>
    <row r="80" spans="1:42" ht="38.25" x14ac:dyDescent="0.25">
      <c r="A80" s="214" t="s">
        <v>25</v>
      </c>
      <c r="B80" s="215">
        <v>503803</v>
      </c>
      <c r="C80" s="43">
        <v>380501</v>
      </c>
      <c r="D80" s="17" t="s">
        <v>222</v>
      </c>
      <c r="E80" s="115">
        <v>3</v>
      </c>
      <c r="F80" s="117" t="s">
        <v>36</v>
      </c>
      <c r="G80" s="75">
        <f t="shared" si="20"/>
        <v>496</v>
      </c>
      <c r="H80" s="76">
        <f t="shared" si="21"/>
        <v>364</v>
      </c>
      <c r="I80" s="76">
        <f t="shared" si="22"/>
        <v>48</v>
      </c>
      <c r="J80" s="76">
        <f t="shared" si="23"/>
        <v>4</v>
      </c>
      <c r="K80" s="76">
        <f t="shared" si="24"/>
        <v>80</v>
      </c>
      <c r="L80" s="76">
        <f t="shared" si="25"/>
        <v>0</v>
      </c>
      <c r="M80" s="77">
        <f t="shared" si="26"/>
        <v>124</v>
      </c>
      <c r="N80" s="78">
        <v>91</v>
      </c>
      <c r="O80" s="78">
        <v>12</v>
      </c>
      <c r="P80" s="78">
        <v>1</v>
      </c>
      <c r="Q80" s="78">
        <v>20</v>
      </c>
      <c r="R80" s="78">
        <v>0</v>
      </c>
      <c r="S80" s="77">
        <f t="shared" si="27"/>
        <v>124</v>
      </c>
      <c r="T80" s="78">
        <v>91</v>
      </c>
      <c r="U80" s="78">
        <v>12</v>
      </c>
      <c r="V80" s="78">
        <v>1</v>
      </c>
      <c r="W80" s="78">
        <v>20</v>
      </c>
      <c r="X80" s="78">
        <v>0</v>
      </c>
      <c r="Y80" s="77">
        <f t="shared" si="28"/>
        <v>124</v>
      </c>
      <c r="Z80" s="78">
        <v>91</v>
      </c>
      <c r="AA80" s="78">
        <v>12</v>
      </c>
      <c r="AB80" s="78">
        <v>1</v>
      </c>
      <c r="AC80" s="78">
        <v>20</v>
      </c>
      <c r="AD80" s="78">
        <v>0</v>
      </c>
      <c r="AE80" s="77">
        <f t="shared" si="29"/>
        <v>124</v>
      </c>
      <c r="AF80" s="78">
        <v>91</v>
      </c>
      <c r="AG80" s="78">
        <v>12</v>
      </c>
      <c r="AH80" s="78">
        <v>1</v>
      </c>
      <c r="AI80" s="78">
        <v>20</v>
      </c>
      <c r="AJ80" s="78">
        <v>0</v>
      </c>
      <c r="AL80" s="200"/>
      <c r="AM80" s="200"/>
      <c r="AN80" s="200"/>
      <c r="AO80" s="200"/>
      <c r="AP80" s="200"/>
    </row>
    <row r="81" spans="1:42" ht="38.25" x14ac:dyDescent="0.25">
      <c r="A81" s="214" t="s">
        <v>20</v>
      </c>
      <c r="B81" s="215">
        <v>503901</v>
      </c>
      <c r="C81" s="115">
        <v>390101</v>
      </c>
      <c r="D81" s="116" t="s">
        <v>137</v>
      </c>
      <c r="E81" s="115">
        <v>3</v>
      </c>
      <c r="F81" s="117" t="s">
        <v>36</v>
      </c>
      <c r="G81" s="75">
        <f t="shared" si="20"/>
        <v>4700</v>
      </c>
      <c r="H81" s="76">
        <f t="shared" si="21"/>
        <v>1316</v>
      </c>
      <c r="I81" s="76">
        <f t="shared" si="22"/>
        <v>2816</v>
      </c>
      <c r="J81" s="76">
        <f t="shared" si="23"/>
        <v>48</v>
      </c>
      <c r="K81" s="76">
        <f t="shared" si="24"/>
        <v>472</v>
      </c>
      <c r="L81" s="76">
        <f t="shared" si="25"/>
        <v>48</v>
      </c>
      <c r="M81" s="77">
        <f t="shared" si="26"/>
        <v>1175</v>
      </c>
      <c r="N81" s="78">
        <v>329</v>
      </c>
      <c r="O81" s="78">
        <v>704</v>
      </c>
      <c r="P81" s="78">
        <v>12</v>
      </c>
      <c r="Q81" s="78">
        <v>118</v>
      </c>
      <c r="R81" s="78">
        <v>12</v>
      </c>
      <c r="S81" s="77">
        <f t="shared" si="27"/>
        <v>1175</v>
      </c>
      <c r="T81" s="78">
        <v>329</v>
      </c>
      <c r="U81" s="78">
        <v>704</v>
      </c>
      <c r="V81" s="78">
        <v>12</v>
      </c>
      <c r="W81" s="78">
        <v>118</v>
      </c>
      <c r="X81" s="78">
        <v>12</v>
      </c>
      <c r="Y81" s="77">
        <f t="shared" si="28"/>
        <v>1175</v>
      </c>
      <c r="Z81" s="78">
        <v>329</v>
      </c>
      <c r="AA81" s="78">
        <v>704</v>
      </c>
      <c r="AB81" s="78">
        <v>12</v>
      </c>
      <c r="AC81" s="78">
        <v>118</v>
      </c>
      <c r="AD81" s="78">
        <v>12</v>
      </c>
      <c r="AE81" s="77">
        <f t="shared" si="29"/>
        <v>1175</v>
      </c>
      <c r="AF81" s="78">
        <v>329</v>
      </c>
      <c r="AG81" s="78">
        <v>704</v>
      </c>
      <c r="AH81" s="78">
        <v>12</v>
      </c>
      <c r="AI81" s="78">
        <v>118</v>
      </c>
      <c r="AJ81" s="78">
        <v>12</v>
      </c>
      <c r="AL81" s="200"/>
      <c r="AM81" s="200"/>
      <c r="AN81" s="200"/>
      <c r="AO81" s="200"/>
      <c r="AP81" s="200"/>
    </row>
    <row r="82" spans="1:42" ht="38.25" x14ac:dyDescent="0.25">
      <c r="A82" s="214" t="s">
        <v>20</v>
      </c>
      <c r="B82" s="215">
        <v>504006</v>
      </c>
      <c r="C82" s="115">
        <v>400601</v>
      </c>
      <c r="D82" s="116" t="s">
        <v>138</v>
      </c>
      <c r="E82" s="115">
        <v>3</v>
      </c>
      <c r="F82" s="117" t="s">
        <v>36</v>
      </c>
      <c r="G82" s="75">
        <f t="shared" si="20"/>
        <v>1720</v>
      </c>
      <c r="H82" s="76">
        <f t="shared" si="21"/>
        <v>20</v>
      </c>
      <c r="I82" s="76">
        <f t="shared" si="22"/>
        <v>1651</v>
      </c>
      <c r="J82" s="76">
        <f t="shared" si="23"/>
        <v>8</v>
      </c>
      <c r="K82" s="76">
        <f t="shared" si="24"/>
        <v>36</v>
      </c>
      <c r="L82" s="76">
        <f t="shared" si="25"/>
        <v>5</v>
      </c>
      <c r="M82" s="77">
        <f t="shared" si="26"/>
        <v>430</v>
      </c>
      <c r="N82" s="78">
        <v>5</v>
      </c>
      <c r="O82" s="78">
        <v>413</v>
      </c>
      <c r="P82" s="78">
        <v>2</v>
      </c>
      <c r="Q82" s="78">
        <v>9</v>
      </c>
      <c r="R82" s="78">
        <v>1</v>
      </c>
      <c r="S82" s="77">
        <f t="shared" si="27"/>
        <v>430</v>
      </c>
      <c r="T82" s="78">
        <v>5</v>
      </c>
      <c r="U82" s="78">
        <v>412</v>
      </c>
      <c r="V82" s="78">
        <v>2</v>
      </c>
      <c r="W82" s="78">
        <v>9</v>
      </c>
      <c r="X82" s="78">
        <v>2</v>
      </c>
      <c r="Y82" s="77">
        <f t="shared" si="28"/>
        <v>430</v>
      </c>
      <c r="Z82" s="78">
        <v>5</v>
      </c>
      <c r="AA82" s="78">
        <v>413</v>
      </c>
      <c r="AB82" s="78">
        <v>2</v>
      </c>
      <c r="AC82" s="78">
        <v>9</v>
      </c>
      <c r="AD82" s="78">
        <v>1</v>
      </c>
      <c r="AE82" s="77">
        <f t="shared" si="29"/>
        <v>430</v>
      </c>
      <c r="AF82" s="78">
        <v>5</v>
      </c>
      <c r="AG82" s="78">
        <v>413</v>
      </c>
      <c r="AH82" s="78">
        <v>2</v>
      </c>
      <c r="AI82" s="78">
        <v>9</v>
      </c>
      <c r="AJ82" s="78">
        <v>1</v>
      </c>
      <c r="AL82" s="200"/>
      <c r="AM82" s="200"/>
      <c r="AN82" s="200"/>
      <c r="AO82" s="200"/>
      <c r="AP82" s="200"/>
    </row>
    <row r="83" spans="1:42" ht="38.25" x14ac:dyDescent="0.25">
      <c r="A83" s="214" t="s">
        <v>20</v>
      </c>
      <c r="B83" s="215">
        <v>504101</v>
      </c>
      <c r="C83" s="115">
        <v>410101</v>
      </c>
      <c r="D83" s="116" t="s">
        <v>139</v>
      </c>
      <c r="E83" s="115">
        <v>3</v>
      </c>
      <c r="F83" s="117" t="s">
        <v>36</v>
      </c>
      <c r="G83" s="75">
        <f t="shared" si="20"/>
        <v>10716</v>
      </c>
      <c r="H83" s="76">
        <f t="shared" si="21"/>
        <v>160</v>
      </c>
      <c r="I83" s="76">
        <f t="shared" si="22"/>
        <v>2900</v>
      </c>
      <c r="J83" s="76">
        <f t="shared" si="23"/>
        <v>8</v>
      </c>
      <c r="K83" s="76">
        <f t="shared" si="24"/>
        <v>7644</v>
      </c>
      <c r="L83" s="76">
        <f t="shared" si="25"/>
        <v>4</v>
      </c>
      <c r="M83" s="77">
        <f t="shared" si="26"/>
        <v>2679</v>
      </c>
      <c r="N83" s="78">
        <v>40</v>
      </c>
      <c r="O83" s="78">
        <v>725</v>
      </c>
      <c r="P83" s="78">
        <v>2</v>
      </c>
      <c r="Q83" s="78">
        <v>1911</v>
      </c>
      <c r="R83" s="78">
        <v>1</v>
      </c>
      <c r="S83" s="77">
        <f t="shared" si="27"/>
        <v>2679</v>
      </c>
      <c r="T83" s="78">
        <v>40</v>
      </c>
      <c r="U83" s="78">
        <v>725</v>
      </c>
      <c r="V83" s="78">
        <v>2</v>
      </c>
      <c r="W83" s="78">
        <v>1911</v>
      </c>
      <c r="X83" s="78">
        <v>1</v>
      </c>
      <c r="Y83" s="77">
        <f t="shared" si="28"/>
        <v>2679</v>
      </c>
      <c r="Z83" s="78">
        <v>40</v>
      </c>
      <c r="AA83" s="78">
        <v>725</v>
      </c>
      <c r="AB83" s="78">
        <v>2</v>
      </c>
      <c r="AC83" s="78">
        <v>1911</v>
      </c>
      <c r="AD83" s="78">
        <v>1</v>
      </c>
      <c r="AE83" s="77">
        <f t="shared" si="29"/>
        <v>2679</v>
      </c>
      <c r="AF83" s="78">
        <v>40</v>
      </c>
      <c r="AG83" s="78">
        <v>725</v>
      </c>
      <c r="AH83" s="78">
        <v>2</v>
      </c>
      <c r="AI83" s="78">
        <v>1911</v>
      </c>
      <c r="AJ83" s="78">
        <v>1</v>
      </c>
      <c r="AL83" s="200"/>
      <c r="AM83" s="200"/>
      <c r="AN83" s="200"/>
      <c r="AO83" s="200"/>
      <c r="AP83" s="200"/>
    </row>
    <row r="84" spans="1:42" ht="38.25" x14ac:dyDescent="0.25">
      <c r="A84" s="214" t="s">
        <v>26</v>
      </c>
      <c r="B84" s="215">
        <v>504106</v>
      </c>
      <c r="C84" s="115">
        <v>410601</v>
      </c>
      <c r="D84" s="116" t="s">
        <v>140</v>
      </c>
      <c r="E84" s="115">
        <v>3</v>
      </c>
      <c r="F84" s="117" t="s">
        <v>36</v>
      </c>
      <c r="G84" s="75">
        <f t="shared" si="20"/>
        <v>300</v>
      </c>
      <c r="H84" s="76">
        <f t="shared" si="21"/>
        <v>4</v>
      </c>
      <c r="I84" s="76">
        <f t="shared" si="22"/>
        <v>76</v>
      </c>
      <c r="J84" s="76">
        <f t="shared" si="23"/>
        <v>0</v>
      </c>
      <c r="K84" s="76">
        <f t="shared" si="24"/>
        <v>220</v>
      </c>
      <c r="L84" s="76">
        <f t="shared" si="25"/>
        <v>0</v>
      </c>
      <c r="M84" s="77">
        <f t="shared" si="26"/>
        <v>75</v>
      </c>
      <c r="N84" s="78">
        <v>1</v>
      </c>
      <c r="O84" s="78">
        <v>19</v>
      </c>
      <c r="P84" s="78">
        <v>0</v>
      </c>
      <c r="Q84" s="78">
        <v>55</v>
      </c>
      <c r="R84" s="78">
        <v>0</v>
      </c>
      <c r="S84" s="77">
        <f t="shared" si="27"/>
        <v>75</v>
      </c>
      <c r="T84" s="78">
        <v>1</v>
      </c>
      <c r="U84" s="78">
        <v>19</v>
      </c>
      <c r="V84" s="78">
        <v>0</v>
      </c>
      <c r="W84" s="78">
        <v>55</v>
      </c>
      <c r="X84" s="78">
        <v>0</v>
      </c>
      <c r="Y84" s="77">
        <f t="shared" si="28"/>
        <v>75</v>
      </c>
      <c r="Z84" s="78">
        <v>1</v>
      </c>
      <c r="AA84" s="78">
        <v>19</v>
      </c>
      <c r="AB84" s="78">
        <v>0</v>
      </c>
      <c r="AC84" s="78">
        <v>55</v>
      </c>
      <c r="AD84" s="78">
        <v>0</v>
      </c>
      <c r="AE84" s="77">
        <f t="shared" si="29"/>
        <v>75</v>
      </c>
      <c r="AF84" s="78">
        <v>1</v>
      </c>
      <c r="AG84" s="78">
        <v>19</v>
      </c>
      <c r="AH84" s="78">
        <v>0</v>
      </c>
      <c r="AI84" s="78">
        <v>55</v>
      </c>
      <c r="AJ84" s="78">
        <v>0</v>
      </c>
      <c r="AL84" s="200"/>
      <c r="AM84" s="200"/>
      <c r="AN84" s="200"/>
      <c r="AO84" s="200"/>
      <c r="AP84" s="200"/>
    </row>
    <row r="85" spans="1:42" ht="38.25" x14ac:dyDescent="0.25">
      <c r="A85" s="214" t="s">
        <v>20</v>
      </c>
      <c r="B85" s="215">
        <v>504201</v>
      </c>
      <c r="C85" s="115">
        <v>420101</v>
      </c>
      <c r="D85" s="116" t="s">
        <v>143</v>
      </c>
      <c r="E85" s="115">
        <v>3</v>
      </c>
      <c r="F85" s="117" t="s">
        <v>36</v>
      </c>
      <c r="G85" s="75">
        <f t="shared" ref="G85" si="30">SUM(H85:L85)</f>
        <v>600</v>
      </c>
      <c r="H85" s="76">
        <f t="shared" ref="H85" si="31">N85+T85+Z85+AF85</f>
        <v>7</v>
      </c>
      <c r="I85" s="76">
        <f t="shared" ref="I85" si="32">O85+U85+AA85+AG85</f>
        <v>285</v>
      </c>
      <c r="J85" s="76">
        <f t="shared" ref="J85" si="33">P85+V85+AB85+AH85</f>
        <v>0</v>
      </c>
      <c r="K85" s="76">
        <f t="shared" ref="K85" si="34">Q85+W85+AC85+AI85</f>
        <v>308</v>
      </c>
      <c r="L85" s="76">
        <f t="shared" ref="L85" si="35">R85+X85+AD85+AJ85</f>
        <v>0</v>
      </c>
      <c r="M85" s="77">
        <f t="shared" ref="M85" si="36">SUM(N85:R85)</f>
        <v>150</v>
      </c>
      <c r="N85" s="78">
        <v>1</v>
      </c>
      <c r="O85" s="78">
        <v>72</v>
      </c>
      <c r="P85" s="78">
        <v>0</v>
      </c>
      <c r="Q85" s="78">
        <v>77</v>
      </c>
      <c r="R85" s="78">
        <v>0</v>
      </c>
      <c r="S85" s="77">
        <f t="shared" si="27"/>
        <v>150</v>
      </c>
      <c r="T85" s="78">
        <v>2</v>
      </c>
      <c r="U85" s="78">
        <v>71</v>
      </c>
      <c r="V85" s="78">
        <v>0</v>
      </c>
      <c r="W85" s="78">
        <v>77</v>
      </c>
      <c r="X85" s="78">
        <v>0</v>
      </c>
      <c r="Y85" s="77">
        <f t="shared" si="28"/>
        <v>150</v>
      </c>
      <c r="Z85" s="78">
        <v>2</v>
      </c>
      <c r="AA85" s="78">
        <v>71</v>
      </c>
      <c r="AB85" s="78">
        <v>0</v>
      </c>
      <c r="AC85" s="78">
        <v>77</v>
      </c>
      <c r="AD85" s="78">
        <v>0</v>
      </c>
      <c r="AE85" s="77">
        <f t="shared" si="29"/>
        <v>150</v>
      </c>
      <c r="AF85" s="78">
        <v>2</v>
      </c>
      <c r="AG85" s="78">
        <v>71</v>
      </c>
      <c r="AH85" s="78">
        <v>0</v>
      </c>
      <c r="AI85" s="78">
        <v>77</v>
      </c>
      <c r="AJ85" s="78">
        <v>0</v>
      </c>
      <c r="AL85" s="200"/>
      <c r="AM85" s="200"/>
      <c r="AN85" s="200"/>
      <c r="AO85" s="200"/>
      <c r="AP85" s="200"/>
    </row>
    <row r="86" spans="1:42" ht="38.25" x14ac:dyDescent="0.25">
      <c r="A86" s="214" t="s">
        <v>26</v>
      </c>
      <c r="B86" s="215">
        <v>504301</v>
      </c>
      <c r="C86" s="115">
        <v>430101</v>
      </c>
      <c r="D86" s="116" t="s">
        <v>227</v>
      </c>
      <c r="E86" s="115">
        <v>3</v>
      </c>
      <c r="F86" s="117" t="s">
        <v>36</v>
      </c>
      <c r="G86" s="75">
        <f t="shared" si="20"/>
        <v>350</v>
      </c>
      <c r="H86" s="76">
        <f t="shared" si="21"/>
        <v>61</v>
      </c>
      <c r="I86" s="76">
        <f t="shared" si="22"/>
        <v>80</v>
      </c>
      <c r="J86" s="76">
        <f t="shared" si="23"/>
        <v>60</v>
      </c>
      <c r="K86" s="76">
        <f t="shared" si="24"/>
        <v>99</v>
      </c>
      <c r="L86" s="76">
        <f t="shared" si="25"/>
        <v>50</v>
      </c>
      <c r="M86" s="77">
        <f t="shared" si="26"/>
        <v>88</v>
      </c>
      <c r="N86" s="78">
        <v>8</v>
      </c>
      <c r="O86" s="78">
        <v>26</v>
      </c>
      <c r="P86" s="78">
        <v>7</v>
      </c>
      <c r="Q86" s="78">
        <v>46</v>
      </c>
      <c r="R86" s="78">
        <v>1</v>
      </c>
      <c r="S86" s="77">
        <f t="shared" si="27"/>
        <v>88</v>
      </c>
      <c r="T86" s="78">
        <v>18</v>
      </c>
      <c r="U86" s="78">
        <v>18</v>
      </c>
      <c r="V86" s="78">
        <v>18</v>
      </c>
      <c r="W86" s="78">
        <v>18</v>
      </c>
      <c r="X86" s="78">
        <v>16</v>
      </c>
      <c r="Y86" s="77">
        <f t="shared" si="28"/>
        <v>88</v>
      </c>
      <c r="Z86" s="78">
        <v>18</v>
      </c>
      <c r="AA86" s="78">
        <v>18</v>
      </c>
      <c r="AB86" s="78">
        <v>18</v>
      </c>
      <c r="AC86" s="78">
        <v>18</v>
      </c>
      <c r="AD86" s="78">
        <v>16</v>
      </c>
      <c r="AE86" s="77">
        <f t="shared" si="29"/>
        <v>86</v>
      </c>
      <c r="AF86" s="78">
        <v>17</v>
      </c>
      <c r="AG86" s="78">
        <v>18</v>
      </c>
      <c r="AH86" s="78">
        <v>17</v>
      </c>
      <c r="AI86" s="78">
        <v>17</v>
      </c>
      <c r="AJ86" s="78">
        <v>17</v>
      </c>
      <c r="AL86" s="200"/>
      <c r="AM86" s="200"/>
      <c r="AN86" s="200"/>
      <c r="AO86" s="200"/>
      <c r="AP86" s="200"/>
    </row>
    <row r="87" spans="1:42" ht="38.25" x14ac:dyDescent="0.25">
      <c r="A87" s="214" t="s">
        <v>20</v>
      </c>
      <c r="B87" s="215">
        <v>504403</v>
      </c>
      <c r="C87" s="115">
        <v>440101</v>
      </c>
      <c r="D87" s="116" t="s">
        <v>144</v>
      </c>
      <c r="E87" s="115">
        <v>3</v>
      </c>
      <c r="F87" s="117" t="s">
        <v>36</v>
      </c>
      <c r="G87" s="75">
        <f t="shared" si="20"/>
        <v>10027</v>
      </c>
      <c r="H87" s="76">
        <f t="shared" si="21"/>
        <v>643</v>
      </c>
      <c r="I87" s="76">
        <f t="shared" si="22"/>
        <v>3701</v>
      </c>
      <c r="J87" s="76">
        <f t="shared" si="23"/>
        <v>1160</v>
      </c>
      <c r="K87" s="76">
        <f t="shared" si="24"/>
        <v>4503</v>
      </c>
      <c r="L87" s="76">
        <f t="shared" si="25"/>
        <v>20</v>
      </c>
      <c r="M87" s="77">
        <f t="shared" si="26"/>
        <v>2507</v>
      </c>
      <c r="N87" s="78">
        <v>161</v>
      </c>
      <c r="O87" s="78">
        <v>926</v>
      </c>
      <c r="P87" s="78">
        <v>290</v>
      </c>
      <c r="Q87" s="78">
        <v>1125</v>
      </c>
      <c r="R87" s="78">
        <v>5</v>
      </c>
      <c r="S87" s="77">
        <f t="shared" si="27"/>
        <v>2507</v>
      </c>
      <c r="T87" s="78">
        <v>161</v>
      </c>
      <c r="U87" s="78">
        <v>925</v>
      </c>
      <c r="V87" s="78">
        <v>290</v>
      </c>
      <c r="W87" s="78">
        <v>1126</v>
      </c>
      <c r="X87" s="78">
        <v>5</v>
      </c>
      <c r="Y87" s="77">
        <f t="shared" si="28"/>
        <v>2507</v>
      </c>
      <c r="Z87" s="78">
        <v>160</v>
      </c>
      <c r="AA87" s="78">
        <v>925</v>
      </c>
      <c r="AB87" s="78">
        <v>290</v>
      </c>
      <c r="AC87" s="78">
        <v>1127</v>
      </c>
      <c r="AD87" s="78">
        <v>5</v>
      </c>
      <c r="AE87" s="77">
        <f t="shared" si="29"/>
        <v>2506</v>
      </c>
      <c r="AF87" s="78">
        <v>161</v>
      </c>
      <c r="AG87" s="78">
        <v>925</v>
      </c>
      <c r="AH87" s="78">
        <v>290</v>
      </c>
      <c r="AI87" s="78">
        <v>1125</v>
      </c>
      <c r="AJ87" s="78">
        <v>5</v>
      </c>
      <c r="AL87" s="200"/>
      <c r="AM87" s="200"/>
      <c r="AN87" s="200"/>
      <c r="AO87" s="200"/>
      <c r="AP87" s="200"/>
    </row>
    <row r="88" spans="1:42" ht="38.25" x14ac:dyDescent="0.25">
      <c r="A88" s="214" t="s">
        <v>26</v>
      </c>
      <c r="B88" s="215">
        <v>504407</v>
      </c>
      <c r="C88" s="115">
        <v>440201</v>
      </c>
      <c r="D88" s="116" t="s">
        <v>229</v>
      </c>
      <c r="E88" s="115">
        <v>3</v>
      </c>
      <c r="F88" s="117" t="s">
        <v>36</v>
      </c>
      <c r="G88" s="75">
        <f t="shared" si="20"/>
        <v>480</v>
      </c>
      <c r="H88" s="76">
        <f t="shared" si="21"/>
        <v>36</v>
      </c>
      <c r="I88" s="76">
        <f t="shared" si="22"/>
        <v>314</v>
      </c>
      <c r="J88" s="76">
        <f t="shared" si="23"/>
        <v>17</v>
      </c>
      <c r="K88" s="76">
        <f t="shared" si="24"/>
        <v>96</v>
      </c>
      <c r="L88" s="76">
        <f t="shared" si="25"/>
        <v>17</v>
      </c>
      <c r="M88" s="77">
        <f t="shared" si="26"/>
        <v>89</v>
      </c>
      <c r="N88" s="78">
        <v>2</v>
      </c>
      <c r="O88" s="78">
        <v>74</v>
      </c>
      <c r="P88" s="78">
        <v>2</v>
      </c>
      <c r="Q88" s="78">
        <v>9</v>
      </c>
      <c r="R88" s="78">
        <v>2</v>
      </c>
      <c r="S88" s="77">
        <f t="shared" si="27"/>
        <v>131</v>
      </c>
      <c r="T88" s="78">
        <v>12</v>
      </c>
      <c r="U88" s="78">
        <v>80</v>
      </c>
      <c r="V88" s="78">
        <v>5</v>
      </c>
      <c r="W88" s="78">
        <v>29</v>
      </c>
      <c r="X88" s="78">
        <v>5</v>
      </c>
      <c r="Y88" s="77">
        <f t="shared" si="28"/>
        <v>130</v>
      </c>
      <c r="Z88" s="78">
        <v>11</v>
      </c>
      <c r="AA88" s="78">
        <v>80</v>
      </c>
      <c r="AB88" s="78">
        <v>5</v>
      </c>
      <c r="AC88" s="78">
        <v>29</v>
      </c>
      <c r="AD88" s="78">
        <v>5</v>
      </c>
      <c r="AE88" s="77">
        <f t="shared" si="29"/>
        <v>130</v>
      </c>
      <c r="AF88" s="78">
        <v>11</v>
      </c>
      <c r="AG88" s="78">
        <v>80</v>
      </c>
      <c r="AH88" s="78">
        <v>5</v>
      </c>
      <c r="AI88" s="78">
        <v>29</v>
      </c>
      <c r="AJ88" s="78">
        <v>5</v>
      </c>
      <c r="AL88" s="200"/>
      <c r="AM88" s="200"/>
      <c r="AN88" s="200"/>
      <c r="AO88" s="200"/>
      <c r="AP88" s="200"/>
    </row>
    <row r="89" spans="1:42" ht="38.25" x14ac:dyDescent="0.25">
      <c r="A89" s="214" t="s">
        <v>20</v>
      </c>
      <c r="B89" s="215">
        <v>504401</v>
      </c>
      <c r="C89" s="115">
        <v>440801</v>
      </c>
      <c r="D89" s="116" t="s">
        <v>319</v>
      </c>
      <c r="E89" s="115">
        <v>3</v>
      </c>
      <c r="F89" s="117" t="s">
        <v>36</v>
      </c>
      <c r="G89" s="75">
        <f t="shared" si="20"/>
        <v>1540</v>
      </c>
      <c r="H89" s="76">
        <f t="shared" si="21"/>
        <v>33</v>
      </c>
      <c r="I89" s="76">
        <f t="shared" si="22"/>
        <v>651</v>
      </c>
      <c r="J89" s="76">
        <f t="shared" si="23"/>
        <v>148</v>
      </c>
      <c r="K89" s="76">
        <f t="shared" si="24"/>
        <v>707</v>
      </c>
      <c r="L89" s="76">
        <f t="shared" si="25"/>
        <v>1</v>
      </c>
      <c r="M89" s="77">
        <f t="shared" si="26"/>
        <v>385</v>
      </c>
      <c r="N89" s="78">
        <v>9</v>
      </c>
      <c r="O89" s="78">
        <v>160</v>
      </c>
      <c r="P89" s="78">
        <v>36</v>
      </c>
      <c r="Q89" s="78">
        <v>179</v>
      </c>
      <c r="R89" s="78">
        <v>1</v>
      </c>
      <c r="S89" s="77">
        <f t="shared" si="27"/>
        <v>385</v>
      </c>
      <c r="T89" s="78">
        <v>8</v>
      </c>
      <c r="U89" s="78">
        <v>164</v>
      </c>
      <c r="V89" s="78">
        <v>38</v>
      </c>
      <c r="W89" s="78">
        <v>175</v>
      </c>
      <c r="X89" s="78">
        <v>0</v>
      </c>
      <c r="Y89" s="77">
        <f t="shared" si="28"/>
        <v>385</v>
      </c>
      <c r="Z89" s="78">
        <v>8</v>
      </c>
      <c r="AA89" s="78">
        <v>163</v>
      </c>
      <c r="AB89" s="78">
        <v>37</v>
      </c>
      <c r="AC89" s="78">
        <v>177</v>
      </c>
      <c r="AD89" s="78">
        <v>0</v>
      </c>
      <c r="AE89" s="77">
        <f t="shared" si="29"/>
        <v>385</v>
      </c>
      <c r="AF89" s="78">
        <v>8</v>
      </c>
      <c r="AG89" s="78">
        <v>164</v>
      </c>
      <c r="AH89" s="78">
        <v>37</v>
      </c>
      <c r="AI89" s="78">
        <v>176</v>
      </c>
      <c r="AJ89" s="78">
        <v>0</v>
      </c>
      <c r="AL89" s="200"/>
      <c r="AM89" s="200"/>
      <c r="AN89" s="200"/>
      <c r="AO89" s="200"/>
      <c r="AP89" s="200"/>
    </row>
    <row r="90" spans="1:42" ht="38.25" x14ac:dyDescent="0.25">
      <c r="A90" s="214" t="s">
        <v>20</v>
      </c>
      <c r="B90" s="215">
        <v>504507</v>
      </c>
      <c r="C90" s="115">
        <v>450701</v>
      </c>
      <c r="D90" s="116" t="s">
        <v>147</v>
      </c>
      <c r="E90" s="115">
        <v>3</v>
      </c>
      <c r="F90" s="117" t="s">
        <v>36</v>
      </c>
      <c r="G90" s="75">
        <f t="shared" si="20"/>
        <v>2800</v>
      </c>
      <c r="H90" s="76">
        <f t="shared" si="21"/>
        <v>132</v>
      </c>
      <c r="I90" s="76">
        <f t="shared" si="22"/>
        <v>2320</v>
      </c>
      <c r="J90" s="76">
        <f t="shared" si="23"/>
        <v>20</v>
      </c>
      <c r="K90" s="76">
        <f t="shared" si="24"/>
        <v>312</v>
      </c>
      <c r="L90" s="76">
        <f t="shared" si="25"/>
        <v>16</v>
      </c>
      <c r="M90" s="77">
        <f t="shared" si="26"/>
        <v>700</v>
      </c>
      <c r="N90" s="78">
        <v>33</v>
      </c>
      <c r="O90" s="78">
        <v>580</v>
      </c>
      <c r="P90" s="78">
        <v>5</v>
      </c>
      <c r="Q90" s="78">
        <v>78</v>
      </c>
      <c r="R90" s="78">
        <v>4</v>
      </c>
      <c r="S90" s="77">
        <f t="shared" si="27"/>
        <v>700</v>
      </c>
      <c r="T90" s="78">
        <v>33</v>
      </c>
      <c r="U90" s="78">
        <v>580</v>
      </c>
      <c r="V90" s="78">
        <v>5</v>
      </c>
      <c r="W90" s="78">
        <v>78</v>
      </c>
      <c r="X90" s="78">
        <v>4</v>
      </c>
      <c r="Y90" s="77">
        <f t="shared" si="28"/>
        <v>700</v>
      </c>
      <c r="Z90" s="78">
        <v>33</v>
      </c>
      <c r="AA90" s="78">
        <v>580</v>
      </c>
      <c r="AB90" s="78">
        <v>5</v>
      </c>
      <c r="AC90" s="78">
        <v>78</v>
      </c>
      <c r="AD90" s="78">
        <v>4</v>
      </c>
      <c r="AE90" s="77">
        <f t="shared" si="29"/>
        <v>700</v>
      </c>
      <c r="AF90" s="78">
        <v>33</v>
      </c>
      <c r="AG90" s="78">
        <v>580</v>
      </c>
      <c r="AH90" s="78">
        <v>5</v>
      </c>
      <c r="AI90" s="78">
        <v>78</v>
      </c>
      <c r="AJ90" s="78">
        <v>4</v>
      </c>
      <c r="AL90" s="200"/>
      <c r="AM90" s="200"/>
      <c r="AN90" s="200"/>
      <c r="AO90" s="200"/>
      <c r="AP90" s="200"/>
    </row>
    <row r="91" spans="1:42" ht="38.25" x14ac:dyDescent="0.25">
      <c r="A91" s="214" t="s">
        <v>20</v>
      </c>
      <c r="B91" s="215">
        <v>504615</v>
      </c>
      <c r="C91" s="115">
        <v>461501</v>
      </c>
      <c r="D91" s="116" t="s">
        <v>148</v>
      </c>
      <c r="E91" s="115">
        <v>3</v>
      </c>
      <c r="F91" s="117" t="s">
        <v>36</v>
      </c>
      <c r="G91" s="75">
        <f t="shared" si="20"/>
        <v>10000</v>
      </c>
      <c r="H91" s="76">
        <f t="shared" si="21"/>
        <v>700</v>
      </c>
      <c r="I91" s="76">
        <f t="shared" si="22"/>
        <v>4800</v>
      </c>
      <c r="J91" s="76">
        <f t="shared" si="23"/>
        <v>51</v>
      </c>
      <c r="K91" s="76">
        <f t="shared" si="24"/>
        <v>4398</v>
      </c>
      <c r="L91" s="76">
        <f t="shared" si="25"/>
        <v>51</v>
      </c>
      <c r="M91" s="77">
        <f t="shared" si="26"/>
        <v>2500</v>
      </c>
      <c r="N91" s="78">
        <v>175</v>
      </c>
      <c r="O91" s="78">
        <v>1200</v>
      </c>
      <c r="P91" s="78">
        <v>12</v>
      </c>
      <c r="Q91" s="78">
        <v>1100</v>
      </c>
      <c r="R91" s="78">
        <v>13</v>
      </c>
      <c r="S91" s="77">
        <f t="shared" si="27"/>
        <v>2500</v>
      </c>
      <c r="T91" s="78">
        <v>175</v>
      </c>
      <c r="U91" s="78">
        <v>1200</v>
      </c>
      <c r="V91" s="78">
        <v>13</v>
      </c>
      <c r="W91" s="78">
        <v>1099</v>
      </c>
      <c r="X91" s="78">
        <v>13</v>
      </c>
      <c r="Y91" s="77">
        <f t="shared" si="28"/>
        <v>2500</v>
      </c>
      <c r="Z91" s="78">
        <v>175</v>
      </c>
      <c r="AA91" s="78">
        <v>1200</v>
      </c>
      <c r="AB91" s="78">
        <v>13</v>
      </c>
      <c r="AC91" s="78">
        <v>1099</v>
      </c>
      <c r="AD91" s="78">
        <v>13</v>
      </c>
      <c r="AE91" s="77">
        <f t="shared" si="29"/>
        <v>2500</v>
      </c>
      <c r="AF91" s="78">
        <v>175</v>
      </c>
      <c r="AG91" s="78">
        <v>1200</v>
      </c>
      <c r="AH91" s="78">
        <v>13</v>
      </c>
      <c r="AI91" s="78">
        <v>1100</v>
      </c>
      <c r="AJ91" s="78">
        <v>12</v>
      </c>
      <c r="AL91" s="200"/>
      <c r="AM91" s="200"/>
      <c r="AN91" s="200"/>
      <c r="AO91" s="200"/>
      <c r="AP91" s="200"/>
    </row>
    <row r="92" spans="1:42" ht="38.25" x14ac:dyDescent="0.25">
      <c r="A92" s="214" t="s">
        <v>20</v>
      </c>
      <c r="B92" s="215">
        <v>504701</v>
      </c>
      <c r="C92" s="115">
        <v>470101</v>
      </c>
      <c r="D92" s="116" t="s">
        <v>149</v>
      </c>
      <c r="E92" s="115">
        <v>3</v>
      </c>
      <c r="F92" s="117" t="s">
        <v>36</v>
      </c>
      <c r="G92" s="75">
        <f t="shared" si="20"/>
        <v>4315</v>
      </c>
      <c r="H92" s="76">
        <f t="shared" si="21"/>
        <v>3799</v>
      </c>
      <c r="I92" s="76">
        <f t="shared" si="22"/>
        <v>260</v>
      </c>
      <c r="J92" s="76">
        <f t="shared" si="23"/>
        <v>4</v>
      </c>
      <c r="K92" s="76">
        <f t="shared" si="24"/>
        <v>252</v>
      </c>
      <c r="L92" s="76">
        <f t="shared" si="25"/>
        <v>0</v>
      </c>
      <c r="M92" s="77">
        <f t="shared" si="26"/>
        <v>1079</v>
      </c>
      <c r="N92" s="78">
        <v>950</v>
      </c>
      <c r="O92" s="78">
        <v>65</v>
      </c>
      <c r="P92" s="78">
        <v>1</v>
      </c>
      <c r="Q92" s="78">
        <v>63</v>
      </c>
      <c r="R92" s="78">
        <v>0</v>
      </c>
      <c r="S92" s="77">
        <f t="shared" si="27"/>
        <v>1079</v>
      </c>
      <c r="T92" s="78">
        <v>950</v>
      </c>
      <c r="U92" s="78">
        <v>65</v>
      </c>
      <c r="V92" s="78">
        <v>1</v>
      </c>
      <c r="W92" s="78">
        <v>63</v>
      </c>
      <c r="X92" s="78">
        <v>0</v>
      </c>
      <c r="Y92" s="77">
        <f t="shared" si="28"/>
        <v>1079</v>
      </c>
      <c r="Z92" s="78">
        <v>950</v>
      </c>
      <c r="AA92" s="78">
        <v>65</v>
      </c>
      <c r="AB92" s="78">
        <v>1</v>
      </c>
      <c r="AC92" s="78">
        <v>63</v>
      </c>
      <c r="AD92" s="78">
        <v>0</v>
      </c>
      <c r="AE92" s="77">
        <f t="shared" si="29"/>
        <v>1078</v>
      </c>
      <c r="AF92" s="78">
        <v>949</v>
      </c>
      <c r="AG92" s="78">
        <v>65</v>
      </c>
      <c r="AH92" s="78">
        <v>1</v>
      </c>
      <c r="AI92" s="78">
        <v>63</v>
      </c>
      <c r="AJ92" s="78">
        <v>0</v>
      </c>
      <c r="AL92" s="200"/>
      <c r="AM92" s="200"/>
      <c r="AN92" s="200"/>
      <c r="AO92" s="200"/>
      <c r="AP92" s="200"/>
    </row>
    <row r="93" spans="1:42" ht="38.25" x14ac:dyDescent="0.25">
      <c r="A93" s="214" t="s">
        <v>25</v>
      </c>
      <c r="B93" s="215">
        <v>504704</v>
      </c>
      <c r="C93" s="115">
        <v>470108</v>
      </c>
      <c r="D93" s="116" t="s">
        <v>378</v>
      </c>
      <c r="E93" s="115">
        <v>3</v>
      </c>
      <c r="F93" s="117" t="s">
        <v>36</v>
      </c>
      <c r="G93" s="75">
        <f t="shared" si="20"/>
        <v>189</v>
      </c>
      <c r="H93" s="76">
        <f t="shared" si="21"/>
        <v>169</v>
      </c>
      <c r="I93" s="76">
        <f t="shared" si="22"/>
        <v>12</v>
      </c>
      <c r="J93" s="76">
        <f t="shared" si="23"/>
        <v>0</v>
      </c>
      <c r="K93" s="76">
        <f t="shared" si="24"/>
        <v>8</v>
      </c>
      <c r="L93" s="76">
        <f t="shared" si="25"/>
        <v>0</v>
      </c>
      <c r="M93" s="77">
        <f t="shared" si="26"/>
        <v>47</v>
      </c>
      <c r="N93" s="78">
        <v>42</v>
      </c>
      <c r="O93" s="78">
        <v>3</v>
      </c>
      <c r="P93" s="78">
        <v>0</v>
      </c>
      <c r="Q93" s="78">
        <v>2</v>
      </c>
      <c r="R93" s="78">
        <v>0</v>
      </c>
      <c r="S93" s="77">
        <f t="shared" si="27"/>
        <v>47</v>
      </c>
      <c r="T93" s="78">
        <v>42</v>
      </c>
      <c r="U93" s="78">
        <v>3</v>
      </c>
      <c r="V93" s="78">
        <v>0</v>
      </c>
      <c r="W93" s="78">
        <v>2</v>
      </c>
      <c r="X93" s="78">
        <v>0</v>
      </c>
      <c r="Y93" s="77">
        <f t="shared" si="28"/>
        <v>47</v>
      </c>
      <c r="Z93" s="78">
        <v>42</v>
      </c>
      <c r="AA93" s="78">
        <v>3</v>
      </c>
      <c r="AB93" s="78">
        <v>0</v>
      </c>
      <c r="AC93" s="78">
        <v>2</v>
      </c>
      <c r="AD93" s="78">
        <v>0</v>
      </c>
      <c r="AE93" s="77">
        <f t="shared" si="29"/>
        <v>48</v>
      </c>
      <c r="AF93" s="78">
        <v>43</v>
      </c>
      <c r="AG93" s="78">
        <v>3</v>
      </c>
      <c r="AH93" s="78">
        <v>0</v>
      </c>
      <c r="AI93" s="78">
        <v>2</v>
      </c>
      <c r="AJ93" s="78">
        <v>0</v>
      </c>
      <c r="AL93" s="200"/>
      <c r="AM93" s="200"/>
      <c r="AN93" s="200"/>
      <c r="AO93" s="200"/>
      <c r="AP93" s="200"/>
    </row>
    <row r="94" spans="1:42" ht="38.25" x14ac:dyDescent="0.25">
      <c r="A94" s="214" t="s">
        <v>20</v>
      </c>
      <c r="B94" s="215">
        <v>505001</v>
      </c>
      <c r="C94" s="115">
        <v>500101</v>
      </c>
      <c r="D94" s="116" t="s">
        <v>151</v>
      </c>
      <c r="E94" s="115">
        <v>3</v>
      </c>
      <c r="F94" s="117" t="s">
        <v>36</v>
      </c>
      <c r="G94" s="75">
        <f t="shared" si="20"/>
        <v>26000</v>
      </c>
      <c r="H94" s="76">
        <f t="shared" si="21"/>
        <v>9760</v>
      </c>
      <c r="I94" s="76">
        <f t="shared" si="22"/>
        <v>2228</v>
      </c>
      <c r="J94" s="76">
        <f t="shared" si="23"/>
        <v>648</v>
      </c>
      <c r="K94" s="76">
        <f t="shared" si="24"/>
        <v>13324</v>
      </c>
      <c r="L94" s="76">
        <f t="shared" si="25"/>
        <v>40</v>
      </c>
      <c r="M94" s="77">
        <f t="shared" si="26"/>
        <v>6500</v>
      </c>
      <c r="N94" s="78">
        <v>2440</v>
      </c>
      <c r="O94" s="78">
        <v>557</v>
      </c>
      <c r="P94" s="78">
        <v>162</v>
      </c>
      <c r="Q94" s="78">
        <v>3331</v>
      </c>
      <c r="R94" s="78">
        <v>10</v>
      </c>
      <c r="S94" s="77">
        <f t="shared" si="27"/>
        <v>6500</v>
      </c>
      <c r="T94" s="78">
        <v>2440</v>
      </c>
      <c r="U94" s="78">
        <v>557</v>
      </c>
      <c r="V94" s="78">
        <v>162</v>
      </c>
      <c r="W94" s="78">
        <v>3331</v>
      </c>
      <c r="X94" s="78">
        <v>10</v>
      </c>
      <c r="Y94" s="77">
        <f t="shared" si="28"/>
        <v>6500</v>
      </c>
      <c r="Z94" s="78">
        <v>2440</v>
      </c>
      <c r="AA94" s="78">
        <v>557</v>
      </c>
      <c r="AB94" s="78">
        <v>162</v>
      </c>
      <c r="AC94" s="78">
        <v>3331</v>
      </c>
      <c r="AD94" s="78">
        <v>10</v>
      </c>
      <c r="AE94" s="77">
        <f t="shared" si="29"/>
        <v>6500</v>
      </c>
      <c r="AF94" s="78">
        <v>2440</v>
      </c>
      <c r="AG94" s="78">
        <v>557</v>
      </c>
      <c r="AH94" s="78">
        <v>162</v>
      </c>
      <c r="AI94" s="78">
        <v>3331</v>
      </c>
      <c r="AJ94" s="78">
        <v>10</v>
      </c>
      <c r="AL94" s="200"/>
      <c r="AM94" s="200"/>
      <c r="AN94" s="200"/>
      <c r="AO94" s="200"/>
      <c r="AP94" s="200"/>
    </row>
    <row r="95" spans="1:42" ht="38.25" x14ac:dyDescent="0.25">
      <c r="A95" s="214" t="s">
        <v>20</v>
      </c>
      <c r="B95" s="215">
        <v>505112</v>
      </c>
      <c r="C95" s="115">
        <v>510112</v>
      </c>
      <c r="D95" s="116" t="s">
        <v>152</v>
      </c>
      <c r="E95" s="115">
        <v>3</v>
      </c>
      <c r="F95" s="117" t="s">
        <v>36</v>
      </c>
      <c r="G95" s="75">
        <f t="shared" si="20"/>
        <v>13187</v>
      </c>
      <c r="H95" s="76">
        <f t="shared" si="21"/>
        <v>77</v>
      </c>
      <c r="I95" s="76">
        <f t="shared" si="22"/>
        <v>6551</v>
      </c>
      <c r="J95" s="76">
        <f t="shared" si="23"/>
        <v>82</v>
      </c>
      <c r="K95" s="76">
        <f t="shared" si="24"/>
        <v>6467</v>
      </c>
      <c r="L95" s="76">
        <f t="shared" si="25"/>
        <v>10</v>
      </c>
      <c r="M95" s="77">
        <f t="shared" si="26"/>
        <v>3297</v>
      </c>
      <c r="N95" s="78">
        <v>19</v>
      </c>
      <c r="O95" s="78">
        <v>1603</v>
      </c>
      <c r="P95" s="78">
        <v>17</v>
      </c>
      <c r="Q95" s="78">
        <v>1656</v>
      </c>
      <c r="R95" s="78">
        <v>2</v>
      </c>
      <c r="S95" s="77">
        <f t="shared" si="27"/>
        <v>3297</v>
      </c>
      <c r="T95" s="78">
        <v>19</v>
      </c>
      <c r="U95" s="78">
        <v>1598</v>
      </c>
      <c r="V95" s="78">
        <v>19</v>
      </c>
      <c r="W95" s="78">
        <v>1659</v>
      </c>
      <c r="X95" s="78">
        <v>2</v>
      </c>
      <c r="Y95" s="77">
        <f t="shared" si="28"/>
        <v>3297</v>
      </c>
      <c r="Z95" s="78">
        <v>19</v>
      </c>
      <c r="AA95" s="78">
        <v>1651</v>
      </c>
      <c r="AB95" s="78">
        <v>21</v>
      </c>
      <c r="AC95" s="78">
        <v>1603</v>
      </c>
      <c r="AD95" s="78">
        <v>3</v>
      </c>
      <c r="AE95" s="77">
        <f t="shared" si="29"/>
        <v>3296</v>
      </c>
      <c r="AF95" s="78">
        <v>20</v>
      </c>
      <c r="AG95" s="78">
        <v>1699</v>
      </c>
      <c r="AH95" s="78">
        <v>25</v>
      </c>
      <c r="AI95" s="78">
        <v>1549</v>
      </c>
      <c r="AJ95" s="78">
        <v>3</v>
      </c>
      <c r="AL95" s="200"/>
      <c r="AM95" s="200"/>
      <c r="AN95" s="200"/>
      <c r="AO95" s="200"/>
      <c r="AP95" s="200"/>
    </row>
    <row r="96" spans="1:42" ht="38.25" x14ac:dyDescent="0.25">
      <c r="A96" s="214" t="s">
        <v>20</v>
      </c>
      <c r="B96" s="215">
        <v>505201</v>
      </c>
      <c r="C96" s="115">
        <v>520101</v>
      </c>
      <c r="D96" s="116" t="s">
        <v>155</v>
      </c>
      <c r="E96" s="115">
        <v>3</v>
      </c>
      <c r="F96" s="117" t="s">
        <v>36</v>
      </c>
      <c r="G96" s="75">
        <f t="shared" si="20"/>
        <v>500</v>
      </c>
      <c r="H96" s="76">
        <f t="shared" si="21"/>
        <v>8</v>
      </c>
      <c r="I96" s="76">
        <f t="shared" si="22"/>
        <v>124</v>
      </c>
      <c r="J96" s="76">
        <f t="shared" si="23"/>
        <v>12</v>
      </c>
      <c r="K96" s="76">
        <f t="shared" si="24"/>
        <v>356</v>
      </c>
      <c r="L96" s="76">
        <f t="shared" si="25"/>
        <v>0</v>
      </c>
      <c r="M96" s="77">
        <f t="shared" si="26"/>
        <v>125</v>
      </c>
      <c r="N96" s="78">
        <v>2</v>
      </c>
      <c r="O96" s="78">
        <v>31</v>
      </c>
      <c r="P96" s="78">
        <v>3</v>
      </c>
      <c r="Q96" s="78">
        <v>89</v>
      </c>
      <c r="R96" s="78">
        <v>0</v>
      </c>
      <c r="S96" s="77">
        <f t="shared" si="27"/>
        <v>125</v>
      </c>
      <c r="T96" s="78">
        <v>2</v>
      </c>
      <c r="U96" s="78">
        <v>31</v>
      </c>
      <c r="V96" s="78">
        <v>3</v>
      </c>
      <c r="W96" s="78">
        <v>89</v>
      </c>
      <c r="X96" s="78">
        <v>0</v>
      </c>
      <c r="Y96" s="77">
        <f t="shared" si="28"/>
        <v>125</v>
      </c>
      <c r="Z96" s="78">
        <v>2</v>
      </c>
      <c r="AA96" s="78">
        <v>31</v>
      </c>
      <c r="AB96" s="78">
        <v>3</v>
      </c>
      <c r="AC96" s="78">
        <v>89</v>
      </c>
      <c r="AD96" s="78">
        <v>0</v>
      </c>
      <c r="AE96" s="77">
        <f t="shared" si="29"/>
        <v>125</v>
      </c>
      <c r="AF96" s="78">
        <v>2</v>
      </c>
      <c r="AG96" s="78">
        <v>31</v>
      </c>
      <c r="AH96" s="78">
        <v>3</v>
      </c>
      <c r="AI96" s="78">
        <v>89</v>
      </c>
      <c r="AJ96" s="78">
        <v>0</v>
      </c>
      <c r="AL96" s="200"/>
      <c r="AM96" s="200"/>
      <c r="AN96" s="200"/>
      <c r="AO96" s="200"/>
      <c r="AP96" s="200"/>
    </row>
    <row r="97" spans="1:42" ht="38.25" x14ac:dyDescent="0.25">
      <c r="A97" s="214" t="s">
        <v>20</v>
      </c>
      <c r="B97" s="215">
        <v>506601</v>
      </c>
      <c r="C97" s="115">
        <v>520201</v>
      </c>
      <c r="D97" s="116" t="s">
        <v>156</v>
      </c>
      <c r="E97" s="115">
        <v>3</v>
      </c>
      <c r="F97" s="117" t="s">
        <v>36</v>
      </c>
      <c r="G97" s="75">
        <f t="shared" si="20"/>
        <v>2300</v>
      </c>
      <c r="H97" s="76">
        <f t="shared" si="21"/>
        <v>12</v>
      </c>
      <c r="I97" s="76">
        <f t="shared" si="22"/>
        <v>132</v>
      </c>
      <c r="J97" s="76">
        <f t="shared" si="23"/>
        <v>8</v>
      </c>
      <c r="K97" s="76">
        <f t="shared" si="24"/>
        <v>2148</v>
      </c>
      <c r="L97" s="76">
        <f t="shared" si="25"/>
        <v>0</v>
      </c>
      <c r="M97" s="77">
        <f t="shared" si="26"/>
        <v>575</v>
      </c>
      <c r="N97" s="78">
        <v>3</v>
      </c>
      <c r="O97" s="78">
        <v>33</v>
      </c>
      <c r="P97" s="78">
        <v>2</v>
      </c>
      <c r="Q97" s="78">
        <v>537</v>
      </c>
      <c r="R97" s="78">
        <v>0</v>
      </c>
      <c r="S97" s="77">
        <f t="shared" si="27"/>
        <v>575</v>
      </c>
      <c r="T97" s="78">
        <v>3</v>
      </c>
      <c r="U97" s="78">
        <v>33</v>
      </c>
      <c r="V97" s="78">
        <v>2</v>
      </c>
      <c r="W97" s="78">
        <v>537</v>
      </c>
      <c r="X97" s="78">
        <v>0</v>
      </c>
      <c r="Y97" s="77">
        <f t="shared" si="28"/>
        <v>575</v>
      </c>
      <c r="Z97" s="78">
        <v>3</v>
      </c>
      <c r="AA97" s="78">
        <v>33</v>
      </c>
      <c r="AB97" s="78">
        <v>2</v>
      </c>
      <c r="AC97" s="78">
        <v>537</v>
      </c>
      <c r="AD97" s="78">
        <v>0</v>
      </c>
      <c r="AE97" s="77">
        <f t="shared" si="29"/>
        <v>575</v>
      </c>
      <c r="AF97" s="78">
        <v>3</v>
      </c>
      <c r="AG97" s="78">
        <v>33</v>
      </c>
      <c r="AH97" s="78">
        <v>2</v>
      </c>
      <c r="AI97" s="78">
        <v>537</v>
      </c>
      <c r="AJ97" s="78">
        <v>0</v>
      </c>
      <c r="AL97" s="200"/>
      <c r="AM97" s="200"/>
      <c r="AN97" s="200"/>
      <c r="AO97" s="200"/>
      <c r="AP97" s="200"/>
    </row>
    <row r="98" spans="1:42" ht="38.25" x14ac:dyDescent="0.25">
      <c r="A98" s="214" t="s">
        <v>20</v>
      </c>
      <c r="B98" s="215">
        <v>505301</v>
      </c>
      <c r="C98" s="115">
        <v>530101</v>
      </c>
      <c r="D98" s="116" t="s">
        <v>157</v>
      </c>
      <c r="E98" s="115">
        <v>3</v>
      </c>
      <c r="F98" s="117" t="s">
        <v>36</v>
      </c>
      <c r="G98" s="75">
        <f t="shared" si="20"/>
        <v>2089</v>
      </c>
      <c r="H98" s="76">
        <f t="shared" si="21"/>
        <v>36</v>
      </c>
      <c r="I98" s="76">
        <f t="shared" si="22"/>
        <v>1973</v>
      </c>
      <c r="J98" s="76">
        <f t="shared" si="23"/>
        <v>4</v>
      </c>
      <c r="K98" s="76">
        <f t="shared" si="24"/>
        <v>76</v>
      </c>
      <c r="L98" s="76">
        <f t="shared" si="25"/>
        <v>0</v>
      </c>
      <c r="M98" s="77">
        <f t="shared" si="26"/>
        <v>522</v>
      </c>
      <c r="N98" s="78">
        <v>9</v>
      </c>
      <c r="O98" s="78">
        <v>493</v>
      </c>
      <c r="P98" s="78">
        <v>1</v>
      </c>
      <c r="Q98" s="78">
        <v>19</v>
      </c>
      <c r="R98" s="78">
        <v>0</v>
      </c>
      <c r="S98" s="77">
        <f t="shared" si="27"/>
        <v>522</v>
      </c>
      <c r="T98" s="78">
        <v>9</v>
      </c>
      <c r="U98" s="78">
        <v>493</v>
      </c>
      <c r="V98" s="78">
        <v>1</v>
      </c>
      <c r="W98" s="78">
        <v>19</v>
      </c>
      <c r="X98" s="78">
        <v>0</v>
      </c>
      <c r="Y98" s="77">
        <f t="shared" si="28"/>
        <v>522</v>
      </c>
      <c r="Z98" s="78">
        <v>9</v>
      </c>
      <c r="AA98" s="78">
        <v>493</v>
      </c>
      <c r="AB98" s="78">
        <v>1</v>
      </c>
      <c r="AC98" s="78">
        <v>19</v>
      </c>
      <c r="AD98" s="78">
        <v>0</v>
      </c>
      <c r="AE98" s="77">
        <f t="shared" si="29"/>
        <v>523</v>
      </c>
      <c r="AF98" s="78">
        <v>9</v>
      </c>
      <c r="AG98" s="78">
        <v>494</v>
      </c>
      <c r="AH98" s="78">
        <v>1</v>
      </c>
      <c r="AI98" s="78">
        <v>19</v>
      </c>
      <c r="AJ98" s="78">
        <v>0</v>
      </c>
      <c r="AL98" s="200"/>
      <c r="AM98" s="200"/>
      <c r="AN98" s="200"/>
      <c r="AO98" s="200"/>
      <c r="AP98" s="200"/>
    </row>
    <row r="99" spans="1:42" ht="38.25" x14ac:dyDescent="0.25">
      <c r="A99" s="214" t="s">
        <v>20</v>
      </c>
      <c r="B99" s="215">
        <v>505429</v>
      </c>
      <c r="C99" s="118">
        <v>542901</v>
      </c>
      <c r="D99" s="248" t="s">
        <v>29</v>
      </c>
      <c r="E99" s="115">
        <v>3</v>
      </c>
      <c r="F99" s="117" t="s">
        <v>36</v>
      </c>
      <c r="G99" s="75">
        <f t="shared" si="20"/>
        <v>20000</v>
      </c>
      <c r="H99" s="76">
        <f t="shared" si="21"/>
        <v>4376</v>
      </c>
      <c r="I99" s="76">
        <f t="shared" si="22"/>
        <v>7474</v>
      </c>
      <c r="J99" s="76">
        <f t="shared" si="23"/>
        <v>191</v>
      </c>
      <c r="K99" s="76">
        <f t="shared" si="24"/>
        <v>7846</v>
      </c>
      <c r="L99" s="76">
        <f t="shared" si="25"/>
        <v>113</v>
      </c>
      <c r="M99" s="77">
        <f t="shared" si="26"/>
        <v>5000</v>
      </c>
      <c r="N99" s="78">
        <v>1067</v>
      </c>
      <c r="O99" s="78">
        <v>1869</v>
      </c>
      <c r="P99" s="78">
        <v>48</v>
      </c>
      <c r="Q99" s="78">
        <v>1987</v>
      </c>
      <c r="R99" s="78">
        <v>29</v>
      </c>
      <c r="S99" s="77">
        <f t="shared" si="27"/>
        <v>5000</v>
      </c>
      <c r="T99" s="78">
        <v>1095</v>
      </c>
      <c r="U99" s="78">
        <v>1869</v>
      </c>
      <c r="V99" s="78">
        <v>48</v>
      </c>
      <c r="W99" s="78">
        <v>1960</v>
      </c>
      <c r="X99" s="78">
        <v>28</v>
      </c>
      <c r="Y99" s="77">
        <f t="shared" si="28"/>
        <v>5000</v>
      </c>
      <c r="Z99" s="78">
        <v>1126</v>
      </c>
      <c r="AA99" s="78">
        <v>1868</v>
      </c>
      <c r="AB99" s="78">
        <v>48</v>
      </c>
      <c r="AC99" s="78">
        <v>1930</v>
      </c>
      <c r="AD99" s="78">
        <v>28</v>
      </c>
      <c r="AE99" s="77">
        <f t="shared" si="29"/>
        <v>5000</v>
      </c>
      <c r="AF99" s="78">
        <v>1088</v>
      </c>
      <c r="AG99" s="78">
        <v>1868</v>
      </c>
      <c r="AH99" s="78">
        <v>47</v>
      </c>
      <c r="AI99" s="78">
        <v>1969</v>
      </c>
      <c r="AJ99" s="78">
        <v>28</v>
      </c>
      <c r="AL99" s="200"/>
      <c r="AM99" s="200"/>
      <c r="AN99" s="200"/>
      <c r="AO99" s="200"/>
      <c r="AP99" s="200"/>
    </row>
    <row r="100" spans="1:42" ht="38.25" x14ac:dyDescent="0.25">
      <c r="A100" s="214" t="s">
        <v>20</v>
      </c>
      <c r="B100" s="215">
        <v>505501</v>
      </c>
      <c r="C100" s="115">
        <v>550101</v>
      </c>
      <c r="D100" s="116" t="s">
        <v>160</v>
      </c>
      <c r="E100" s="115">
        <v>3</v>
      </c>
      <c r="F100" s="117" t="s">
        <v>36</v>
      </c>
      <c r="G100" s="75">
        <f t="shared" si="20"/>
        <v>7460</v>
      </c>
      <c r="H100" s="76">
        <f t="shared" si="21"/>
        <v>2520</v>
      </c>
      <c r="I100" s="76">
        <f t="shared" si="22"/>
        <v>88</v>
      </c>
      <c r="J100" s="76">
        <f t="shared" si="23"/>
        <v>4</v>
      </c>
      <c r="K100" s="76">
        <f t="shared" si="24"/>
        <v>4844</v>
      </c>
      <c r="L100" s="76">
        <f t="shared" si="25"/>
        <v>4</v>
      </c>
      <c r="M100" s="77">
        <f t="shared" si="26"/>
        <v>1865</v>
      </c>
      <c r="N100" s="78">
        <v>630</v>
      </c>
      <c r="O100" s="78">
        <v>22</v>
      </c>
      <c r="P100" s="78">
        <v>1</v>
      </c>
      <c r="Q100" s="78">
        <v>1211</v>
      </c>
      <c r="R100" s="78">
        <v>1</v>
      </c>
      <c r="S100" s="77">
        <f t="shared" si="27"/>
        <v>1865</v>
      </c>
      <c r="T100" s="78">
        <v>630</v>
      </c>
      <c r="U100" s="78">
        <v>22</v>
      </c>
      <c r="V100" s="78">
        <v>1</v>
      </c>
      <c r="W100" s="78">
        <v>1211</v>
      </c>
      <c r="X100" s="78">
        <v>1</v>
      </c>
      <c r="Y100" s="77">
        <f t="shared" si="28"/>
        <v>1865</v>
      </c>
      <c r="Z100" s="78">
        <v>630</v>
      </c>
      <c r="AA100" s="78">
        <v>22</v>
      </c>
      <c r="AB100" s="78">
        <v>1</v>
      </c>
      <c r="AC100" s="78">
        <v>1211</v>
      </c>
      <c r="AD100" s="78">
        <v>1</v>
      </c>
      <c r="AE100" s="77">
        <f t="shared" si="29"/>
        <v>1865</v>
      </c>
      <c r="AF100" s="78">
        <v>630</v>
      </c>
      <c r="AG100" s="78">
        <v>22</v>
      </c>
      <c r="AH100" s="78">
        <v>1</v>
      </c>
      <c r="AI100" s="78">
        <v>1211</v>
      </c>
      <c r="AJ100" s="78">
        <v>1</v>
      </c>
      <c r="AL100" s="200"/>
      <c r="AM100" s="200"/>
      <c r="AN100" s="200"/>
      <c r="AO100" s="200"/>
      <c r="AP100" s="200"/>
    </row>
    <row r="101" spans="1:42" ht="38.25" x14ac:dyDescent="0.25">
      <c r="A101" s="214" t="s">
        <v>26</v>
      </c>
      <c r="B101" s="215">
        <v>505502</v>
      </c>
      <c r="C101" s="115">
        <v>550201</v>
      </c>
      <c r="D101" s="116" t="s">
        <v>161</v>
      </c>
      <c r="E101" s="115">
        <v>3</v>
      </c>
      <c r="F101" s="117" t="s">
        <v>36</v>
      </c>
      <c r="G101" s="75">
        <f t="shared" si="20"/>
        <v>450</v>
      </c>
      <c r="H101" s="76">
        <f t="shared" si="21"/>
        <v>237</v>
      </c>
      <c r="I101" s="76">
        <f t="shared" si="22"/>
        <v>12</v>
      </c>
      <c r="J101" s="76">
        <f t="shared" si="23"/>
        <v>0</v>
      </c>
      <c r="K101" s="76">
        <f t="shared" si="24"/>
        <v>201</v>
      </c>
      <c r="L101" s="76">
        <f t="shared" si="25"/>
        <v>0</v>
      </c>
      <c r="M101" s="77">
        <f t="shared" si="26"/>
        <v>113</v>
      </c>
      <c r="N101" s="78">
        <v>60</v>
      </c>
      <c r="O101" s="78">
        <v>3</v>
      </c>
      <c r="P101" s="78">
        <v>0</v>
      </c>
      <c r="Q101" s="78">
        <v>50</v>
      </c>
      <c r="R101" s="78">
        <v>0</v>
      </c>
      <c r="S101" s="77">
        <f t="shared" si="27"/>
        <v>113</v>
      </c>
      <c r="T101" s="78">
        <v>59</v>
      </c>
      <c r="U101" s="78">
        <v>3</v>
      </c>
      <c r="V101" s="78">
        <v>0</v>
      </c>
      <c r="W101" s="78">
        <v>51</v>
      </c>
      <c r="X101" s="78">
        <v>0</v>
      </c>
      <c r="Y101" s="77">
        <f t="shared" si="28"/>
        <v>113</v>
      </c>
      <c r="Z101" s="78">
        <v>60</v>
      </c>
      <c r="AA101" s="78">
        <v>3</v>
      </c>
      <c r="AB101" s="78">
        <v>0</v>
      </c>
      <c r="AC101" s="78">
        <v>50</v>
      </c>
      <c r="AD101" s="78">
        <v>0</v>
      </c>
      <c r="AE101" s="77">
        <f t="shared" si="29"/>
        <v>111</v>
      </c>
      <c r="AF101" s="78">
        <v>58</v>
      </c>
      <c r="AG101" s="78">
        <v>3</v>
      </c>
      <c r="AH101" s="78">
        <v>0</v>
      </c>
      <c r="AI101" s="78">
        <v>50</v>
      </c>
      <c r="AJ101" s="78">
        <v>0</v>
      </c>
      <c r="AL101" s="200"/>
      <c r="AM101" s="200"/>
      <c r="AN101" s="200"/>
      <c r="AO101" s="200"/>
      <c r="AP101" s="200"/>
    </row>
    <row r="102" spans="1:42" ht="38.25" x14ac:dyDescent="0.25">
      <c r="A102" s="214" t="s">
        <v>25</v>
      </c>
      <c r="B102" s="215">
        <v>505504</v>
      </c>
      <c r="C102" s="115">
        <v>550501</v>
      </c>
      <c r="D102" s="116" t="s">
        <v>332</v>
      </c>
      <c r="E102" s="115">
        <v>3</v>
      </c>
      <c r="F102" s="117" t="s">
        <v>36</v>
      </c>
      <c r="G102" s="75">
        <f t="shared" si="20"/>
        <v>1030</v>
      </c>
      <c r="H102" s="76">
        <f t="shared" si="21"/>
        <v>401</v>
      </c>
      <c r="I102" s="76">
        <f t="shared" si="22"/>
        <v>17</v>
      </c>
      <c r="J102" s="76">
        <f t="shared" si="23"/>
        <v>0</v>
      </c>
      <c r="K102" s="76">
        <f t="shared" si="24"/>
        <v>612</v>
      </c>
      <c r="L102" s="76">
        <f t="shared" si="25"/>
        <v>0</v>
      </c>
      <c r="M102" s="77">
        <f t="shared" si="26"/>
        <v>258</v>
      </c>
      <c r="N102" s="78">
        <v>101</v>
      </c>
      <c r="O102" s="78">
        <v>4</v>
      </c>
      <c r="P102" s="78">
        <v>0</v>
      </c>
      <c r="Q102" s="78">
        <v>153</v>
      </c>
      <c r="R102" s="78">
        <v>0</v>
      </c>
      <c r="S102" s="77">
        <f t="shared" si="27"/>
        <v>258</v>
      </c>
      <c r="T102" s="78">
        <v>99</v>
      </c>
      <c r="U102" s="78">
        <v>5</v>
      </c>
      <c r="V102" s="78">
        <v>0</v>
      </c>
      <c r="W102" s="78">
        <v>154</v>
      </c>
      <c r="X102" s="78">
        <v>0</v>
      </c>
      <c r="Y102" s="77">
        <f t="shared" si="28"/>
        <v>258</v>
      </c>
      <c r="Z102" s="78">
        <v>101</v>
      </c>
      <c r="AA102" s="78">
        <v>4</v>
      </c>
      <c r="AB102" s="78">
        <v>0</v>
      </c>
      <c r="AC102" s="78">
        <v>153</v>
      </c>
      <c r="AD102" s="78">
        <v>0</v>
      </c>
      <c r="AE102" s="77">
        <f t="shared" si="29"/>
        <v>256</v>
      </c>
      <c r="AF102" s="78">
        <v>100</v>
      </c>
      <c r="AG102" s="78">
        <v>4</v>
      </c>
      <c r="AH102" s="78">
        <v>0</v>
      </c>
      <c r="AI102" s="78">
        <v>152</v>
      </c>
      <c r="AJ102" s="78">
        <v>0</v>
      </c>
      <c r="AL102" s="200"/>
      <c r="AM102" s="200"/>
      <c r="AN102" s="200"/>
      <c r="AO102" s="200"/>
      <c r="AP102" s="200"/>
    </row>
    <row r="103" spans="1:42" ht="38.25" x14ac:dyDescent="0.25">
      <c r="A103" s="214" t="s">
        <v>26</v>
      </c>
      <c r="B103" s="215">
        <v>505601</v>
      </c>
      <c r="C103" s="115">
        <v>560101</v>
      </c>
      <c r="D103" s="116" t="s">
        <v>163</v>
      </c>
      <c r="E103" s="115">
        <v>3</v>
      </c>
      <c r="F103" s="117" t="s">
        <v>36</v>
      </c>
      <c r="G103" s="75">
        <f t="shared" si="20"/>
        <v>500</v>
      </c>
      <c r="H103" s="76">
        <f t="shared" si="21"/>
        <v>4</v>
      </c>
      <c r="I103" s="76">
        <f t="shared" si="22"/>
        <v>4</v>
      </c>
      <c r="J103" s="76">
        <f t="shared" si="23"/>
        <v>0</v>
      </c>
      <c r="K103" s="76">
        <f t="shared" si="24"/>
        <v>492</v>
      </c>
      <c r="L103" s="76">
        <f t="shared" si="25"/>
        <v>0</v>
      </c>
      <c r="M103" s="77">
        <f t="shared" si="26"/>
        <v>125</v>
      </c>
      <c r="N103" s="78">
        <v>1</v>
      </c>
      <c r="O103" s="78">
        <v>1</v>
      </c>
      <c r="P103" s="78">
        <v>0</v>
      </c>
      <c r="Q103" s="78">
        <v>123</v>
      </c>
      <c r="R103" s="78">
        <v>0</v>
      </c>
      <c r="S103" s="77">
        <f t="shared" si="27"/>
        <v>125</v>
      </c>
      <c r="T103" s="78">
        <v>1</v>
      </c>
      <c r="U103" s="78">
        <v>1</v>
      </c>
      <c r="V103" s="78">
        <v>0</v>
      </c>
      <c r="W103" s="78">
        <v>123</v>
      </c>
      <c r="X103" s="78">
        <v>0</v>
      </c>
      <c r="Y103" s="77">
        <f t="shared" si="28"/>
        <v>125</v>
      </c>
      <c r="Z103" s="78">
        <v>1</v>
      </c>
      <c r="AA103" s="78">
        <v>1</v>
      </c>
      <c r="AB103" s="78">
        <v>0</v>
      </c>
      <c r="AC103" s="78">
        <v>123</v>
      </c>
      <c r="AD103" s="78">
        <v>0</v>
      </c>
      <c r="AE103" s="77">
        <f t="shared" si="29"/>
        <v>125</v>
      </c>
      <c r="AF103" s="78">
        <v>1</v>
      </c>
      <c r="AG103" s="78">
        <v>1</v>
      </c>
      <c r="AH103" s="78">
        <v>0</v>
      </c>
      <c r="AI103" s="78">
        <v>123</v>
      </c>
      <c r="AJ103" s="78">
        <v>0</v>
      </c>
      <c r="AL103" s="200"/>
      <c r="AM103" s="200"/>
      <c r="AN103" s="200"/>
      <c r="AO103" s="200"/>
      <c r="AP103" s="200"/>
    </row>
    <row r="104" spans="1:42" ht="38.25" x14ac:dyDescent="0.25">
      <c r="A104" s="214" t="s">
        <v>20</v>
      </c>
      <c r="B104" s="215">
        <v>505801</v>
      </c>
      <c r="C104" s="115">
        <v>580201</v>
      </c>
      <c r="D104" s="116" t="s">
        <v>234</v>
      </c>
      <c r="E104" s="115">
        <v>3</v>
      </c>
      <c r="F104" s="117" t="s">
        <v>36</v>
      </c>
      <c r="G104" s="75">
        <f t="shared" ref="G104:G120" si="37">SUM(H104:L104)</f>
        <v>3355</v>
      </c>
      <c r="H104" s="76">
        <f t="shared" ref="H104:H120" si="38">N104+T104+Z104+AF104</f>
        <v>56</v>
      </c>
      <c r="I104" s="76">
        <f t="shared" ref="I104:I120" si="39">O104+U104+AA104+AG104</f>
        <v>3117</v>
      </c>
      <c r="J104" s="76">
        <f t="shared" ref="J104:J120" si="40">P104+V104+AB104+AH104</f>
        <v>102</v>
      </c>
      <c r="K104" s="76">
        <f t="shared" ref="K104:K120" si="41">Q104+W104+AC104+AI104</f>
        <v>72</v>
      </c>
      <c r="L104" s="76">
        <f t="shared" ref="L104:L120" si="42">R104+X104+AD104+AJ104</f>
        <v>8</v>
      </c>
      <c r="M104" s="77">
        <f t="shared" ref="M104:M120" si="43">SUM(N104:R104)</f>
        <v>839</v>
      </c>
      <c r="N104" s="78">
        <v>14</v>
      </c>
      <c r="O104" s="78">
        <v>757</v>
      </c>
      <c r="P104" s="78">
        <v>48</v>
      </c>
      <c r="Q104" s="78">
        <v>18</v>
      </c>
      <c r="R104" s="78">
        <v>2</v>
      </c>
      <c r="S104" s="77">
        <f t="shared" si="27"/>
        <v>839</v>
      </c>
      <c r="T104" s="78">
        <v>14</v>
      </c>
      <c r="U104" s="78">
        <v>787</v>
      </c>
      <c r="V104" s="78">
        <v>18</v>
      </c>
      <c r="W104" s="78">
        <v>18</v>
      </c>
      <c r="X104" s="78">
        <v>2</v>
      </c>
      <c r="Y104" s="77">
        <f t="shared" si="28"/>
        <v>839</v>
      </c>
      <c r="Z104" s="78">
        <v>14</v>
      </c>
      <c r="AA104" s="78">
        <v>787</v>
      </c>
      <c r="AB104" s="78">
        <v>18</v>
      </c>
      <c r="AC104" s="78">
        <v>18</v>
      </c>
      <c r="AD104" s="78">
        <v>2</v>
      </c>
      <c r="AE104" s="77">
        <f t="shared" si="29"/>
        <v>838</v>
      </c>
      <c r="AF104" s="78">
        <v>14</v>
      </c>
      <c r="AG104" s="78">
        <v>786</v>
      </c>
      <c r="AH104" s="78">
        <v>18</v>
      </c>
      <c r="AI104" s="78">
        <v>18</v>
      </c>
      <c r="AJ104" s="78">
        <v>2</v>
      </c>
      <c r="AL104" s="200"/>
      <c r="AM104" s="200"/>
      <c r="AN104" s="200"/>
      <c r="AO104" s="200"/>
      <c r="AP104" s="200"/>
    </row>
    <row r="105" spans="1:42" ht="38.25" x14ac:dyDescent="0.25">
      <c r="A105" s="214" t="s">
        <v>20</v>
      </c>
      <c r="B105" s="215">
        <v>505802</v>
      </c>
      <c r="C105" s="115">
        <v>580301</v>
      </c>
      <c r="D105" s="116" t="s">
        <v>235</v>
      </c>
      <c r="E105" s="115">
        <v>3</v>
      </c>
      <c r="F105" s="117" t="s">
        <v>36</v>
      </c>
      <c r="G105" s="75">
        <f t="shared" si="37"/>
        <v>1186</v>
      </c>
      <c r="H105" s="76">
        <f t="shared" si="38"/>
        <v>95</v>
      </c>
      <c r="I105" s="76">
        <f t="shared" si="39"/>
        <v>1007</v>
      </c>
      <c r="J105" s="76">
        <f t="shared" si="40"/>
        <v>48</v>
      </c>
      <c r="K105" s="76">
        <f t="shared" si="41"/>
        <v>24</v>
      </c>
      <c r="L105" s="76">
        <f t="shared" si="42"/>
        <v>12</v>
      </c>
      <c r="M105" s="77">
        <f t="shared" si="43"/>
        <v>297</v>
      </c>
      <c r="N105" s="78">
        <v>24</v>
      </c>
      <c r="O105" s="78">
        <v>252</v>
      </c>
      <c r="P105" s="78">
        <v>12</v>
      </c>
      <c r="Q105" s="78">
        <v>6</v>
      </c>
      <c r="R105" s="78">
        <v>3</v>
      </c>
      <c r="S105" s="77">
        <f t="shared" si="27"/>
        <v>297</v>
      </c>
      <c r="T105" s="78">
        <v>24</v>
      </c>
      <c r="U105" s="78">
        <v>252</v>
      </c>
      <c r="V105" s="78">
        <v>12</v>
      </c>
      <c r="W105" s="78">
        <v>6</v>
      </c>
      <c r="X105" s="78">
        <v>3</v>
      </c>
      <c r="Y105" s="77">
        <f t="shared" si="28"/>
        <v>297</v>
      </c>
      <c r="Z105" s="78">
        <v>24</v>
      </c>
      <c r="AA105" s="78">
        <v>252</v>
      </c>
      <c r="AB105" s="78">
        <v>12</v>
      </c>
      <c r="AC105" s="78">
        <v>6</v>
      </c>
      <c r="AD105" s="78">
        <v>3</v>
      </c>
      <c r="AE105" s="77">
        <f t="shared" si="29"/>
        <v>295</v>
      </c>
      <c r="AF105" s="78">
        <v>23</v>
      </c>
      <c r="AG105" s="78">
        <v>251</v>
      </c>
      <c r="AH105" s="78">
        <v>12</v>
      </c>
      <c r="AI105" s="78">
        <v>6</v>
      </c>
      <c r="AJ105" s="78">
        <v>3</v>
      </c>
      <c r="AL105" s="200"/>
      <c r="AM105" s="200"/>
      <c r="AN105" s="200"/>
      <c r="AO105" s="200"/>
      <c r="AP105" s="200"/>
    </row>
    <row r="106" spans="1:42" ht="38.25" x14ac:dyDescent="0.25">
      <c r="A106" s="214" t="s">
        <v>20</v>
      </c>
      <c r="B106" s="215">
        <v>505901</v>
      </c>
      <c r="C106" s="115">
        <v>590101</v>
      </c>
      <c r="D106" s="116" t="s">
        <v>164</v>
      </c>
      <c r="E106" s="115">
        <v>3</v>
      </c>
      <c r="F106" s="117" t="s">
        <v>36</v>
      </c>
      <c r="G106" s="75">
        <f t="shared" si="37"/>
        <v>2200</v>
      </c>
      <c r="H106" s="76">
        <f t="shared" si="38"/>
        <v>128</v>
      </c>
      <c r="I106" s="76">
        <f t="shared" si="39"/>
        <v>68</v>
      </c>
      <c r="J106" s="76">
        <f t="shared" si="40"/>
        <v>0</v>
      </c>
      <c r="K106" s="76">
        <f t="shared" si="41"/>
        <v>2004</v>
      </c>
      <c r="L106" s="76">
        <f t="shared" si="42"/>
        <v>0</v>
      </c>
      <c r="M106" s="77">
        <f t="shared" si="43"/>
        <v>550</v>
      </c>
      <c r="N106" s="78">
        <v>32</v>
      </c>
      <c r="O106" s="78">
        <v>17</v>
      </c>
      <c r="P106" s="78">
        <v>0</v>
      </c>
      <c r="Q106" s="78">
        <v>501</v>
      </c>
      <c r="R106" s="78">
        <v>0</v>
      </c>
      <c r="S106" s="77">
        <f t="shared" si="27"/>
        <v>550</v>
      </c>
      <c r="T106" s="78">
        <v>32</v>
      </c>
      <c r="U106" s="78">
        <v>17</v>
      </c>
      <c r="V106" s="78">
        <v>0</v>
      </c>
      <c r="W106" s="78">
        <v>501</v>
      </c>
      <c r="X106" s="78">
        <v>0</v>
      </c>
      <c r="Y106" s="77">
        <f t="shared" si="28"/>
        <v>550</v>
      </c>
      <c r="Z106" s="78">
        <v>32</v>
      </c>
      <c r="AA106" s="78">
        <v>17</v>
      </c>
      <c r="AB106" s="78">
        <v>0</v>
      </c>
      <c r="AC106" s="78">
        <v>501</v>
      </c>
      <c r="AD106" s="78">
        <v>0</v>
      </c>
      <c r="AE106" s="77">
        <f t="shared" si="29"/>
        <v>550</v>
      </c>
      <c r="AF106" s="78">
        <v>32</v>
      </c>
      <c r="AG106" s="78">
        <v>17</v>
      </c>
      <c r="AH106" s="78">
        <v>0</v>
      </c>
      <c r="AI106" s="78">
        <v>501</v>
      </c>
      <c r="AJ106" s="78">
        <v>0</v>
      </c>
      <c r="AL106" s="200"/>
      <c r="AM106" s="200"/>
      <c r="AN106" s="200"/>
      <c r="AO106" s="200"/>
      <c r="AP106" s="200"/>
    </row>
    <row r="107" spans="1:42" ht="38.25" x14ac:dyDescent="0.25">
      <c r="A107" s="214" t="s">
        <v>20</v>
      </c>
      <c r="B107" s="215">
        <v>506001</v>
      </c>
      <c r="C107" s="115">
        <v>600101</v>
      </c>
      <c r="D107" s="116" t="s">
        <v>165</v>
      </c>
      <c r="E107" s="115">
        <v>3</v>
      </c>
      <c r="F107" s="117" t="s">
        <v>36</v>
      </c>
      <c r="G107" s="75">
        <f t="shared" si="37"/>
        <v>3500</v>
      </c>
      <c r="H107" s="76">
        <f t="shared" si="38"/>
        <v>1520</v>
      </c>
      <c r="I107" s="76">
        <f t="shared" si="39"/>
        <v>556</v>
      </c>
      <c r="J107" s="76">
        <f t="shared" si="40"/>
        <v>24</v>
      </c>
      <c r="K107" s="76">
        <f t="shared" si="41"/>
        <v>1396</v>
      </c>
      <c r="L107" s="76">
        <f t="shared" si="42"/>
        <v>4</v>
      </c>
      <c r="M107" s="77">
        <f t="shared" si="43"/>
        <v>875</v>
      </c>
      <c r="N107" s="78">
        <v>380</v>
      </c>
      <c r="O107" s="78">
        <v>139</v>
      </c>
      <c r="P107" s="78">
        <v>6</v>
      </c>
      <c r="Q107" s="78">
        <v>349</v>
      </c>
      <c r="R107" s="78">
        <v>1</v>
      </c>
      <c r="S107" s="77">
        <f t="shared" si="27"/>
        <v>875</v>
      </c>
      <c r="T107" s="78">
        <v>380</v>
      </c>
      <c r="U107" s="78">
        <v>139</v>
      </c>
      <c r="V107" s="78">
        <v>6</v>
      </c>
      <c r="W107" s="78">
        <v>349</v>
      </c>
      <c r="X107" s="78">
        <v>1</v>
      </c>
      <c r="Y107" s="77">
        <f t="shared" si="28"/>
        <v>875</v>
      </c>
      <c r="Z107" s="78">
        <v>380</v>
      </c>
      <c r="AA107" s="78">
        <v>139</v>
      </c>
      <c r="AB107" s="78">
        <v>6</v>
      </c>
      <c r="AC107" s="78">
        <v>349</v>
      </c>
      <c r="AD107" s="78">
        <v>1</v>
      </c>
      <c r="AE107" s="77">
        <f t="shared" si="29"/>
        <v>875</v>
      </c>
      <c r="AF107" s="78">
        <v>380</v>
      </c>
      <c r="AG107" s="78">
        <v>139</v>
      </c>
      <c r="AH107" s="78">
        <v>6</v>
      </c>
      <c r="AI107" s="78">
        <v>349</v>
      </c>
      <c r="AJ107" s="78">
        <v>1</v>
      </c>
      <c r="AL107" s="200"/>
      <c r="AM107" s="200"/>
      <c r="AN107" s="200"/>
      <c r="AO107" s="200"/>
      <c r="AP107" s="200"/>
    </row>
    <row r="108" spans="1:42" ht="38.25" x14ac:dyDescent="0.25">
      <c r="A108" s="214" t="s">
        <v>26</v>
      </c>
      <c r="B108" s="215">
        <v>506002</v>
      </c>
      <c r="C108" s="115">
        <v>600202</v>
      </c>
      <c r="D108" s="116" t="s">
        <v>236</v>
      </c>
      <c r="E108" s="115">
        <v>3</v>
      </c>
      <c r="F108" s="117" t="s">
        <v>36</v>
      </c>
      <c r="G108" s="75">
        <f t="shared" si="37"/>
        <v>200</v>
      </c>
      <c r="H108" s="76">
        <f t="shared" si="38"/>
        <v>120</v>
      </c>
      <c r="I108" s="76">
        <f t="shared" si="39"/>
        <v>40</v>
      </c>
      <c r="J108" s="76">
        <f t="shared" si="40"/>
        <v>0</v>
      </c>
      <c r="K108" s="76">
        <f t="shared" si="41"/>
        <v>40</v>
      </c>
      <c r="L108" s="76">
        <f t="shared" si="42"/>
        <v>0</v>
      </c>
      <c r="M108" s="77">
        <f t="shared" si="43"/>
        <v>50</v>
      </c>
      <c r="N108" s="78">
        <v>30</v>
      </c>
      <c r="O108" s="78">
        <v>10</v>
      </c>
      <c r="P108" s="78">
        <v>0</v>
      </c>
      <c r="Q108" s="78">
        <v>10</v>
      </c>
      <c r="R108" s="78">
        <v>0</v>
      </c>
      <c r="S108" s="77">
        <f t="shared" si="27"/>
        <v>50</v>
      </c>
      <c r="T108" s="78">
        <v>30</v>
      </c>
      <c r="U108" s="78">
        <v>10</v>
      </c>
      <c r="V108" s="78">
        <v>0</v>
      </c>
      <c r="W108" s="78">
        <v>10</v>
      </c>
      <c r="X108" s="78">
        <v>0</v>
      </c>
      <c r="Y108" s="77">
        <f t="shared" si="28"/>
        <v>50</v>
      </c>
      <c r="Z108" s="78">
        <v>30</v>
      </c>
      <c r="AA108" s="78">
        <v>10</v>
      </c>
      <c r="AB108" s="78">
        <v>0</v>
      </c>
      <c r="AC108" s="78">
        <v>10</v>
      </c>
      <c r="AD108" s="78">
        <v>0</v>
      </c>
      <c r="AE108" s="77">
        <f t="shared" si="29"/>
        <v>50</v>
      </c>
      <c r="AF108" s="78">
        <v>30</v>
      </c>
      <c r="AG108" s="78">
        <v>10</v>
      </c>
      <c r="AH108" s="78">
        <v>0</v>
      </c>
      <c r="AI108" s="78">
        <v>10</v>
      </c>
      <c r="AJ108" s="78">
        <v>0</v>
      </c>
      <c r="AL108" s="200"/>
      <c r="AM108" s="200"/>
      <c r="AN108" s="200"/>
      <c r="AO108" s="200"/>
      <c r="AP108" s="200"/>
    </row>
    <row r="109" spans="1:42" ht="38.25" x14ac:dyDescent="0.25">
      <c r="A109" s="214" t="s">
        <v>26</v>
      </c>
      <c r="B109" s="215">
        <v>506101</v>
      </c>
      <c r="C109" s="115">
        <v>610101</v>
      </c>
      <c r="D109" s="116" t="s">
        <v>166</v>
      </c>
      <c r="E109" s="115">
        <v>3</v>
      </c>
      <c r="F109" s="117" t="s">
        <v>36</v>
      </c>
      <c r="G109" s="75">
        <f t="shared" si="37"/>
        <v>2228</v>
      </c>
      <c r="H109" s="76">
        <f t="shared" si="38"/>
        <v>1071</v>
      </c>
      <c r="I109" s="76">
        <f t="shared" si="39"/>
        <v>400</v>
      </c>
      <c r="J109" s="76">
        <f t="shared" si="40"/>
        <v>20</v>
      </c>
      <c r="K109" s="76">
        <f t="shared" si="41"/>
        <v>728</v>
      </c>
      <c r="L109" s="76">
        <f t="shared" si="42"/>
        <v>9</v>
      </c>
      <c r="M109" s="77">
        <f t="shared" si="43"/>
        <v>557</v>
      </c>
      <c r="N109" s="78">
        <v>264</v>
      </c>
      <c r="O109" s="78">
        <v>100</v>
      </c>
      <c r="P109" s="78">
        <v>5</v>
      </c>
      <c r="Q109" s="78">
        <v>182</v>
      </c>
      <c r="R109" s="78">
        <v>6</v>
      </c>
      <c r="S109" s="77">
        <f t="shared" si="27"/>
        <v>557</v>
      </c>
      <c r="T109" s="78">
        <v>269</v>
      </c>
      <c r="U109" s="78">
        <v>100</v>
      </c>
      <c r="V109" s="78">
        <v>5</v>
      </c>
      <c r="W109" s="78">
        <v>182</v>
      </c>
      <c r="X109" s="78">
        <v>1</v>
      </c>
      <c r="Y109" s="77">
        <f t="shared" si="28"/>
        <v>557</v>
      </c>
      <c r="Z109" s="78">
        <v>269</v>
      </c>
      <c r="AA109" s="78">
        <v>100</v>
      </c>
      <c r="AB109" s="78">
        <v>5</v>
      </c>
      <c r="AC109" s="78">
        <v>182</v>
      </c>
      <c r="AD109" s="78">
        <v>1</v>
      </c>
      <c r="AE109" s="77">
        <f t="shared" si="29"/>
        <v>557</v>
      </c>
      <c r="AF109" s="78">
        <v>269</v>
      </c>
      <c r="AG109" s="78">
        <v>100</v>
      </c>
      <c r="AH109" s="78">
        <v>5</v>
      </c>
      <c r="AI109" s="78">
        <v>182</v>
      </c>
      <c r="AJ109" s="78">
        <v>1</v>
      </c>
      <c r="AL109" s="200"/>
      <c r="AM109" s="200"/>
      <c r="AN109" s="200"/>
      <c r="AO109" s="200"/>
      <c r="AP109" s="200"/>
    </row>
    <row r="110" spans="1:42" ht="38.25" x14ac:dyDescent="0.25">
      <c r="A110" s="214" t="s">
        <v>26</v>
      </c>
      <c r="B110" s="215">
        <v>508804</v>
      </c>
      <c r="C110" s="115">
        <v>880401</v>
      </c>
      <c r="D110" s="116" t="s">
        <v>265</v>
      </c>
      <c r="E110" s="115">
        <v>3</v>
      </c>
      <c r="F110" s="117" t="s">
        <v>36</v>
      </c>
      <c r="G110" s="75">
        <f t="shared" si="37"/>
        <v>415</v>
      </c>
      <c r="H110" s="76">
        <f t="shared" si="38"/>
        <v>69</v>
      </c>
      <c r="I110" s="76">
        <f t="shared" si="39"/>
        <v>137</v>
      </c>
      <c r="J110" s="76">
        <f t="shared" si="40"/>
        <v>71</v>
      </c>
      <c r="K110" s="76">
        <f t="shared" si="41"/>
        <v>71</v>
      </c>
      <c r="L110" s="76">
        <f t="shared" si="42"/>
        <v>67</v>
      </c>
      <c r="M110" s="77">
        <f t="shared" si="43"/>
        <v>104</v>
      </c>
      <c r="N110" s="78">
        <v>17</v>
      </c>
      <c r="O110" s="78">
        <v>34</v>
      </c>
      <c r="P110" s="78">
        <v>18</v>
      </c>
      <c r="Q110" s="78">
        <v>18</v>
      </c>
      <c r="R110" s="78">
        <v>17</v>
      </c>
      <c r="S110" s="77">
        <f t="shared" si="27"/>
        <v>104</v>
      </c>
      <c r="T110" s="78">
        <v>17</v>
      </c>
      <c r="U110" s="78">
        <v>34</v>
      </c>
      <c r="V110" s="78">
        <v>18</v>
      </c>
      <c r="W110" s="78">
        <v>18</v>
      </c>
      <c r="X110" s="78">
        <v>17</v>
      </c>
      <c r="Y110" s="77">
        <f t="shared" si="28"/>
        <v>104</v>
      </c>
      <c r="Z110" s="78">
        <v>17</v>
      </c>
      <c r="AA110" s="78">
        <v>34</v>
      </c>
      <c r="AB110" s="78">
        <v>18</v>
      </c>
      <c r="AC110" s="78">
        <v>18</v>
      </c>
      <c r="AD110" s="78">
        <v>17</v>
      </c>
      <c r="AE110" s="77">
        <f t="shared" si="29"/>
        <v>103</v>
      </c>
      <c r="AF110" s="78">
        <v>18</v>
      </c>
      <c r="AG110" s="78">
        <v>35</v>
      </c>
      <c r="AH110" s="78">
        <v>17</v>
      </c>
      <c r="AI110" s="78">
        <v>17</v>
      </c>
      <c r="AJ110" s="78">
        <v>16</v>
      </c>
      <c r="AL110" s="200"/>
      <c r="AM110" s="200"/>
      <c r="AN110" s="200"/>
      <c r="AO110" s="200"/>
      <c r="AP110" s="200"/>
    </row>
    <row r="111" spans="1:42" ht="38.25" x14ac:dyDescent="0.25">
      <c r="A111" s="214" t="s">
        <v>26</v>
      </c>
      <c r="B111" s="215">
        <v>508807</v>
      </c>
      <c r="C111" s="115">
        <v>880705</v>
      </c>
      <c r="D111" s="116" t="s">
        <v>238</v>
      </c>
      <c r="E111" s="115">
        <v>3</v>
      </c>
      <c r="F111" s="117" t="s">
        <v>36</v>
      </c>
      <c r="G111" s="75">
        <f t="shared" si="37"/>
        <v>3551</v>
      </c>
      <c r="H111" s="76">
        <f t="shared" si="38"/>
        <v>942</v>
      </c>
      <c r="I111" s="76">
        <f t="shared" si="39"/>
        <v>1267</v>
      </c>
      <c r="J111" s="76">
        <f t="shared" si="40"/>
        <v>8</v>
      </c>
      <c r="K111" s="76">
        <f t="shared" si="41"/>
        <v>1324</v>
      </c>
      <c r="L111" s="76">
        <f t="shared" si="42"/>
        <v>10</v>
      </c>
      <c r="M111" s="77">
        <f t="shared" si="43"/>
        <v>888</v>
      </c>
      <c r="N111" s="78">
        <v>236</v>
      </c>
      <c r="O111" s="78">
        <v>317</v>
      </c>
      <c r="P111" s="78">
        <v>2</v>
      </c>
      <c r="Q111" s="78">
        <v>331</v>
      </c>
      <c r="R111" s="78">
        <v>2</v>
      </c>
      <c r="S111" s="77">
        <f t="shared" si="27"/>
        <v>888</v>
      </c>
      <c r="T111" s="78">
        <v>235</v>
      </c>
      <c r="U111" s="78">
        <v>317</v>
      </c>
      <c r="V111" s="78">
        <v>2</v>
      </c>
      <c r="W111" s="78">
        <v>331</v>
      </c>
      <c r="X111" s="78">
        <v>3</v>
      </c>
      <c r="Y111" s="77">
        <f t="shared" si="28"/>
        <v>888</v>
      </c>
      <c r="Z111" s="78">
        <v>236</v>
      </c>
      <c r="AA111" s="78">
        <v>317</v>
      </c>
      <c r="AB111" s="78">
        <v>2</v>
      </c>
      <c r="AC111" s="78">
        <v>331</v>
      </c>
      <c r="AD111" s="78">
        <v>2</v>
      </c>
      <c r="AE111" s="77">
        <f t="shared" si="29"/>
        <v>887</v>
      </c>
      <c r="AF111" s="78">
        <v>235</v>
      </c>
      <c r="AG111" s="78">
        <v>316</v>
      </c>
      <c r="AH111" s="78">
        <v>2</v>
      </c>
      <c r="AI111" s="78">
        <v>331</v>
      </c>
      <c r="AJ111" s="78">
        <v>3</v>
      </c>
      <c r="AL111" s="200"/>
      <c r="AM111" s="200"/>
      <c r="AN111" s="200"/>
      <c r="AO111" s="200"/>
      <c r="AP111" s="200"/>
    </row>
    <row r="112" spans="1:42" ht="51" x14ac:dyDescent="0.25">
      <c r="A112" s="214" t="s">
        <v>26</v>
      </c>
      <c r="B112" s="215">
        <v>508904</v>
      </c>
      <c r="C112" s="115">
        <v>890501</v>
      </c>
      <c r="D112" s="116" t="s">
        <v>352</v>
      </c>
      <c r="E112" s="115">
        <v>3</v>
      </c>
      <c r="F112" s="117" t="s">
        <v>36</v>
      </c>
      <c r="G112" s="75">
        <f t="shared" si="37"/>
        <v>95</v>
      </c>
      <c r="H112" s="76">
        <f t="shared" si="38"/>
        <v>35</v>
      </c>
      <c r="I112" s="76">
        <f t="shared" si="39"/>
        <v>4</v>
      </c>
      <c r="J112" s="76">
        <f t="shared" si="40"/>
        <v>28</v>
      </c>
      <c r="K112" s="76">
        <f t="shared" si="41"/>
        <v>24</v>
      </c>
      <c r="L112" s="76">
        <f t="shared" si="42"/>
        <v>4</v>
      </c>
      <c r="M112" s="77">
        <f t="shared" si="43"/>
        <v>24</v>
      </c>
      <c r="N112" s="78">
        <v>9</v>
      </c>
      <c r="O112" s="78">
        <v>1</v>
      </c>
      <c r="P112" s="78">
        <v>7</v>
      </c>
      <c r="Q112" s="78">
        <v>6</v>
      </c>
      <c r="R112" s="78">
        <v>1</v>
      </c>
      <c r="S112" s="77">
        <f t="shared" si="27"/>
        <v>24</v>
      </c>
      <c r="T112" s="78">
        <v>9</v>
      </c>
      <c r="U112" s="78">
        <v>1</v>
      </c>
      <c r="V112" s="78">
        <v>7</v>
      </c>
      <c r="W112" s="78">
        <v>6</v>
      </c>
      <c r="X112" s="78">
        <v>1</v>
      </c>
      <c r="Y112" s="77">
        <f t="shared" si="28"/>
        <v>24</v>
      </c>
      <c r="Z112" s="78">
        <v>9</v>
      </c>
      <c r="AA112" s="78">
        <v>1</v>
      </c>
      <c r="AB112" s="78">
        <v>7</v>
      </c>
      <c r="AC112" s="78">
        <v>6</v>
      </c>
      <c r="AD112" s="78">
        <v>1</v>
      </c>
      <c r="AE112" s="77">
        <f t="shared" si="29"/>
        <v>23</v>
      </c>
      <c r="AF112" s="78">
        <v>8</v>
      </c>
      <c r="AG112" s="78">
        <v>1</v>
      </c>
      <c r="AH112" s="78">
        <v>7</v>
      </c>
      <c r="AI112" s="78">
        <v>6</v>
      </c>
      <c r="AJ112" s="78">
        <v>1</v>
      </c>
      <c r="AL112" s="200"/>
      <c r="AM112" s="200"/>
      <c r="AN112" s="200"/>
      <c r="AO112" s="200"/>
      <c r="AP112" s="200"/>
    </row>
    <row r="113" spans="1:42" ht="76.5" x14ac:dyDescent="0.25">
      <c r="A113" s="214" t="s">
        <v>26</v>
      </c>
      <c r="B113" s="215">
        <v>508908</v>
      </c>
      <c r="C113" s="115">
        <v>890901</v>
      </c>
      <c r="D113" s="116" t="s">
        <v>335</v>
      </c>
      <c r="E113" s="115">
        <v>3</v>
      </c>
      <c r="F113" s="117" t="s">
        <v>36</v>
      </c>
      <c r="G113" s="75">
        <f t="shared" si="37"/>
        <v>79</v>
      </c>
      <c r="H113" s="76">
        <f t="shared" si="38"/>
        <v>43</v>
      </c>
      <c r="I113" s="76">
        <f t="shared" si="39"/>
        <v>24</v>
      </c>
      <c r="J113" s="76">
        <f t="shared" si="40"/>
        <v>0</v>
      </c>
      <c r="K113" s="76">
        <f t="shared" si="41"/>
        <v>12</v>
      </c>
      <c r="L113" s="76">
        <f t="shared" si="42"/>
        <v>0</v>
      </c>
      <c r="M113" s="77">
        <f t="shared" si="43"/>
        <v>20</v>
      </c>
      <c r="N113" s="78">
        <v>11</v>
      </c>
      <c r="O113" s="78">
        <v>6</v>
      </c>
      <c r="P113" s="78">
        <v>0</v>
      </c>
      <c r="Q113" s="78">
        <v>3</v>
      </c>
      <c r="R113" s="78">
        <v>0</v>
      </c>
      <c r="S113" s="77">
        <f t="shared" si="27"/>
        <v>20</v>
      </c>
      <c r="T113" s="78">
        <v>11</v>
      </c>
      <c r="U113" s="78">
        <v>6</v>
      </c>
      <c r="V113" s="78">
        <v>0</v>
      </c>
      <c r="W113" s="78">
        <v>3</v>
      </c>
      <c r="X113" s="78">
        <v>0</v>
      </c>
      <c r="Y113" s="77">
        <f t="shared" si="28"/>
        <v>20</v>
      </c>
      <c r="Z113" s="78">
        <v>11</v>
      </c>
      <c r="AA113" s="78">
        <v>6</v>
      </c>
      <c r="AB113" s="78">
        <v>0</v>
      </c>
      <c r="AC113" s="78">
        <v>3</v>
      </c>
      <c r="AD113" s="78">
        <v>0</v>
      </c>
      <c r="AE113" s="77">
        <f t="shared" si="29"/>
        <v>19</v>
      </c>
      <c r="AF113" s="78">
        <v>10</v>
      </c>
      <c r="AG113" s="78">
        <v>6</v>
      </c>
      <c r="AH113" s="78">
        <v>0</v>
      </c>
      <c r="AI113" s="78">
        <v>3</v>
      </c>
      <c r="AJ113" s="78">
        <v>0</v>
      </c>
      <c r="AL113" s="200"/>
      <c r="AM113" s="200"/>
      <c r="AN113" s="200"/>
      <c r="AO113" s="200"/>
      <c r="AP113" s="200"/>
    </row>
    <row r="114" spans="1:42" ht="38.25" x14ac:dyDescent="0.25">
      <c r="A114" s="214" t="s">
        <v>26</v>
      </c>
      <c r="B114" s="215">
        <v>509101</v>
      </c>
      <c r="C114" s="115">
        <v>910201</v>
      </c>
      <c r="D114" s="116" t="s">
        <v>168</v>
      </c>
      <c r="E114" s="115">
        <v>3</v>
      </c>
      <c r="F114" s="117" t="s">
        <v>36</v>
      </c>
      <c r="G114" s="75">
        <f t="shared" si="37"/>
        <v>2545</v>
      </c>
      <c r="H114" s="76">
        <f t="shared" si="38"/>
        <v>300</v>
      </c>
      <c r="I114" s="76">
        <f t="shared" si="39"/>
        <v>1477</v>
      </c>
      <c r="J114" s="76">
        <f t="shared" si="40"/>
        <v>328</v>
      </c>
      <c r="K114" s="76">
        <f t="shared" si="41"/>
        <v>432</v>
      </c>
      <c r="L114" s="76">
        <f t="shared" si="42"/>
        <v>8</v>
      </c>
      <c r="M114" s="77">
        <f t="shared" si="43"/>
        <v>636</v>
      </c>
      <c r="N114" s="78">
        <v>75</v>
      </c>
      <c r="O114" s="78">
        <v>369</v>
      </c>
      <c r="P114" s="78">
        <v>82</v>
      </c>
      <c r="Q114" s="78">
        <v>108</v>
      </c>
      <c r="R114" s="78">
        <v>2</v>
      </c>
      <c r="S114" s="77">
        <f t="shared" si="27"/>
        <v>636</v>
      </c>
      <c r="T114" s="78">
        <v>75</v>
      </c>
      <c r="U114" s="78">
        <v>369</v>
      </c>
      <c r="V114" s="78">
        <v>82</v>
      </c>
      <c r="W114" s="78">
        <v>108</v>
      </c>
      <c r="X114" s="78">
        <v>2</v>
      </c>
      <c r="Y114" s="77">
        <f t="shared" si="28"/>
        <v>636</v>
      </c>
      <c r="Z114" s="78">
        <v>75</v>
      </c>
      <c r="AA114" s="78">
        <v>369</v>
      </c>
      <c r="AB114" s="78">
        <v>82</v>
      </c>
      <c r="AC114" s="78">
        <v>108</v>
      </c>
      <c r="AD114" s="78">
        <v>2</v>
      </c>
      <c r="AE114" s="77">
        <f t="shared" si="29"/>
        <v>637</v>
      </c>
      <c r="AF114" s="78">
        <v>75</v>
      </c>
      <c r="AG114" s="78">
        <v>370</v>
      </c>
      <c r="AH114" s="78">
        <v>82</v>
      </c>
      <c r="AI114" s="78">
        <v>108</v>
      </c>
      <c r="AJ114" s="78">
        <v>2</v>
      </c>
      <c r="AL114" s="200"/>
      <c r="AM114" s="200"/>
      <c r="AN114" s="200"/>
      <c r="AO114" s="200"/>
      <c r="AP114" s="200"/>
    </row>
    <row r="115" spans="1:42" ht="38.25" x14ac:dyDescent="0.25">
      <c r="A115" s="214" t="s">
        <v>26</v>
      </c>
      <c r="B115" s="215">
        <v>509103</v>
      </c>
      <c r="C115" s="115">
        <v>910801</v>
      </c>
      <c r="D115" s="116" t="s">
        <v>169</v>
      </c>
      <c r="E115" s="115">
        <v>3</v>
      </c>
      <c r="F115" s="117" t="s">
        <v>36</v>
      </c>
      <c r="G115" s="75">
        <f t="shared" si="37"/>
        <v>20</v>
      </c>
      <c r="H115" s="76">
        <f t="shared" si="38"/>
        <v>0</v>
      </c>
      <c r="I115" s="76">
        <f t="shared" si="39"/>
        <v>8</v>
      </c>
      <c r="J115" s="76">
        <f t="shared" si="40"/>
        <v>0</v>
      </c>
      <c r="K115" s="76">
        <f t="shared" si="41"/>
        <v>12</v>
      </c>
      <c r="L115" s="76">
        <f t="shared" si="42"/>
        <v>0</v>
      </c>
      <c r="M115" s="77">
        <f t="shared" si="43"/>
        <v>5</v>
      </c>
      <c r="N115" s="78">
        <v>0</v>
      </c>
      <c r="O115" s="78">
        <v>2</v>
      </c>
      <c r="P115" s="78">
        <v>0</v>
      </c>
      <c r="Q115" s="78">
        <v>3</v>
      </c>
      <c r="R115" s="78">
        <v>0</v>
      </c>
      <c r="S115" s="77">
        <f t="shared" si="27"/>
        <v>5</v>
      </c>
      <c r="T115" s="78">
        <v>0</v>
      </c>
      <c r="U115" s="78">
        <v>2</v>
      </c>
      <c r="V115" s="78">
        <v>0</v>
      </c>
      <c r="W115" s="78">
        <v>3</v>
      </c>
      <c r="X115" s="78">
        <v>0</v>
      </c>
      <c r="Y115" s="77">
        <f t="shared" si="28"/>
        <v>5</v>
      </c>
      <c r="Z115" s="78">
        <v>0</v>
      </c>
      <c r="AA115" s="78">
        <v>2</v>
      </c>
      <c r="AB115" s="78">
        <v>0</v>
      </c>
      <c r="AC115" s="78">
        <v>3</v>
      </c>
      <c r="AD115" s="78">
        <v>0</v>
      </c>
      <c r="AE115" s="77">
        <f t="shared" si="29"/>
        <v>5</v>
      </c>
      <c r="AF115" s="78">
        <v>0</v>
      </c>
      <c r="AG115" s="78">
        <v>2</v>
      </c>
      <c r="AH115" s="78">
        <v>0</v>
      </c>
      <c r="AI115" s="78">
        <v>3</v>
      </c>
      <c r="AJ115" s="78">
        <v>0</v>
      </c>
      <c r="AL115" s="200"/>
      <c r="AM115" s="200"/>
      <c r="AN115" s="200"/>
      <c r="AO115" s="200"/>
      <c r="AP115" s="200"/>
    </row>
    <row r="116" spans="1:42" ht="38.25" x14ac:dyDescent="0.25">
      <c r="A116" s="214" t="s">
        <v>26</v>
      </c>
      <c r="B116" s="215">
        <v>509110</v>
      </c>
      <c r="C116" s="43">
        <v>911001</v>
      </c>
      <c r="D116" s="198" t="s">
        <v>379</v>
      </c>
      <c r="E116" s="115">
        <v>3</v>
      </c>
      <c r="F116" s="117" t="s">
        <v>36</v>
      </c>
      <c r="G116" s="75">
        <f t="shared" si="37"/>
        <v>135</v>
      </c>
      <c r="H116" s="76">
        <f t="shared" si="38"/>
        <v>4</v>
      </c>
      <c r="I116" s="76">
        <f t="shared" si="39"/>
        <v>111</v>
      </c>
      <c r="J116" s="76">
        <f t="shared" si="40"/>
        <v>0</v>
      </c>
      <c r="K116" s="76">
        <f t="shared" si="41"/>
        <v>12</v>
      </c>
      <c r="L116" s="76">
        <f t="shared" si="42"/>
        <v>8</v>
      </c>
      <c r="M116" s="77">
        <f t="shared" si="43"/>
        <v>34</v>
      </c>
      <c r="N116" s="78">
        <v>1</v>
      </c>
      <c r="O116" s="78">
        <v>28</v>
      </c>
      <c r="P116" s="78">
        <v>0</v>
      </c>
      <c r="Q116" s="78">
        <v>3</v>
      </c>
      <c r="R116" s="78">
        <v>2</v>
      </c>
      <c r="S116" s="77">
        <f t="shared" si="27"/>
        <v>34</v>
      </c>
      <c r="T116" s="78">
        <v>1</v>
      </c>
      <c r="U116" s="78">
        <v>28</v>
      </c>
      <c r="V116" s="78">
        <v>0</v>
      </c>
      <c r="W116" s="78">
        <v>3</v>
      </c>
      <c r="X116" s="78">
        <v>2</v>
      </c>
      <c r="Y116" s="77">
        <f t="shared" si="28"/>
        <v>34</v>
      </c>
      <c r="Z116" s="78">
        <v>1</v>
      </c>
      <c r="AA116" s="78">
        <v>28</v>
      </c>
      <c r="AB116" s="78">
        <v>0</v>
      </c>
      <c r="AC116" s="78">
        <v>3</v>
      </c>
      <c r="AD116" s="78">
        <v>2</v>
      </c>
      <c r="AE116" s="77">
        <f t="shared" si="29"/>
        <v>33</v>
      </c>
      <c r="AF116" s="78">
        <v>1</v>
      </c>
      <c r="AG116" s="78">
        <v>27</v>
      </c>
      <c r="AH116" s="78">
        <v>0</v>
      </c>
      <c r="AI116" s="78">
        <v>3</v>
      </c>
      <c r="AJ116" s="78">
        <v>2</v>
      </c>
      <c r="AL116" s="200"/>
      <c r="AM116" s="200"/>
      <c r="AN116" s="200"/>
      <c r="AO116" s="200"/>
      <c r="AP116" s="200"/>
    </row>
    <row r="117" spans="1:42" ht="38.25" x14ac:dyDescent="0.25">
      <c r="A117" s="214" t="s">
        <v>25</v>
      </c>
      <c r="B117" s="215">
        <v>509606</v>
      </c>
      <c r="C117" s="115">
        <v>960601</v>
      </c>
      <c r="D117" s="116" t="s">
        <v>55</v>
      </c>
      <c r="E117" s="115">
        <v>3</v>
      </c>
      <c r="F117" s="117" t="s">
        <v>36</v>
      </c>
      <c r="G117" s="75">
        <f t="shared" si="37"/>
        <v>150</v>
      </c>
      <c r="H117" s="76">
        <f t="shared" si="38"/>
        <v>42</v>
      </c>
      <c r="I117" s="76">
        <f t="shared" si="39"/>
        <v>44</v>
      </c>
      <c r="J117" s="76">
        <f t="shared" si="40"/>
        <v>16</v>
      </c>
      <c r="K117" s="76">
        <f t="shared" si="41"/>
        <v>32</v>
      </c>
      <c r="L117" s="76">
        <f t="shared" si="42"/>
        <v>16</v>
      </c>
      <c r="M117" s="77">
        <f t="shared" si="43"/>
        <v>38</v>
      </c>
      <c r="N117" s="78">
        <v>10</v>
      </c>
      <c r="O117" s="78">
        <v>12</v>
      </c>
      <c r="P117" s="78">
        <v>4</v>
      </c>
      <c r="Q117" s="78">
        <v>8</v>
      </c>
      <c r="R117" s="78">
        <v>4</v>
      </c>
      <c r="S117" s="77">
        <f t="shared" si="27"/>
        <v>38</v>
      </c>
      <c r="T117" s="78">
        <v>11</v>
      </c>
      <c r="U117" s="78">
        <v>11</v>
      </c>
      <c r="V117" s="78">
        <v>4</v>
      </c>
      <c r="W117" s="78">
        <v>8</v>
      </c>
      <c r="X117" s="78">
        <v>4</v>
      </c>
      <c r="Y117" s="77">
        <f t="shared" si="28"/>
        <v>38</v>
      </c>
      <c r="Z117" s="78">
        <v>11</v>
      </c>
      <c r="AA117" s="78">
        <v>11</v>
      </c>
      <c r="AB117" s="78">
        <v>4</v>
      </c>
      <c r="AC117" s="78">
        <v>8</v>
      </c>
      <c r="AD117" s="78">
        <v>4</v>
      </c>
      <c r="AE117" s="77">
        <f t="shared" si="29"/>
        <v>36</v>
      </c>
      <c r="AF117" s="78">
        <v>10</v>
      </c>
      <c r="AG117" s="78">
        <v>10</v>
      </c>
      <c r="AH117" s="78">
        <v>4</v>
      </c>
      <c r="AI117" s="78">
        <v>8</v>
      </c>
      <c r="AJ117" s="78">
        <v>4</v>
      </c>
      <c r="AL117" s="200"/>
      <c r="AM117" s="200"/>
      <c r="AN117" s="200"/>
      <c r="AO117" s="200"/>
      <c r="AP117" s="200"/>
    </row>
    <row r="118" spans="1:42" ht="51" x14ac:dyDescent="0.25">
      <c r="A118" s="214" t="s">
        <v>20</v>
      </c>
      <c r="B118" s="215">
        <v>509901</v>
      </c>
      <c r="C118" s="118">
        <v>990101</v>
      </c>
      <c r="D118" s="116" t="s">
        <v>50</v>
      </c>
      <c r="E118" s="115">
        <v>3</v>
      </c>
      <c r="F118" s="117" t="s">
        <v>36</v>
      </c>
      <c r="G118" s="75">
        <f t="shared" si="37"/>
        <v>4200</v>
      </c>
      <c r="H118" s="76">
        <f t="shared" si="38"/>
        <v>768</v>
      </c>
      <c r="I118" s="76">
        <f t="shared" si="39"/>
        <v>2268</v>
      </c>
      <c r="J118" s="76">
        <f t="shared" si="40"/>
        <v>56</v>
      </c>
      <c r="K118" s="76">
        <f t="shared" si="41"/>
        <v>1024</v>
      </c>
      <c r="L118" s="76">
        <f t="shared" si="42"/>
        <v>84</v>
      </c>
      <c r="M118" s="77">
        <f t="shared" si="43"/>
        <v>1050</v>
      </c>
      <c r="N118" s="78">
        <v>192</v>
      </c>
      <c r="O118" s="78">
        <v>567</v>
      </c>
      <c r="P118" s="78">
        <v>14</v>
      </c>
      <c r="Q118" s="78">
        <v>256</v>
      </c>
      <c r="R118" s="78">
        <v>21</v>
      </c>
      <c r="S118" s="77">
        <f t="shared" si="27"/>
        <v>1050</v>
      </c>
      <c r="T118" s="78">
        <v>192</v>
      </c>
      <c r="U118" s="78">
        <v>567</v>
      </c>
      <c r="V118" s="78">
        <v>14</v>
      </c>
      <c r="W118" s="78">
        <v>256</v>
      </c>
      <c r="X118" s="78">
        <v>21</v>
      </c>
      <c r="Y118" s="77">
        <f t="shared" si="28"/>
        <v>1050</v>
      </c>
      <c r="Z118" s="78">
        <v>192</v>
      </c>
      <c r="AA118" s="78">
        <v>567</v>
      </c>
      <c r="AB118" s="78">
        <v>14</v>
      </c>
      <c r="AC118" s="78">
        <v>256</v>
      </c>
      <c r="AD118" s="78">
        <v>21</v>
      </c>
      <c r="AE118" s="77">
        <f t="shared" si="29"/>
        <v>1050</v>
      </c>
      <c r="AF118" s="78">
        <v>192</v>
      </c>
      <c r="AG118" s="78">
        <v>567</v>
      </c>
      <c r="AH118" s="78">
        <v>14</v>
      </c>
      <c r="AI118" s="78">
        <v>256</v>
      </c>
      <c r="AJ118" s="78">
        <v>21</v>
      </c>
      <c r="AL118" s="200"/>
      <c r="AM118" s="200"/>
      <c r="AN118" s="200"/>
      <c r="AO118" s="200"/>
      <c r="AP118" s="200"/>
    </row>
    <row r="119" spans="1:42" ht="51" x14ac:dyDescent="0.25">
      <c r="A119" s="214" t="s">
        <v>20</v>
      </c>
      <c r="B119" s="215">
        <v>509902</v>
      </c>
      <c r="C119" s="118">
        <v>990201</v>
      </c>
      <c r="D119" s="116" t="s">
        <v>179</v>
      </c>
      <c r="E119" s="115">
        <v>3</v>
      </c>
      <c r="F119" s="117" t="s">
        <v>36</v>
      </c>
      <c r="G119" s="75">
        <f t="shared" si="37"/>
        <v>500</v>
      </c>
      <c r="H119" s="76">
        <f t="shared" si="38"/>
        <v>132</v>
      </c>
      <c r="I119" s="76">
        <f t="shared" si="39"/>
        <v>196</v>
      </c>
      <c r="J119" s="76">
        <f t="shared" si="40"/>
        <v>9</v>
      </c>
      <c r="K119" s="76">
        <f t="shared" si="41"/>
        <v>159</v>
      </c>
      <c r="L119" s="76">
        <f t="shared" si="42"/>
        <v>4</v>
      </c>
      <c r="M119" s="77">
        <f t="shared" si="43"/>
        <v>125</v>
      </c>
      <c r="N119" s="78">
        <v>33</v>
      </c>
      <c r="O119" s="78">
        <v>49</v>
      </c>
      <c r="P119" s="78">
        <v>6</v>
      </c>
      <c r="Q119" s="78">
        <v>36</v>
      </c>
      <c r="R119" s="78">
        <v>1</v>
      </c>
      <c r="S119" s="77">
        <f t="shared" si="27"/>
        <v>125</v>
      </c>
      <c r="T119" s="78">
        <v>33</v>
      </c>
      <c r="U119" s="78">
        <v>49</v>
      </c>
      <c r="V119" s="78">
        <v>1</v>
      </c>
      <c r="W119" s="78">
        <v>41</v>
      </c>
      <c r="X119" s="78">
        <v>1</v>
      </c>
      <c r="Y119" s="77">
        <f t="shared" si="28"/>
        <v>125</v>
      </c>
      <c r="Z119" s="78">
        <v>33</v>
      </c>
      <c r="AA119" s="78">
        <v>49</v>
      </c>
      <c r="AB119" s="78">
        <v>1</v>
      </c>
      <c r="AC119" s="78">
        <v>41</v>
      </c>
      <c r="AD119" s="78">
        <v>1</v>
      </c>
      <c r="AE119" s="77">
        <f t="shared" si="29"/>
        <v>125</v>
      </c>
      <c r="AF119" s="78">
        <v>33</v>
      </c>
      <c r="AG119" s="78">
        <v>49</v>
      </c>
      <c r="AH119" s="78">
        <v>1</v>
      </c>
      <c r="AI119" s="78">
        <v>41</v>
      </c>
      <c r="AJ119" s="78">
        <v>1</v>
      </c>
      <c r="AL119" s="200"/>
      <c r="AM119" s="200"/>
      <c r="AN119" s="200"/>
      <c r="AO119" s="200"/>
      <c r="AP119" s="200"/>
    </row>
    <row r="120" spans="1:42" ht="39" thickBot="1" x14ac:dyDescent="0.3">
      <c r="A120" s="214" t="s">
        <v>20</v>
      </c>
      <c r="B120" s="215">
        <v>509907</v>
      </c>
      <c r="C120" s="115">
        <v>990701</v>
      </c>
      <c r="D120" s="116" t="s">
        <v>184</v>
      </c>
      <c r="E120" s="115">
        <v>3</v>
      </c>
      <c r="F120" s="117" t="s">
        <v>36</v>
      </c>
      <c r="G120" s="75">
        <f t="shared" si="37"/>
        <v>1876</v>
      </c>
      <c r="H120" s="76">
        <f t="shared" si="38"/>
        <v>461</v>
      </c>
      <c r="I120" s="76">
        <f t="shared" si="39"/>
        <v>762</v>
      </c>
      <c r="J120" s="76">
        <f t="shared" si="40"/>
        <v>21</v>
      </c>
      <c r="K120" s="76">
        <f t="shared" si="41"/>
        <v>621</v>
      </c>
      <c r="L120" s="76">
        <f t="shared" si="42"/>
        <v>11</v>
      </c>
      <c r="M120" s="77">
        <f t="shared" si="43"/>
        <v>751</v>
      </c>
      <c r="N120" s="78">
        <v>230</v>
      </c>
      <c r="O120" s="78">
        <v>276</v>
      </c>
      <c r="P120" s="78">
        <v>18</v>
      </c>
      <c r="Q120" s="78">
        <v>216</v>
      </c>
      <c r="R120" s="78">
        <v>11</v>
      </c>
      <c r="S120" s="77">
        <f t="shared" si="27"/>
        <v>375</v>
      </c>
      <c r="T120" s="78">
        <v>77</v>
      </c>
      <c r="U120" s="78">
        <v>162</v>
      </c>
      <c r="V120" s="78">
        <v>1</v>
      </c>
      <c r="W120" s="78">
        <v>135</v>
      </c>
      <c r="X120" s="78">
        <v>0</v>
      </c>
      <c r="Y120" s="77">
        <f t="shared" si="28"/>
        <v>375</v>
      </c>
      <c r="Z120" s="78">
        <v>77</v>
      </c>
      <c r="AA120" s="78">
        <v>162</v>
      </c>
      <c r="AB120" s="78">
        <v>1</v>
      </c>
      <c r="AC120" s="78">
        <v>135</v>
      </c>
      <c r="AD120" s="78">
        <v>0</v>
      </c>
      <c r="AE120" s="77">
        <f t="shared" si="29"/>
        <v>375</v>
      </c>
      <c r="AF120" s="78">
        <v>77</v>
      </c>
      <c r="AG120" s="78">
        <v>162</v>
      </c>
      <c r="AH120" s="78">
        <v>1</v>
      </c>
      <c r="AI120" s="78">
        <v>135</v>
      </c>
      <c r="AJ120" s="78">
        <v>0</v>
      </c>
      <c r="AL120" s="200"/>
      <c r="AM120" s="200"/>
      <c r="AN120" s="200"/>
      <c r="AO120" s="200"/>
      <c r="AP120" s="200"/>
    </row>
    <row r="121" spans="1:42" ht="15.75" thickBot="1" x14ac:dyDescent="0.3">
      <c r="A121" s="127"/>
      <c r="B121" s="128"/>
      <c r="C121" s="129"/>
      <c r="D121" s="130" t="s">
        <v>27</v>
      </c>
      <c r="E121" s="188"/>
      <c r="F121" s="211"/>
      <c r="G121" s="212">
        <f t="shared" ref="G121:AJ121" si="44">SUM(G7:G120)</f>
        <v>613126</v>
      </c>
      <c r="H121" s="73">
        <f t="shared" si="44"/>
        <v>163219</v>
      </c>
      <c r="I121" s="73">
        <f t="shared" si="44"/>
        <v>244399</v>
      </c>
      <c r="J121" s="73">
        <f t="shared" si="44"/>
        <v>7474</v>
      </c>
      <c r="K121" s="73">
        <f t="shared" si="44"/>
        <v>192403</v>
      </c>
      <c r="L121" s="73">
        <f t="shared" si="44"/>
        <v>5631</v>
      </c>
      <c r="M121" s="73">
        <f t="shared" si="44"/>
        <v>153678</v>
      </c>
      <c r="N121" s="73">
        <f t="shared" si="44"/>
        <v>41006</v>
      </c>
      <c r="O121" s="73">
        <f t="shared" si="44"/>
        <v>61134</v>
      </c>
      <c r="P121" s="73">
        <f t="shared" si="44"/>
        <v>1894</v>
      </c>
      <c r="Q121" s="73">
        <f t="shared" si="44"/>
        <v>48236</v>
      </c>
      <c r="R121" s="73">
        <f t="shared" si="44"/>
        <v>1408</v>
      </c>
      <c r="S121" s="73">
        <f t="shared" si="44"/>
        <v>153159</v>
      </c>
      <c r="T121" s="73">
        <f t="shared" si="44"/>
        <v>40807</v>
      </c>
      <c r="U121" s="73">
        <f t="shared" si="44"/>
        <v>60955</v>
      </c>
      <c r="V121" s="73">
        <f t="shared" si="44"/>
        <v>1855</v>
      </c>
      <c r="W121" s="73">
        <f t="shared" si="44"/>
        <v>48140</v>
      </c>
      <c r="X121" s="73">
        <f t="shared" si="44"/>
        <v>1402</v>
      </c>
      <c r="Y121" s="73">
        <f t="shared" si="44"/>
        <v>153158</v>
      </c>
      <c r="Z121" s="73">
        <f t="shared" si="44"/>
        <v>40731</v>
      </c>
      <c r="AA121" s="73">
        <f t="shared" si="44"/>
        <v>61117</v>
      </c>
      <c r="AB121" s="73">
        <f t="shared" si="44"/>
        <v>1863</v>
      </c>
      <c r="AC121" s="73">
        <f t="shared" si="44"/>
        <v>48040</v>
      </c>
      <c r="AD121" s="73">
        <f t="shared" si="44"/>
        <v>1407</v>
      </c>
      <c r="AE121" s="73">
        <f t="shared" si="44"/>
        <v>153131</v>
      </c>
      <c r="AF121" s="73">
        <f t="shared" si="44"/>
        <v>40675</v>
      </c>
      <c r="AG121" s="73">
        <f t="shared" si="44"/>
        <v>61193</v>
      </c>
      <c r="AH121" s="73">
        <f t="shared" si="44"/>
        <v>1862</v>
      </c>
      <c r="AI121" s="73">
        <f t="shared" si="44"/>
        <v>47987</v>
      </c>
      <c r="AJ121" s="74">
        <f t="shared" si="44"/>
        <v>1414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21:F121 B1:AC1 AE1 AG1:XFD1 A3:XFD3 B2:XFD2 A4:AK6 AQ4:XFD6">
    <cfRule type="cellIs" dxfId="85" priority="33" operator="lessThan">
      <formula>0</formula>
    </cfRule>
  </conditionalFormatting>
  <conditionalFormatting sqref="C1:C3">
    <cfRule type="duplicateValues" dxfId="84" priority="34"/>
  </conditionalFormatting>
  <conditionalFormatting sqref="C4:C6">
    <cfRule type="duplicateValues" dxfId="83" priority="35"/>
  </conditionalFormatting>
  <conditionalFormatting sqref="A1">
    <cfRule type="cellIs" dxfId="82" priority="31" operator="lessThan">
      <formula>0</formula>
    </cfRule>
  </conditionalFormatting>
  <conditionalFormatting sqref="E81:F120 E7:F79">
    <cfRule type="cellIs" dxfId="81" priority="18" operator="lessThan">
      <formula>0</formula>
    </cfRule>
  </conditionalFormatting>
  <conditionalFormatting sqref="C7:D7">
    <cfRule type="cellIs" dxfId="80" priority="16" operator="lessThan">
      <formula>0</formula>
    </cfRule>
  </conditionalFormatting>
  <conditionalFormatting sqref="A7:B120">
    <cfRule type="cellIs" dxfId="79" priority="15" operator="lessThan">
      <formula>0</formula>
    </cfRule>
  </conditionalFormatting>
  <conditionalFormatting sqref="A7:B120">
    <cfRule type="cellIs" dxfId="78" priority="14" operator="lessThan">
      <formula>0</formula>
    </cfRule>
  </conditionalFormatting>
  <conditionalFormatting sqref="A7:B120">
    <cfRule type="cellIs" dxfId="77" priority="13" operator="lessThan">
      <formula>0</formula>
    </cfRule>
  </conditionalFormatting>
  <conditionalFormatting sqref="A7:B120">
    <cfRule type="cellIs" dxfId="76" priority="12" operator="lessThan">
      <formula>0</formula>
    </cfRule>
  </conditionalFormatting>
  <conditionalFormatting sqref="C117:C120 C81:C115 C7:C78">
    <cfRule type="duplicateValues" dxfId="75" priority="17"/>
  </conditionalFormatting>
  <conditionalFormatting sqref="C7:C120">
    <cfRule type="duplicateValues" dxfId="74" priority="10"/>
    <cfRule type="duplicateValues" dxfId="73" priority="11"/>
  </conditionalFormatting>
  <conditionalFormatting sqref="A117:D120 A116:B116 A81:D115 A79 A8:D78">
    <cfRule type="cellIs" dxfId="72" priority="9" operator="lessThan">
      <formula>0</formula>
    </cfRule>
  </conditionalFormatting>
  <conditionalFormatting sqref="E80:F80">
    <cfRule type="cellIs" dxfId="71" priority="8" operator="lessThan">
      <formula>0</formula>
    </cfRule>
  </conditionalFormatting>
  <conditionalFormatting sqref="B79:D79">
    <cfRule type="cellIs" dxfId="70" priority="7" operator="lessThan">
      <formula>0</formula>
    </cfRule>
  </conditionalFormatting>
  <conditionalFormatting sqref="A80">
    <cfRule type="cellIs" dxfId="69" priority="6" operator="lessThan">
      <formula>0</formula>
    </cfRule>
  </conditionalFormatting>
  <conditionalFormatting sqref="B80:D80">
    <cfRule type="cellIs" dxfId="68" priority="5" operator="lessThan">
      <formula>0</formula>
    </cfRule>
  </conditionalFormatting>
  <conditionalFormatting sqref="C116">
    <cfRule type="cellIs" dxfId="67" priority="4" operator="lessThan">
      <formula>0</formula>
    </cfRule>
  </conditionalFormatting>
  <conditionalFormatting sqref="D116">
    <cfRule type="cellIs" dxfId="66" priority="3" operator="lessThan">
      <formula>0</formula>
    </cfRule>
  </conditionalFormatting>
  <conditionalFormatting sqref="A2">
    <cfRule type="cellIs" dxfId="6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5" tint="-0.249977111117893"/>
  </sheetPr>
  <dimension ref="A1:AP113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40.7109375" style="65" customWidth="1"/>
    <col min="5" max="5" width="11.28515625" style="185" hidden="1" customWidth="1"/>
    <col min="6" max="6" width="15" style="65" customWidth="1"/>
    <col min="7" max="16384" width="8.7109375" style="65"/>
  </cols>
  <sheetData>
    <row r="1" spans="1:42" ht="15.75" x14ac:dyDescent="0.25">
      <c r="A1" s="44" t="s">
        <v>428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424</v>
      </c>
      <c r="AE1" s="48"/>
      <c r="AG1" s="48"/>
      <c r="AH1" s="48"/>
      <c r="AI1" s="48"/>
      <c r="AJ1" s="48"/>
    </row>
    <row r="2" spans="1:42" x14ac:dyDescent="0.25">
      <c r="A2" s="10" t="s">
        <v>443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2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42" ht="15" customHeight="1" x14ac:dyDescent="0.25">
      <c r="A4" s="359" t="s">
        <v>0</v>
      </c>
      <c r="B4" s="386" t="s">
        <v>34</v>
      </c>
      <c r="C4" s="383" t="s">
        <v>2</v>
      </c>
      <c r="D4" s="386" t="s">
        <v>35</v>
      </c>
      <c r="E4" s="386" t="s">
        <v>4</v>
      </c>
      <c r="F4" s="379" t="s">
        <v>5</v>
      </c>
      <c r="G4" s="392" t="s">
        <v>8</v>
      </c>
      <c r="H4" s="363"/>
      <c r="I4" s="363"/>
      <c r="J4" s="363"/>
      <c r="K4" s="363"/>
      <c r="L4" s="363"/>
      <c r="M4" s="378" t="s">
        <v>9</v>
      </c>
      <c r="N4" s="364"/>
      <c r="O4" s="364"/>
      <c r="P4" s="364"/>
      <c r="Q4" s="364"/>
      <c r="R4" s="364"/>
      <c r="S4" s="378" t="s">
        <v>10</v>
      </c>
      <c r="T4" s="364"/>
      <c r="U4" s="364"/>
      <c r="V4" s="364"/>
      <c r="W4" s="364"/>
      <c r="X4" s="364"/>
      <c r="Y4" s="378" t="s">
        <v>11</v>
      </c>
      <c r="Z4" s="364"/>
      <c r="AA4" s="364"/>
      <c r="AB4" s="364"/>
      <c r="AC4" s="364"/>
      <c r="AD4" s="364"/>
      <c r="AE4" s="378" t="s">
        <v>12</v>
      </c>
      <c r="AF4" s="364"/>
      <c r="AG4" s="364"/>
      <c r="AH4" s="364"/>
      <c r="AI4" s="364"/>
      <c r="AJ4" s="364"/>
    </row>
    <row r="5" spans="1:42" ht="15" customHeight="1" x14ac:dyDescent="0.25">
      <c r="A5" s="360"/>
      <c r="B5" s="387"/>
      <c r="C5" s="384"/>
      <c r="D5" s="387"/>
      <c r="E5" s="387"/>
      <c r="F5" s="380"/>
      <c r="G5" s="394" t="s">
        <v>13</v>
      </c>
      <c r="H5" s="346" t="s">
        <v>14</v>
      </c>
      <c r="I5" s="346"/>
      <c r="J5" s="346"/>
      <c r="K5" s="346"/>
      <c r="L5" s="346"/>
      <c r="M5" s="336" t="s">
        <v>8</v>
      </c>
      <c r="N5" s="335" t="s">
        <v>14</v>
      </c>
      <c r="O5" s="335"/>
      <c r="P5" s="335"/>
      <c r="Q5" s="335"/>
      <c r="R5" s="335"/>
      <c r="S5" s="336" t="s">
        <v>8</v>
      </c>
      <c r="T5" s="335" t="s">
        <v>14</v>
      </c>
      <c r="U5" s="335"/>
      <c r="V5" s="335"/>
      <c r="W5" s="335"/>
      <c r="X5" s="335"/>
      <c r="Y5" s="336" t="s">
        <v>8</v>
      </c>
      <c r="Z5" s="335" t="s">
        <v>14</v>
      </c>
      <c r="AA5" s="335"/>
      <c r="AB5" s="335"/>
      <c r="AC5" s="335"/>
      <c r="AD5" s="335"/>
      <c r="AE5" s="336" t="s">
        <v>8</v>
      </c>
      <c r="AF5" s="335" t="s">
        <v>14</v>
      </c>
      <c r="AG5" s="335"/>
      <c r="AH5" s="335"/>
      <c r="AI5" s="335"/>
      <c r="AJ5" s="335"/>
    </row>
    <row r="6" spans="1:42" ht="64.5" thickBot="1" x14ac:dyDescent="0.3">
      <c r="A6" s="361"/>
      <c r="B6" s="390"/>
      <c r="C6" s="391"/>
      <c r="D6" s="390"/>
      <c r="E6" s="390"/>
      <c r="F6" s="389"/>
      <c r="G6" s="395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7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7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7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7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42" ht="38.25" x14ac:dyDescent="0.25">
      <c r="A7" s="214" t="s">
        <v>20</v>
      </c>
      <c r="B7" s="215">
        <v>500101</v>
      </c>
      <c r="C7" s="110">
        <v>10101</v>
      </c>
      <c r="D7" s="109" t="s">
        <v>42</v>
      </c>
      <c r="E7" s="110">
        <v>3</v>
      </c>
      <c r="F7" s="111" t="s">
        <v>36</v>
      </c>
      <c r="G7" s="75">
        <f t="shared" ref="G7:G38" si="0">SUM(H7:L7)</f>
        <v>12744</v>
      </c>
      <c r="H7" s="76">
        <f t="shared" ref="H7:H38" si="1">N7+T7+Z7+AF7</f>
        <v>304</v>
      </c>
      <c r="I7" s="76">
        <f t="shared" ref="I7:I38" si="2">O7+U7+AA7+AG7</f>
        <v>8747</v>
      </c>
      <c r="J7" s="76">
        <f t="shared" ref="J7:J38" si="3">P7+V7+AB7+AH7</f>
        <v>22</v>
      </c>
      <c r="K7" s="76">
        <f t="shared" ref="K7:K38" si="4">Q7+W7+AC7+AI7</f>
        <v>3068</v>
      </c>
      <c r="L7" s="76">
        <f t="shared" ref="L7:L38" si="5">R7+X7+AD7+AJ7</f>
        <v>603</v>
      </c>
      <c r="M7" s="77">
        <f t="shared" ref="M7:M38" si="6">SUM(N7:R7)</f>
        <v>3186</v>
      </c>
      <c r="N7" s="125">
        <v>77</v>
      </c>
      <c r="O7" s="125">
        <v>2186</v>
      </c>
      <c r="P7" s="125">
        <v>6</v>
      </c>
      <c r="Q7" s="125">
        <v>766</v>
      </c>
      <c r="R7" s="125">
        <v>151</v>
      </c>
      <c r="S7" s="77">
        <f t="shared" ref="S7" si="7">SUM(T7:X7)</f>
        <v>3186</v>
      </c>
      <c r="T7" s="125">
        <v>75</v>
      </c>
      <c r="U7" s="125">
        <v>2186</v>
      </c>
      <c r="V7" s="125">
        <v>5</v>
      </c>
      <c r="W7" s="125">
        <v>768</v>
      </c>
      <c r="X7" s="125">
        <v>152</v>
      </c>
      <c r="Y7" s="77">
        <f t="shared" ref="Y7" si="8">SUM(Z7:AD7)</f>
        <v>3186</v>
      </c>
      <c r="Z7" s="125">
        <v>76</v>
      </c>
      <c r="AA7" s="125">
        <v>2187</v>
      </c>
      <c r="AB7" s="125">
        <v>6</v>
      </c>
      <c r="AC7" s="125">
        <v>767</v>
      </c>
      <c r="AD7" s="125">
        <v>150</v>
      </c>
      <c r="AE7" s="77">
        <f t="shared" ref="AE7" si="9">SUM(AF7:AJ7)</f>
        <v>3186</v>
      </c>
      <c r="AF7" s="125">
        <v>76</v>
      </c>
      <c r="AG7" s="125">
        <v>2188</v>
      </c>
      <c r="AH7" s="125">
        <v>5</v>
      </c>
      <c r="AI7" s="125">
        <v>767</v>
      </c>
      <c r="AJ7" s="125">
        <v>150</v>
      </c>
      <c r="AL7" s="200"/>
      <c r="AM7" s="200"/>
      <c r="AN7" s="200"/>
      <c r="AO7" s="200"/>
      <c r="AP7" s="200"/>
    </row>
    <row r="8" spans="1:42" ht="38.25" x14ac:dyDescent="0.25">
      <c r="A8" s="214" t="s">
        <v>20</v>
      </c>
      <c r="B8" s="215">
        <v>500114</v>
      </c>
      <c r="C8" s="115">
        <v>11401</v>
      </c>
      <c r="D8" s="116" t="s">
        <v>57</v>
      </c>
      <c r="E8" s="115">
        <v>3</v>
      </c>
      <c r="F8" s="117" t="s">
        <v>36</v>
      </c>
      <c r="G8" s="75">
        <f t="shared" si="0"/>
        <v>1653</v>
      </c>
      <c r="H8" s="76">
        <f t="shared" si="1"/>
        <v>111</v>
      </c>
      <c r="I8" s="76">
        <f t="shared" si="2"/>
        <v>863</v>
      </c>
      <c r="J8" s="76">
        <f t="shared" si="3"/>
        <v>7</v>
      </c>
      <c r="K8" s="76">
        <f t="shared" si="4"/>
        <v>655</v>
      </c>
      <c r="L8" s="76">
        <f t="shared" si="5"/>
        <v>17</v>
      </c>
      <c r="M8" s="77">
        <f t="shared" si="6"/>
        <v>638</v>
      </c>
      <c r="N8" s="125">
        <v>30</v>
      </c>
      <c r="O8" s="125">
        <v>366</v>
      </c>
      <c r="P8" s="125">
        <v>2</v>
      </c>
      <c r="Q8" s="125">
        <v>236</v>
      </c>
      <c r="R8" s="125">
        <v>4</v>
      </c>
      <c r="S8" s="77">
        <f t="shared" ref="S8:S71" si="10">SUM(T8:X8)</f>
        <v>338</v>
      </c>
      <c r="T8" s="125">
        <v>22</v>
      </c>
      <c r="U8" s="125">
        <v>164</v>
      </c>
      <c r="V8" s="125">
        <v>2</v>
      </c>
      <c r="W8" s="125">
        <v>146</v>
      </c>
      <c r="X8" s="125">
        <v>4</v>
      </c>
      <c r="Y8" s="77">
        <f t="shared" ref="Y8:Y71" si="11">SUM(Z8:AD8)</f>
        <v>338</v>
      </c>
      <c r="Z8" s="125">
        <v>30</v>
      </c>
      <c r="AA8" s="125">
        <v>166</v>
      </c>
      <c r="AB8" s="125">
        <v>2</v>
      </c>
      <c r="AC8" s="125">
        <v>136</v>
      </c>
      <c r="AD8" s="125">
        <v>4</v>
      </c>
      <c r="AE8" s="77">
        <f t="shared" ref="AE8:AE71" si="12">SUM(AF8:AJ8)</f>
        <v>339</v>
      </c>
      <c r="AF8" s="125">
        <v>29</v>
      </c>
      <c r="AG8" s="125">
        <v>167</v>
      </c>
      <c r="AH8" s="125">
        <v>1</v>
      </c>
      <c r="AI8" s="125">
        <v>137</v>
      </c>
      <c r="AJ8" s="125">
        <v>5</v>
      </c>
      <c r="AL8" s="200"/>
      <c r="AM8" s="200"/>
      <c r="AN8" s="200"/>
      <c r="AO8" s="200"/>
      <c r="AP8" s="200"/>
    </row>
    <row r="9" spans="1:42" ht="38.25" x14ac:dyDescent="0.25">
      <c r="A9" s="214" t="s">
        <v>20</v>
      </c>
      <c r="B9" s="215">
        <v>500201</v>
      </c>
      <c r="C9" s="115">
        <v>20101</v>
      </c>
      <c r="D9" s="116" t="s">
        <v>59</v>
      </c>
      <c r="E9" s="115">
        <v>3</v>
      </c>
      <c r="F9" s="117" t="s">
        <v>36</v>
      </c>
      <c r="G9" s="75">
        <f t="shared" si="0"/>
        <v>1832</v>
      </c>
      <c r="H9" s="76">
        <f t="shared" si="1"/>
        <v>5</v>
      </c>
      <c r="I9" s="76">
        <f t="shared" si="2"/>
        <v>1024</v>
      </c>
      <c r="J9" s="76">
        <f t="shared" si="3"/>
        <v>56</v>
      </c>
      <c r="K9" s="76">
        <f t="shared" si="4"/>
        <v>743</v>
      </c>
      <c r="L9" s="76">
        <f t="shared" si="5"/>
        <v>4</v>
      </c>
      <c r="M9" s="77">
        <f t="shared" si="6"/>
        <v>458</v>
      </c>
      <c r="N9" s="125">
        <v>1</v>
      </c>
      <c r="O9" s="125">
        <v>256</v>
      </c>
      <c r="P9" s="125">
        <v>14</v>
      </c>
      <c r="Q9" s="125">
        <v>186</v>
      </c>
      <c r="R9" s="125">
        <v>1</v>
      </c>
      <c r="S9" s="77">
        <f t="shared" si="10"/>
        <v>458</v>
      </c>
      <c r="T9" s="125">
        <v>2</v>
      </c>
      <c r="U9" s="125">
        <v>256</v>
      </c>
      <c r="V9" s="125">
        <v>14</v>
      </c>
      <c r="W9" s="125">
        <v>185</v>
      </c>
      <c r="X9" s="125">
        <v>1</v>
      </c>
      <c r="Y9" s="77">
        <f t="shared" si="11"/>
        <v>458</v>
      </c>
      <c r="Z9" s="125">
        <v>1</v>
      </c>
      <c r="AA9" s="125">
        <v>256</v>
      </c>
      <c r="AB9" s="125">
        <v>14</v>
      </c>
      <c r="AC9" s="125">
        <v>186</v>
      </c>
      <c r="AD9" s="125">
        <v>1</v>
      </c>
      <c r="AE9" s="77">
        <f t="shared" si="12"/>
        <v>458</v>
      </c>
      <c r="AF9" s="125">
        <v>1</v>
      </c>
      <c r="AG9" s="125">
        <v>256</v>
      </c>
      <c r="AH9" s="125">
        <v>14</v>
      </c>
      <c r="AI9" s="125">
        <v>186</v>
      </c>
      <c r="AJ9" s="125">
        <v>1</v>
      </c>
      <c r="AL9" s="200"/>
      <c r="AM9" s="200"/>
      <c r="AN9" s="200"/>
      <c r="AO9" s="200"/>
      <c r="AP9" s="200"/>
    </row>
    <row r="10" spans="1:42" ht="38.25" x14ac:dyDescent="0.25">
      <c r="A10" s="214" t="s">
        <v>20</v>
      </c>
      <c r="B10" s="215">
        <v>500301</v>
      </c>
      <c r="C10" s="115">
        <v>30101</v>
      </c>
      <c r="D10" s="116" t="s">
        <v>60</v>
      </c>
      <c r="E10" s="115">
        <v>3</v>
      </c>
      <c r="F10" s="117" t="s">
        <v>36</v>
      </c>
      <c r="G10" s="75">
        <f t="shared" si="0"/>
        <v>1960</v>
      </c>
      <c r="H10" s="76">
        <f t="shared" si="1"/>
        <v>50</v>
      </c>
      <c r="I10" s="76">
        <f t="shared" si="2"/>
        <v>915</v>
      </c>
      <c r="J10" s="76">
        <f t="shared" si="3"/>
        <v>0</v>
      </c>
      <c r="K10" s="76">
        <f t="shared" si="4"/>
        <v>993</v>
      </c>
      <c r="L10" s="76">
        <f t="shared" si="5"/>
        <v>2</v>
      </c>
      <c r="M10" s="77">
        <f t="shared" si="6"/>
        <v>490</v>
      </c>
      <c r="N10" s="125">
        <v>7</v>
      </c>
      <c r="O10" s="125">
        <v>235</v>
      </c>
      <c r="P10" s="125">
        <v>0</v>
      </c>
      <c r="Q10" s="125">
        <v>248</v>
      </c>
      <c r="R10" s="125">
        <v>0</v>
      </c>
      <c r="S10" s="77">
        <f t="shared" si="10"/>
        <v>490</v>
      </c>
      <c r="T10" s="125">
        <v>15</v>
      </c>
      <c r="U10" s="125">
        <v>214</v>
      </c>
      <c r="V10" s="125">
        <v>0</v>
      </c>
      <c r="W10" s="125">
        <v>260</v>
      </c>
      <c r="X10" s="125">
        <v>1</v>
      </c>
      <c r="Y10" s="77">
        <f t="shared" si="11"/>
        <v>490</v>
      </c>
      <c r="Z10" s="125">
        <v>15</v>
      </c>
      <c r="AA10" s="125">
        <v>228</v>
      </c>
      <c r="AB10" s="125">
        <v>0</v>
      </c>
      <c r="AC10" s="125">
        <v>247</v>
      </c>
      <c r="AD10" s="125">
        <v>0</v>
      </c>
      <c r="AE10" s="77">
        <f t="shared" si="12"/>
        <v>490</v>
      </c>
      <c r="AF10" s="125">
        <v>13</v>
      </c>
      <c r="AG10" s="125">
        <v>238</v>
      </c>
      <c r="AH10" s="125">
        <v>0</v>
      </c>
      <c r="AI10" s="125">
        <v>238</v>
      </c>
      <c r="AJ10" s="125">
        <v>1</v>
      </c>
      <c r="AL10" s="200"/>
      <c r="AM10" s="200"/>
      <c r="AN10" s="200"/>
      <c r="AO10" s="200"/>
      <c r="AP10" s="200"/>
    </row>
    <row r="11" spans="1:42" ht="38.25" x14ac:dyDescent="0.25">
      <c r="A11" s="214" t="s">
        <v>20</v>
      </c>
      <c r="B11" s="215">
        <v>500302</v>
      </c>
      <c r="C11" s="115">
        <v>30201</v>
      </c>
      <c r="D11" s="116" t="s">
        <v>61</v>
      </c>
      <c r="E11" s="115">
        <v>3</v>
      </c>
      <c r="F11" s="117" t="s">
        <v>36</v>
      </c>
      <c r="G11" s="75">
        <f t="shared" si="0"/>
        <v>1594</v>
      </c>
      <c r="H11" s="76">
        <f t="shared" si="1"/>
        <v>24</v>
      </c>
      <c r="I11" s="76">
        <f t="shared" si="2"/>
        <v>708</v>
      </c>
      <c r="J11" s="76">
        <f t="shared" si="3"/>
        <v>0</v>
      </c>
      <c r="K11" s="76">
        <f t="shared" si="4"/>
        <v>862</v>
      </c>
      <c r="L11" s="76">
        <f t="shared" si="5"/>
        <v>0</v>
      </c>
      <c r="M11" s="77">
        <f t="shared" si="6"/>
        <v>399</v>
      </c>
      <c r="N11" s="125">
        <v>6</v>
      </c>
      <c r="O11" s="125">
        <v>177</v>
      </c>
      <c r="P11" s="125">
        <v>0</v>
      </c>
      <c r="Q11" s="125">
        <v>216</v>
      </c>
      <c r="R11" s="125">
        <v>0</v>
      </c>
      <c r="S11" s="77">
        <f t="shared" si="10"/>
        <v>399</v>
      </c>
      <c r="T11" s="125">
        <v>6</v>
      </c>
      <c r="U11" s="125">
        <v>177</v>
      </c>
      <c r="V11" s="125">
        <v>0</v>
      </c>
      <c r="W11" s="125">
        <v>216</v>
      </c>
      <c r="X11" s="125">
        <v>0</v>
      </c>
      <c r="Y11" s="77">
        <f t="shared" si="11"/>
        <v>399</v>
      </c>
      <c r="Z11" s="125">
        <v>6</v>
      </c>
      <c r="AA11" s="125">
        <v>177</v>
      </c>
      <c r="AB11" s="125">
        <v>0</v>
      </c>
      <c r="AC11" s="125">
        <v>216</v>
      </c>
      <c r="AD11" s="125">
        <v>0</v>
      </c>
      <c r="AE11" s="77">
        <f t="shared" si="12"/>
        <v>397</v>
      </c>
      <c r="AF11" s="125">
        <v>6</v>
      </c>
      <c r="AG11" s="125">
        <v>177</v>
      </c>
      <c r="AH11" s="125">
        <v>0</v>
      </c>
      <c r="AI11" s="125">
        <v>214</v>
      </c>
      <c r="AJ11" s="125">
        <v>0</v>
      </c>
      <c r="AL11" s="200"/>
      <c r="AM11" s="200"/>
      <c r="AN11" s="200"/>
      <c r="AO11" s="200"/>
      <c r="AP11" s="200"/>
    </row>
    <row r="12" spans="1:42" ht="38.25" x14ac:dyDescent="0.25">
      <c r="A12" s="214" t="s">
        <v>20</v>
      </c>
      <c r="B12" s="215">
        <v>500416</v>
      </c>
      <c r="C12" s="115">
        <v>41601</v>
      </c>
      <c r="D12" s="116" t="s">
        <v>62</v>
      </c>
      <c r="E12" s="115">
        <v>3</v>
      </c>
      <c r="F12" s="117" t="s">
        <v>36</v>
      </c>
      <c r="G12" s="75">
        <f t="shared" si="0"/>
        <v>4400</v>
      </c>
      <c r="H12" s="76">
        <f t="shared" si="1"/>
        <v>1760</v>
      </c>
      <c r="I12" s="76">
        <f t="shared" si="2"/>
        <v>2096</v>
      </c>
      <c r="J12" s="76">
        <f t="shared" si="3"/>
        <v>56</v>
      </c>
      <c r="K12" s="76">
        <f t="shared" si="4"/>
        <v>440</v>
      </c>
      <c r="L12" s="76">
        <f t="shared" si="5"/>
        <v>48</v>
      </c>
      <c r="M12" s="77">
        <f t="shared" si="6"/>
        <v>1100</v>
      </c>
      <c r="N12" s="125">
        <v>440</v>
      </c>
      <c r="O12" s="125">
        <v>524</v>
      </c>
      <c r="P12" s="125">
        <v>14</v>
      </c>
      <c r="Q12" s="125">
        <v>110</v>
      </c>
      <c r="R12" s="125">
        <v>12</v>
      </c>
      <c r="S12" s="77">
        <f t="shared" si="10"/>
        <v>1100</v>
      </c>
      <c r="T12" s="125">
        <v>440</v>
      </c>
      <c r="U12" s="125">
        <v>524</v>
      </c>
      <c r="V12" s="125">
        <v>14</v>
      </c>
      <c r="W12" s="125">
        <v>110</v>
      </c>
      <c r="X12" s="125">
        <v>12</v>
      </c>
      <c r="Y12" s="77">
        <f t="shared" si="11"/>
        <v>1100</v>
      </c>
      <c r="Z12" s="125">
        <v>440</v>
      </c>
      <c r="AA12" s="125">
        <v>524</v>
      </c>
      <c r="AB12" s="125">
        <v>14</v>
      </c>
      <c r="AC12" s="125">
        <v>110</v>
      </c>
      <c r="AD12" s="125">
        <v>12</v>
      </c>
      <c r="AE12" s="77">
        <f t="shared" si="12"/>
        <v>1100</v>
      </c>
      <c r="AF12" s="125">
        <v>440</v>
      </c>
      <c r="AG12" s="125">
        <v>524</v>
      </c>
      <c r="AH12" s="125">
        <v>14</v>
      </c>
      <c r="AI12" s="125">
        <v>110</v>
      </c>
      <c r="AJ12" s="125">
        <v>12</v>
      </c>
      <c r="AL12" s="200"/>
      <c r="AM12" s="200"/>
      <c r="AN12" s="200"/>
      <c r="AO12" s="200"/>
      <c r="AP12" s="200"/>
    </row>
    <row r="13" spans="1:42" ht="38.25" x14ac:dyDescent="0.25">
      <c r="A13" s="214" t="s">
        <v>20</v>
      </c>
      <c r="B13" s="215">
        <v>500501</v>
      </c>
      <c r="C13" s="115">
        <v>50101</v>
      </c>
      <c r="D13" s="116" t="s">
        <v>63</v>
      </c>
      <c r="E13" s="115">
        <v>3</v>
      </c>
      <c r="F13" s="117" t="s">
        <v>36</v>
      </c>
      <c r="G13" s="75">
        <f t="shared" si="0"/>
        <v>2400</v>
      </c>
      <c r="H13" s="76">
        <f t="shared" si="1"/>
        <v>2108</v>
      </c>
      <c r="I13" s="76">
        <f t="shared" si="2"/>
        <v>116</v>
      </c>
      <c r="J13" s="76">
        <f t="shared" si="3"/>
        <v>8</v>
      </c>
      <c r="K13" s="76">
        <f t="shared" si="4"/>
        <v>164</v>
      </c>
      <c r="L13" s="76">
        <f t="shared" si="5"/>
        <v>4</v>
      </c>
      <c r="M13" s="77">
        <f t="shared" si="6"/>
        <v>600</v>
      </c>
      <c r="N13" s="125">
        <v>527</v>
      </c>
      <c r="O13" s="125">
        <v>29</v>
      </c>
      <c r="P13" s="125">
        <v>2</v>
      </c>
      <c r="Q13" s="125">
        <v>41</v>
      </c>
      <c r="R13" s="125">
        <v>1</v>
      </c>
      <c r="S13" s="77">
        <f t="shared" si="10"/>
        <v>600</v>
      </c>
      <c r="T13" s="125">
        <v>527</v>
      </c>
      <c r="U13" s="125">
        <v>29</v>
      </c>
      <c r="V13" s="125">
        <v>2</v>
      </c>
      <c r="W13" s="125">
        <v>41</v>
      </c>
      <c r="X13" s="125">
        <v>1</v>
      </c>
      <c r="Y13" s="77">
        <f t="shared" si="11"/>
        <v>600</v>
      </c>
      <c r="Z13" s="125">
        <v>527</v>
      </c>
      <c r="AA13" s="125">
        <v>29</v>
      </c>
      <c r="AB13" s="125">
        <v>2</v>
      </c>
      <c r="AC13" s="125">
        <v>41</v>
      </c>
      <c r="AD13" s="125">
        <v>1</v>
      </c>
      <c r="AE13" s="77">
        <f t="shared" si="12"/>
        <v>600</v>
      </c>
      <c r="AF13" s="125">
        <v>527</v>
      </c>
      <c r="AG13" s="125">
        <v>29</v>
      </c>
      <c r="AH13" s="125">
        <v>2</v>
      </c>
      <c r="AI13" s="125">
        <v>41</v>
      </c>
      <c r="AJ13" s="125">
        <v>1</v>
      </c>
      <c r="AL13" s="200"/>
      <c r="AM13" s="200"/>
      <c r="AN13" s="200"/>
      <c r="AO13" s="200"/>
      <c r="AP13" s="200"/>
    </row>
    <row r="14" spans="1:42" ht="38.25" x14ac:dyDescent="0.25">
      <c r="A14" s="214" t="s">
        <v>20</v>
      </c>
      <c r="B14" s="215">
        <v>500601</v>
      </c>
      <c r="C14" s="115">
        <v>60101</v>
      </c>
      <c r="D14" s="116" t="s">
        <v>64</v>
      </c>
      <c r="E14" s="115">
        <v>3</v>
      </c>
      <c r="F14" s="117" t="s">
        <v>36</v>
      </c>
      <c r="G14" s="75">
        <f t="shared" si="0"/>
        <v>8649</v>
      </c>
      <c r="H14" s="76">
        <f t="shared" si="1"/>
        <v>77</v>
      </c>
      <c r="I14" s="76">
        <f t="shared" si="2"/>
        <v>4116</v>
      </c>
      <c r="J14" s="76">
        <f t="shared" si="3"/>
        <v>8</v>
      </c>
      <c r="K14" s="76">
        <f t="shared" si="4"/>
        <v>4440</v>
      </c>
      <c r="L14" s="76">
        <f t="shared" si="5"/>
        <v>8</v>
      </c>
      <c r="M14" s="77">
        <f t="shared" si="6"/>
        <v>2162</v>
      </c>
      <c r="N14" s="125">
        <v>19</v>
      </c>
      <c r="O14" s="125">
        <v>1029</v>
      </c>
      <c r="P14" s="125">
        <v>2</v>
      </c>
      <c r="Q14" s="125">
        <v>1110</v>
      </c>
      <c r="R14" s="125">
        <v>2</v>
      </c>
      <c r="S14" s="77">
        <f t="shared" si="10"/>
        <v>2162</v>
      </c>
      <c r="T14" s="125">
        <v>19</v>
      </c>
      <c r="U14" s="125">
        <v>1029</v>
      </c>
      <c r="V14" s="125">
        <v>2</v>
      </c>
      <c r="W14" s="125">
        <v>1110</v>
      </c>
      <c r="X14" s="125">
        <v>2</v>
      </c>
      <c r="Y14" s="77">
        <f t="shared" si="11"/>
        <v>2162</v>
      </c>
      <c r="Z14" s="125">
        <v>19</v>
      </c>
      <c r="AA14" s="125">
        <v>1029</v>
      </c>
      <c r="AB14" s="125">
        <v>2</v>
      </c>
      <c r="AC14" s="125">
        <v>1110</v>
      </c>
      <c r="AD14" s="125">
        <v>2</v>
      </c>
      <c r="AE14" s="77">
        <f t="shared" si="12"/>
        <v>2163</v>
      </c>
      <c r="AF14" s="125">
        <v>20</v>
      </c>
      <c r="AG14" s="125">
        <v>1029</v>
      </c>
      <c r="AH14" s="125">
        <v>2</v>
      </c>
      <c r="AI14" s="125">
        <v>1110</v>
      </c>
      <c r="AJ14" s="125">
        <v>2</v>
      </c>
      <c r="AL14" s="200"/>
      <c r="AM14" s="200"/>
      <c r="AN14" s="200"/>
      <c r="AO14" s="200"/>
      <c r="AP14" s="200"/>
    </row>
    <row r="15" spans="1:42" ht="38.25" x14ac:dyDescent="0.25">
      <c r="A15" s="214" t="s">
        <v>20</v>
      </c>
      <c r="B15" s="215">
        <v>500701</v>
      </c>
      <c r="C15" s="115">
        <v>70101</v>
      </c>
      <c r="D15" s="116" t="s">
        <v>65</v>
      </c>
      <c r="E15" s="115">
        <v>3</v>
      </c>
      <c r="F15" s="117" t="s">
        <v>36</v>
      </c>
      <c r="G15" s="75">
        <f t="shared" si="0"/>
        <v>1920</v>
      </c>
      <c r="H15" s="76">
        <f t="shared" si="1"/>
        <v>1832</v>
      </c>
      <c r="I15" s="76">
        <f t="shared" si="2"/>
        <v>56</v>
      </c>
      <c r="J15" s="76">
        <f t="shared" si="3"/>
        <v>0</v>
      </c>
      <c r="K15" s="76">
        <f t="shared" si="4"/>
        <v>32</v>
      </c>
      <c r="L15" s="76">
        <f t="shared" si="5"/>
        <v>0</v>
      </c>
      <c r="M15" s="77">
        <f t="shared" si="6"/>
        <v>480</v>
      </c>
      <c r="N15" s="125">
        <v>458</v>
      </c>
      <c r="O15" s="125">
        <v>14</v>
      </c>
      <c r="P15" s="125">
        <v>0</v>
      </c>
      <c r="Q15" s="125">
        <v>8</v>
      </c>
      <c r="R15" s="125">
        <v>0</v>
      </c>
      <c r="S15" s="77">
        <f t="shared" si="10"/>
        <v>480</v>
      </c>
      <c r="T15" s="125">
        <v>458</v>
      </c>
      <c r="U15" s="125">
        <v>14</v>
      </c>
      <c r="V15" s="125">
        <v>0</v>
      </c>
      <c r="W15" s="125">
        <v>8</v>
      </c>
      <c r="X15" s="125">
        <v>0</v>
      </c>
      <c r="Y15" s="77">
        <f t="shared" si="11"/>
        <v>480</v>
      </c>
      <c r="Z15" s="125">
        <v>458</v>
      </c>
      <c r="AA15" s="125">
        <v>14</v>
      </c>
      <c r="AB15" s="125">
        <v>0</v>
      </c>
      <c r="AC15" s="125">
        <v>8</v>
      </c>
      <c r="AD15" s="125">
        <v>0</v>
      </c>
      <c r="AE15" s="77">
        <f t="shared" si="12"/>
        <v>480</v>
      </c>
      <c r="AF15" s="125">
        <v>458</v>
      </c>
      <c r="AG15" s="125">
        <v>14</v>
      </c>
      <c r="AH15" s="125">
        <v>0</v>
      </c>
      <c r="AI15" s="125">
        <v>8</v>
      </c>
      <c r="AJ15" s="125">
        <v>0</v>
      </c>
      <c r="AL15" s="200"/>
      <c r="AM15" s="200"/>
      <c r="AN15" s="200"/>
      <c r="AO15" s="200"/>
      <c r="AP15" s="200"/>
    </row>
    <row r="16" spans="1:42" ht="38.25" x14ac:dyDescent="0.25">
      <c r="A16" s="214" t="s">
        <v>26</v>
      </c>
      <c r="B16" s="215">
        <v>500702</v>
      </c>
      <c r="C16" s="115">
        <v>70301</v>
      </c>
      <c r="D16" s="116" t="s">
        <v>66</v>
      </c>
      <c r="E16" s="115">
        <v>3</v>
      </c>
      <c r="F16" s="117" t="s">
        <v>36</v>
      </c>
      <c r="G16" s="75">
        <f t="shared" si="0"/>
        <v>1013</v>
      </c>
      <c r="H16" s="76">
        <f t="shared" si="1"/>
        <v>909</v>
      </c>
      <c r="I16" s="76">
        <f t="shared" si="2"/>
        <v>44</v>
      </c>
      <c r="J16" s="76">
        <f t="shared" si="3"/>
        <v>8</v>
      </c>
      <c r="K16" s="76">
        <f t="shared" si="4"/>
        <v>44</v>
      </c>
      <c r="L16" s="76">
        <f t="shared" si="5"/>
        <v>8</v>
      </c>
      <c r="M16" s="77">
        <f t="shared" si="6"/>
        <v>253</v>
      </c>
      <c r="N16" s="125">
        <v>227</v>
      </c>
      <c r="O16" s="125">
        <v>11</v>
      </c>
      <c r="P16" s="125">
        <v>2</v>
      </c>
      <c r="Q16" s="125">
        <v>11</v>
      </c>
      <c r="R16" s="125">
        <v>2</v>
      </c>
      <c r="S16" s="77">
        <f t="shared" si="10"/>
        <v>254</v>
      </c>
      <c r="T16" s="125">
        <v>228</v>
      </c>
      <c r="U16" s="125">
        <v>11</v>
      </c>
      <c r="V16" s="125">
        <v>2</v>
      </c>
      <c r="W16" s="125">
        <v>11</v>
      </c>
      <c r="X16" s="125">
        <v>2</v>
      </c>
      <c r="Y16" s="77">
        <f t="shared" si="11"/>
        <v>253</v>
      </c>
      <c r="Z16" s="125">
        <v>227</v>
      </c>
      <c r="AA16" s="125">
        <v>11</v>
      </c>
      <c r="AB16" s="125">
        <v>2</v>
      </c>
      <c r="AC16" s="125">
        <v>11</v>
      </c>
      <c r="AD16" s="125">
        <v>2</v>
      </c>
      <c r="AE16" s="77">
        <f t="shared" si="12"/>
        <v>253</v>
      </c>
      <c r="AF16" s="125">
        <v>227</v>
      </c>
      <c r="AG16" s="125">
        <v>11</v>
      </c>
      <c r="AH16" s="125">
        <v>2</v>
      </c>
      <c r="AI16" s="125">
        <v>11</v>
      </c>
      <c r="AJ16" s="125">
        <v>2</v>
      </c>
      <c r="AL16" s="200"/>
      <c r="AM16" s="200"/>
      <c r="AN16" s="200"/>
      <c r="AO16" s="200"/>
      <c r="AP16" s="200"/>
    </row>
    <row r="17" spans="1:42" ht="38.25" x14ac:dyDescent="0.25">
      <c r="A17" s="214" t="s">
        <v>20</v>
      </c>
      <c r="B17" s="215">
        <v>500801</v>
      </c>
      <c r="C17" s="115">
        <v>80101</v>
      </c>
      <c r="D17" s="116" t="s">
        <v>67</v>
      </c>
      <c r="E17" s="115">
        <v>3</v>
      </c>
      <c r="F17" s="117" t="s">
        <v>36</v>
      </c>
      <c r="G17" s="75">
        <f t="shared" si="0"/>
        <v>3506</v>
      </c>
      <c r="H17" s="76">
        <f t="shared" si="1"/>
        <v>42</v>
      </c>
      <c r="I17" s="76">
        <f t="shared" si="2"/>
        <v>1366</v>
      </c>
      <c r="J17" s="76">
        <f t="shared" si="3"/>
        <v>2</v>
      </c>
      <c r="K17" s="76">
        <f t="shared" si="4"/>
        <v>2096</v>
      </c>
      <c r="L17" s="76">
        <f t="shared" si="5"/>
        <v>0</v>
      </c>
      <c r="M17" s="77">
        <f t="shared" si="6"/>
        <v>877</v>
      </c>
      <c r="N17" s="125">
        <v>11</v>
      </c>
      <c r="O17" s="125">
        <v>342</v>
      </c>
      <c r="P17" s="125">
        <v>0</v>
      </c>
      <c r="Q17" s="125">
        <v>524</v>
      </c>
      <c r="R17" s="125">
        <v>0</v>
      </c>
      <c r="S17" s="77">
        <f t="shared" si="10"/>
        <v>877</v>
      </c>
      <c r="T17" s="125">
        <v>10</v>
      </c>
      <c r="U17" s="125">
        <v>341</v>
      </c>
      <c r="V17" s="125">
        <v>1</v>
      </c>
      <c r="W17" s="125">
        <v>525</v>
      </c>
      <c r="X17" s="125">
        <v>0</v>
      </c>
      <c r="Y17" s="77">
        <f t="shared" si="11"/>
        <v>877</v>
      </c>
      <c r="Z17" s="125">
        <v>11</v>
      </c>
      <c r="AA17" s="125">
        <v>342</v>
      </c>
      <c r="AB17" s="125">
        <v>0</v>
      </c>
      <c r="AC17" s="125">
        <v>524</v>
      </c>
      <c r="AD17" s="125">
        <v>0</v>
      </c>
      <c r="AE17" s="77">
        <f t="shared" si="12"/>
        <v>875</v>
      </c>
      <c r="AF17" s="125">
        <v>10</v>
      </c>
      <c r="AG17" s="125">
        <v>341</v>
      </c>
      <c r="AH17" s="125">
        <v>1</v>
      </c>
      <c r="AI17" s="125">
        <v>523</v>
      </c>
      <c r="AJ17" s="125">
        <v>0</v>
      </c>
      <c r="AL17" s="200"/>
      <c r="AM17" s="200"/>
      <c r="AN17" s="200"/>
      <c r="AO17" s="200"/>
      <c r="AP17" s="200"/>
    </row>
    <row r="18" spans="1:42" ht="38.25" x14ac:dyDescent="0.25">
      <c r="A18" s="214" t="s">
        <v>20</v>
      </c>
      <c r="B18" s="215">
        <v>501001</v>
      </c>
      <c r="C18" s="115">
        <v>100101</v>
      </c>
      <c r="D18" s="116" t="s">
        <v>70</v>
      </c>
      <c r="E18" s="115">
        <v>3</v>
      </c>
      <c r="F18" s="117" t="s">
        <v>36</v>
      </c>
      <c r="G18" s="75">
        <f t="shared" si="0"/>
        <v>3558</v>
      </c>
      <c r="H18" s="76">
        <f t="shared" si="1"/>
        <v>428</v>
      </c>
      <c r="I18" s="76">
        <f t="shared" si="2"/>
        <v>735</v>
      </c>
      <c r="J18" s="76">
        <f t="shared" si="3"/>
        <v>0</v>
      </c>
      <c r="K18" s="76">
        <f t="shared" si="4"/>
        <v>2383</v>
      </c>
      <c r="L18" s="76">
        <f t="shared" si="5"/>
        <v>12</v>
      </c>
      <c r="M18" s="77">
        <f t="shared" si="6"/>
        <v>890</v>
      </c>
      <c r="N18" s="125">
        <v>107</v>
      </c>
      <c r="O18" s="125">
        <v>184</v>
      </c>
      <c r="P18" s="125">
        <v>0</v>
      </c>
      <c r="Q18" s="125">
        <v>596</v>
      </c>
      <c r="R18" s="125">
        <v>3</v>
      </c>
      <c r="S18" s="77">
        <f t="shared" si="10"/>
        <v>890</v>
      </c>
      <c r="T18" s="125">
        <v>107</v>
      </c>
      <c r="U18" s="125">
        <v>184</v>
      </c>
      <c r="V18" s="125">
        <v>0</v>
      </c>
      <c r="W18" s="125">
        <v>596</v>
      </c>
      <c r="X18" s="125">
        <v>3</v>
      </c>
      <c r="Y18" s="77">
        <f t="shared" si="11"/>
        <v>890</v>
      </c>
      <c r="Z18" s="125">
        <v>107</v>
      </c>
      <c r="AA18" s="125">
        <v>184</v>
      </c>
      <c r="AB18" s="125">
        <v>0</v>
      </c>
      <c r="AC18" s="125">
        <v>596</v>
      </c>
      <c r="AD18" s="125">
        <v>3</v>
      </c>
      <c r="AE18" s="77">
        <f t="shared" si="12"/>
        <v>888</v>
      </c>
      <c r="AF18" s="125">
        <v>107</v>
      </c>
      <c r="AG18" s="125">
        <v>183</v>
      </c>
      <c r="AH18" s="125">
        <v>0</v>
      </c>
      <c r="AI18" s="125">
        <v>595</v>
      </c>
      <c r="AJ18" s="125">
        <v>3</v>
      </c>
      <c r="AL18" s="200"/>
      <c r="AM18" s="200"/>
      <c r="AN18" s="200"/>
      <c r="AO18" s="200"/>
      <c r="AP18" s="200"/>
    </row>
    <row r="19" spans="1:42" ht="38.25" x14ac:dyDescent="0.25">
      <c r="A19" s="214" t="s">
        <v>26</v>
      </c>
      <c r="B19" s="215">
        <v>501002</v>
      </c>
      <c r="C19" s="115">
        <v>100201</v>
      </c>
      <c r="D19" s="116" t="s">
        <v>190</v>
      </c>
      <c r="E19" s="115">
        <v>3</v>
      </c>
      <c r="F19" s="117" t="s">
        <v>36</v>
      </c>
      <c r="G19" s="75">
        <f t="shared" si="0"/>
        <v>400</v>
      </c>
      <c r="H19" s="76">
        <f t="shared" si="1"/>
        <v>8</v>
      </c>
      <c r="I19" s="76">
        <f t="shared" si="2"/>
        <v>64</v>
      </c>
      <c r="J19" s="76">
        <f t="shared" si="3"/>
        <v>0</v>
      </c>
      <c r="K19" s="76">
        <f t="shared" si="4"/>
        <v>328</v>
      </c>
      <c r="L19" s="76">
        <f t="shared" si="5"/>
        <v>0</v>
      </c>
      <c r="M19" s="77">
        <f t="shared" si="6"/>
        <v>100</v>
      </c>
      <c r="N19" s="125">
        <v>2</v>
      </c>
      <c r="O19" s="125">
        <v>16</v>
      </c>
      <c r="P19" s="125">
        <v>0</v>
      </c>
      <c r="Q19" s="125">
        <v>82</v>
      </c>
      <c r="R19" s="125">
        <v>0</v>
      </c>
      <c r="S19" s="77">
        <f t="shared" si="10"/>
        <v>100</v>
      </c>
      <c r="T19" s="125">
        <v>2</v>
      </c>
      <c r="U19" s="125">
        <v>16</v>
      </c>
      <c r="V19" s="125">
        <v>0</v>
      </c>
      <c r="W19" s="125">
        <v>82</v>
      </c>
      <c r="X19" s="125">
        <v>0</v>
      </c>
      <c r="Y19" s="77">
        <f t="shared" si="11"/>
        <v>100</v>
      </c>
      <c r="Z19" s="125">
        <v>2</v>
      </c>
      <c r="AA19" s="125">
        <v>16</v>
      </c>
      <c r="AB19" s="125">
        <v>0</v>
      </c>
      <c r="AC19" s="125">
        <v>82</v>
      </c>
      <c r="AD19" s="125">
        <v>0</v>
      </c>
      <c r="AE19" s="77">
        <f t="shared" si="12"/>
        <v>100</v>
      </c>
      <c r="AF19" s="125">
        <v>2</v>
      </c>
      <c r="AG19" s="125">
        <v>16</v>
      </c>
      <c r="AH19" s="125">
        <v>0</v>
      </c>
      <c r="AI19" s="125">
        <v>82</v>
      </c>
      <c r="AJ19" s="125">
        <v>0</v>
      </c>
      <c r="AL19" s="200"/>
      <c r="AM19" s="200"/>
      <c r="AN19" s="200"/>
      <c r="AO19" s="200"/>
      <c r="AP19" s="200"/>
    </row>
    <row r="20" spans="1:42" ht="38.25" x14ac:dyDescent="0.25">
      <c r="A20" s="214" t="s">
        <v>25</v>
      </c>
      <c r="B20" s="215">
        <v>501003</v>
      </c>
      <c r="C20" s="115">
        <v>100301</v>
      </c>
      <c r="D20" s="116" t="s">
        <v>285</v>
      </c>
      <c r="E20" s="115">
        <v>3</v>
      </c>
      <c r="F20" s="117" t="s">
        <v>36</v>
      </c>
      <c r="G20" s="75">
        <f t="shared" si="0"/>
        <v>352</v>
      </c>
      <c r="H20" s="76">
        <f t="shared" si="1"/>
        <v>28</v>
      </c>
      <c r="I20" s="76">
        <f t="shared" si="2"/>
        <v>116</v>
      </c>
      <c r="J20" s="76">
        <f t="shared" si="3"/>
        <v>0</v>
      </c>
      <c r="K20" s="76">
        <f t="shared" si="4"/>
        <v>208</v>
      </c>
      <c r="L20" s="76">
        <f t="shared" si="5"/>
        <v>0</v>
      </c>
      <c r="M20" s="77">
        <f t="shared" si="6"/>
        <v>88</v>
      </c>
      <c r="N20" s="125">
        <v>7</v>
      </c>
      <c r="O20" s="125">
        <v>29</v>
      </c>
      <c r="P20" s="125">
        <v>0</v>
      </c>
      <c r="Q20" s="125">
        <v>52</v>
      </c>
      <c r="R20" s="125">
        <v>0</v>
      </c>
      <c r="S20" s="77">
        <f t="shared" si="10"/>
        <v>88</v>
      </c>
      <c r="T20" s="125">
        <v>7</v>
      </c>
      <c r="U20" s="125">
        <v>29</v>
      </c>
      <c r="V20" s="125">
        <v>0</v>
      </c>
      <c r="W20" s="125">
        <v>52</v>
      </c>
      <c r="X20" s="125">
        <v>0</v>
      </c>
      <c r="Y20" s="77">
        <f t="shared" si="11"/>
        <v>88</v>
      </c>
      <c r="Z20" s="125">
        <v>7</v>
      </c>
      <c r="AA20" s="125">
        <v>29</v>
      </c>
      <c r="AB20" s="125">
        <v>0</v>
      </c>
      <c r="AC20" s="125">
        <v>52</v>
      </c>
      <c r="AD20" s="125">
        <v>0</v>
      </c>
      <c r="AE20" s="77">
        <f t="shared" si="12"/>
        <v>88</v>
      </c>
      <c r="AF20" s="125">
        <v>7</v>
      </c>
      <c r="AG20" s="125">
        <v>29</v>
      </c>
      <c r="AH20" s="125">
        <v>0</v>
      </c>
      <c r="AI20" s="125">
        <v>52</v>
      </c>
      <c r="AJ20" s="125">
        <v>0</v>
      </c>
      <c r="AL20" s="200"/>
      <c r="AM20" s="200"/>
      <c r="AN20" s="200"/>
      <c r="AO20" s="200"/>
      <c r="AP20" s="200"/>
    </row>
    <row r="21" spans="1:42" ht="38.25" x14ac:dyDescent="0.25">
      <c r="A21" s="214" t="s">
        <v>20</v>
      </c>
      <c r="B21" s="215">
        <v>501101</v>
      </c>
      <c r="C21" s="115">
        <v>110101</v>
      </c>
      <c r="D21" s="116" t="s">
        <v>72</v>
      </c>
      <c r="E21" s="115">
        <v>3</v>
      </c>
      <c r="F21" s="117" t="s">
        <v>36</v>
      </c>
      <c r="G21" s="75">
        <f t="shared" si="0"/>
        <v>771</v>
      </c>
      <c r="H21" s="76">
        <f t="shared" si="1"/>
        <v>6</v>
      </c>
      <c r="I21" s="76">
        <f t="shared" si="2"/>
        <v>600</v>
      </c>
      <c r="J21" s="76">
        <f t="shared" si="3"/>
        <v>0</v>
      </c>
      <c r="K21" s="76">
        <f t="shared" si="4"/>
        <v>165</v>
      </c>
      <c r="L21" s="76">
        <f t="shared" si="5"/>
        <v>0</v>
      </c>
      <c r="M21" s="77">
        <f t="shared" si="6"/>
        <v>193</v>
      </c>
      <c r="N21" s="125">
        <v>2</v>
      </c>
      <c r="O21" s="125">
        <v>147</v>
      </c>
      <c r="P21" s="125">
        <v>0</v>
      </c>
      <c r="Q21" s="125">
        <v>44</v>
      </c>
      <c r="R21" s="125">
        <v>0</v>
      </c>
      <c r="S21" s="77">
        <f t="shared" si="10"/>
        <v>193</v>
      </c>
      <c r="T21" s="125">
        <v>1</v>
      </c>
      <c r="U21" s="125">
        <v>151</v>
      </c>
      <c r="V21" s="125">
        <v>0</v>
      </c>
      <c r="W21" s="125">
        <v>41</v>
      </c>
      <c r="X21" s="125">
        <v>0</v>
      </c>
      <c r="Y21" s="77">
        <f t="shared" si="11"/>
        <v>193</v>
      </c>
      <c r="Z21" s="125">
        <v>2</v>
      </c>
      <c r="AA21" s="125">
        <v>151</v>
      </c>
      <c r="AB21" s="125">
        <v>0</v>
      </c>
      <c r="AC21" s="125">
        <v>40</v>
      </c>
      <c r="AD21" s="125">
        <v>0</v>
      </c>
      <c r="AE21" s="77">
        <f t="shared" si="12"/>
        <v>192</v>
      </c>
      <c r="AF21" s="125">
        <v>1</v>
      </c>
      <c r="AG21" s="125">
        <v>151</v>
      </c>
      <c r="AH21" s="125">
        <v>0</v>
      </c>
      <c r="AI21" s="125">
        <v>40</v>
      </c>
      <c r="AJ21" s="125">
        <v>0</v>
      </c>
      <c r="AL21" s="200"/>
      <c r="AM21" s="200"/>
      <c r="AN21" s="200"/>
      <c r="AO21" s="200"/>
      <c r="AP21" s="200"/>
    </row>
    <row r="22" spans="1:42" ht="38.25" x14ac:dyDescent="0.25">
      <c r="A22" s="214" t="s">
        <v>20</v>
      </c>
      <c r="B22" s="215">
        <v>501301</v>
      </c>
      <c r="C22" s="115">
        <v>130101</v>
      </c>
      <c r="D22" s="116" t="s">
        <v>73</v>
      </c>
      <c r="E22" s="115">
        <v>3</v>
      </c>
      <c r="F22" s="117" t="s">
        <v>36</v>
      </c>
      <c r="G22" s="75">
        <f t="shared" si="0"/>
        <v>2088</v>
      </c>
      <c r="H22" s="76">
        <f t="shared" si="1"/>
        <v>64</v>
      </c>
      <c r="I22" s="76">
        <f t="shared" si="2"/>
        <v>64</v>
      </c>
      <c r="J22" s="76">
        <f t="shared" si="3"/>
        <v>8</v>
      </c>
      <c r="K22" s="76">
        <f t="shared" si="4"/>
        <v>1940</v>
      </c>
      <c r="L22" s="76">
        <f t="shared" si="5"/>
        <v>12</v>
      </c>
      <c r="M22" s="77">
        <f t="shared" si="6"/>
        <v>522</v>
      </c>
      <c r="N22" s="125">
        <v>16</v>
      </c>
      <c r="O22" s="125">
        <v>16</v>
      </c>
      <c r="P22" s="125">
        <v>2</v>
      </c>
      <c r="Q22" s="125">
        <v>485</v>
      </c>
      <c r="R22" s="125">
        <v>3</v>
      </c>
      <c r="S22" s="77">
        <f t="shared" si="10"/>
        <v>522</v>
      </c>
      <c r="T22" s="125">
        <v>16</v>
      </c>
      <c r="U22" s="125">
        <v>16</v>
      </c>
      <c r="V22" s="125">
        <v>2</v>
      </c>
      <c r="W22" s="125">
        <v>485</v>
      </c>
      <c r="X22" s="125">
        <v>3</v>
      </c>
      <c r="Y22" s="77">
        <f t="shared" si="11"/>
        <v>522</v>
      </c>
      <c r="Z22" s="125">
        <v>16</v>
      </c>
      <c r="AA22" s="125">
        <v>16</v>
      </c>
      <c r="AB22" s="125">
        <v>2</v>
      </c>
      <c r="AC22" s="125">
        <v>485</v>
      </c>
      <c r="AD22" s="125">
        <v>3</v>
      </c>
      <c r="AE22" s="77">
        <f t="shared" si="12"/>
        <v>522</v>
      </c>
      <c r="AF22" s="125">
        <v>16</v>
      </c>
      <c r="AG22" s="125">
        <v>16</v>
      </c>
      <c r="AH22" s="125">
        <v>2</v>
      </c>
      <c r="AI22" s="125">
        <v>485</v>
      </c>
      <c r="AJ22" s="125">
        <v>3</v>
      </c>
      <c r="AL22" s="200"/>
      <c r="AM22" s="200"/>
      <c r="AN22" s="200"/>
      <c r="AO22" s="200"/>
      <c r="AP22" s="200"/>
    </row>
    <row r="23" spans="1:42" ht="38.25" x14ac:dyDescent="0.25">
      <c r="A23" s="214" t="s">
        <v>20</v>
      </c>
      <c r="B23" s="215">
        <v>501401</v>
      </c>
      <c r="C23" s="115">
        <v>140101</v>
      </c>
      <c r="D23" s="116" t="s">
        <v>74</v>
      </c>
      <c r="E23" s="115">
        <v>3</v>
      </c>
      <c r="F23" s="117" t="s">
        <v>36</v>
      </c>
      <c r="G23" s="75">
        <f t="shared" si="0"/>
        <v>1392</v>
      </c>
      <c r="H23" s="76">
        <f t="shared" si="1"/>
        <v>236</v>
      </c>
      <c r="I23" s="76">
        <f t="shared" si="2"/>
        <v>1028</v>
      </c>
      <c r="J23" s="76">
        <f t="shared" si="3"/>
        <v>8</v>
      </c>
      <c r="K23" s="76">
        <f t="shared" si="4"/>
        <v>112</v>
      </c>
      <c r="L23" s="76">
        <f t="shared" si="5"/>
        <v>8</v>
      </c>
      <c r="M23" s="77">
        <f t="shared" si="6"/>
        <v>348</v>
      </c>
      <c r="N23" s="125">
        <v>59</v>
      </c>
      <c r="O23" s="125">
        <v>257</v>
      </c>
      <c r="P23" s="125">
        <v>2</v>
      </c>
      <c r="Q23" s="125">
        <v>28</v>
      </c>
      <c r="R23" s="125">
        <v>2</v>
      </c>
      <c r="S23" s="77">
        <f t="shared" si="10"/>
        <v>348</v>
      </c>
      <c r="T23" s="125">
        <v>59</v>
      </c>
      <c r="U23" s="125">
        <v>257</v>
      </c>
      <c r="V23" s="125">
        <v>2</v>
      </c>
      <c r="W23" s="125">
        <v>28</v>
      </c>
      <c r="X23" s="125">
        <v>2</v>
      </c>
      <c r="Y23" s="77">
        <f t="shared" si="11"/>
        <v>348</v>
      </c>
      <c r="Z23" s="125">
        <v>59</v>
      </c>
      <c r="AA23" s="125">
        <v>257</v>
      </c>
      <c r="AB23" s="125">
        <v>2</v>
      </c>
      <c r="AC23" s="125">
        <v>28</v>
      </c>
      <c r="AD23" s="125">
        <v>2</v>
      </c>
      <c r="AE23" s="77">
        <f t="shared" si="12"/>
        <v>348</v>
      </c>
      <c r="AF23" s="125">
        <v>59</v>
      </c>
      <c r="AG23" s="125">
        <v>257</v>
      </c>
      <c r="AH23" s="125">
        <v>2</v>
      </c>
      <c r="AI23" s="125">
        <v>28</v>
      </c>
      <c r="AJ23" s="125">
        <v>2</v>
      </c>
      <c r="AL23" s="200"/>
      <c r="AM23" s="200"/>
      <c r="AN23" s="200"/>
      <c r="AO23" s="200"/>
      <c r="AP23" s="200"/>
    </row>
    <row r="24" spans="1:42" ht="38.25" x14ac:dyDescent="0.25">
      <c r="A24" s="214" t="s">
        <v>20</v>
      </c>
      <c r="B24" s="215">
        <v>501402</v>
      </c>
      <c r="C24" s="115">
        <v>140201</v>
      </c>
      <c r="D24" s="116" t="s">
        <v>75</v>
      </c>
      <c r="E24" s="115">
        <v>3</v>
      </c>
      <c r="F24" s="117" t="s">
        <v>36</v>
      </c>
      <c r="G24" s="75">
        <f t="shared" si="0"/>
        <v>1280</v>
      </c>
      <c r="H24" s="76">
        <f t="shared" si="1"/>
        <v>20</v>
      </c>
      <c r="I24" s="76">
        <f t="shared" si="2"/>
        <v>1124</v>
      </c>
      <c r="J24" s="76">
        <f t="shared" si="3"/>
        <v>0</v>
      </c>
      <c r="K24" s="76">
        <f t="shared" si="4"/>
        <v>124</v>
      </c>
      <c r="L24" s="76">
        <f t="shared" si="5"/>
        <v>12</v>
      </c>
      <c r="M24" s="77">
        <f t="shared" si="6"/>
        <v>320</v>
      </c>
      <c r="N24" s="125">
        <v>5</v>
      </c>
      <c r="O24" s="125">
        <v>281</v>
      </c>
      <c r="P24" s="125">
        <v>0</v>
      </c>
      <c r="Q24" s="125">
        <v>31</v>
      </c>
      <c r="R24" s="125">
        <v>3</v>
      </c>
      <c r="S24" s="77">
        <f t="shared" si="10"/>
        <v>320</v>
      </c>
      <c r="T24" s="125">
        <v>5</v>
      </c>
      <c r="U24" s="125">
        <v>281</v>
      </c>
      <c r="V24" s="125">
        <v>0</v>
      </c>
      <c r="W24" s="125">
        <v>31</v>
      </c>
      <c r="X24" s="125">
        <v>3</v>
      </c>
      <c r="Y24" s="77">
        <f t="shared" si="11"/>
        <v>320</v>
      </c>
      <c r="Z24" s="125">
        <v>5</v>
      </c>
      <c r="AA24" s="125">
        <v>281</v>
      </c>
      <c r="AB24" s="125">
        <v>0</v>
      </c>
      <c r="AC24" s="125">
        <v>31</v>
      </c>
      <c r="AD24" s="125">
        <v>3</v>
      </c>
      <c r="AE24" s="77">
        <f t="shared" si="12"/>
        <v>320</v>
      </c>
      <c r="AF24" s="125">
        <v>5</v>
      </c>
      <c r="AG24" s="125">
        <v>281</v>
      </c>
      <c r="AH24" s="125">
        <v>0</v>
      </c>
      <c r="AI24" s="125">
        <v>31</v>
      </c>
      <c r="AJ24" s="125">
        <v>3</v>
      </c>
      <c r="AL24" s="200"/>
      <c r="AM24" s="200"/>
      <c r="AN24" s="200"/>
      <c r="AO24" s="200"/>
      <c r="AP24" s="200"/>
    </row>
    <row r="25" spans="1:42" ht="38.25" x14ac:dyDescent="0.25">
      <c r="A25" s="214" t="s">
        <v>20</v>
      </c>
      <c r="B25" s="215">
        <v>501501</v>
      </c>
      <c r="C25" s="115">
        <v>150101</v>
      </c>
      <c r="D25" s="116" t="s">
        <v>76</v>
      </c>
      <c r="E25" s="115">
        <v>3</v>
      </c>
      <c r="F25" s="117" t="s">
        <v>36</v>
      </c>
      <c r="G25" s="75">
        <f t="shared" si="0"/>
        <v>12751</v>
      </c>
      <c r="H25" s="76">
        <f t="shared" si="1"/>
        <v>9743</v>
      </c>
      <c r="I25" s="76">
        <f t="shared" si="2"/>
        <v>1132</v>
      </c>
      <c r="J25" s="76">
        <f t="shared" si="3"/>
        <v>59</v>
      </c>
      <c r="K25" s="76">
        <f t="shared" si="4"/>
        <v>1796</v>
      </c>
      <c r="L25" s="76">
        <f t="shared" si="5"/>
        <v>21</v>
      </c>
      <c r="M25" s="77">
        <f t="shared" si="6"/>
        <v>3188</v>
      </c>
      <c r="N25" s="125">
        <v>2436</v>
      </c>
      <c r="O25" s="125">
        <v>283</v>
      </c>
      <c r="P25" s="125">
        <v>15</v>
      </c>
      <c r="Q25" s="125">
        <v>449</v>
      </c>
      <c r="R25" s="125">
        <v>5</v>
      </c>
      <c r="S25" s="77">
        <f t="shared" si="10"/>
        <v>3188</v>
      </c>
      <c r="T25" s="125">
        <v>2436</v>
      </c>
      <c r="U25" s="125">
        <v>283</v>
      </c>
      <c r="V25" s="125">
        <v>15</v>
      </c>
      <c r="W25" s="125">
        <v>449</v>
      </c>
      <c r="X25" s="125">
        <v>5</v>
      </c>
      <c r="Y25" s="77">
        <f t="shared" si="11"/>
        <v>3188</v>
      </c>
      <c r="Z25" s="125">
        <v>2436</v>
      </c>
      <c r="AA25" s="125">
        <v>283</v>
      </c>
      <c r="AB25" s="125">
        <v>15</v>
      </c>
      <c r="AC25" s="125">
        <v>449</v>
      </c>
      <c r="AD25" s="125">
        <v>5</v>
      </c>
      <c r="AE25" s="77">
        <f t="shared" si="12"/>
        <v>3187</v>
      </c>
      <c r="AF25" s="125">
        <v>2435</v>
      </c>
      <c r="AG25" s="125">
        <v>283</v>
      </c>
      <c r="AH25" s="125">
        <v>14</v>
      </c>
      <c r="AI25" s="125">
        <v>449</v>
      </c>
      <c r="AJ25" s="125">
        <v>6</v>
      </c>
      <c r="AL25" s="200"/>
      <c r="AM25" s="200"/>
      <c r="AN25" s="200"/>
      <c r="AO25" s="200"/>
      <c r="AP25" s="200"/>
    </row>
    <row r="26" spans="1:42" ht="38.25" x14ac:dyDescent="0.25">
      <c r="A26" s="214" t="s">
        <v>26</v>
      </c>
      <c r="B26" s="215">
        <v>501505</v>
      </c>
      <c r="C26" s="115">
        <v>150601</v>
      </c>
      <c r="D26" s="116" t="s">
        <v>191</v>
      </c>
      <c r="E26" s="115">
        <v>3</v>
      </c>
      <c r="F26" s="117" t="s">
        <v>36</v>
      </c>
      <c r="G26" s="75">
        <f t="shared" si="0"/>
        <v>1425</v>
      </c>
      <c r="H26" s="76">
        <f t="shared" si="1"/>
        <v>1315</v>
      </c>
      <c r="I26" s="76">
        <f t="shared" si="2"/>
        <v>40</v>
      </c>
      <c r="J26" s="76">
        <f t="shared" si="3"/>
        <v>4</v>
      </c>
      <c r="K26" s="76">
        <f t="shared" si="4"/>
        <v>66</v>
      </c>
      <c r="L26" s="76">
        <f t="shared" si="5"/>
        <v>0</v>
      </c>
      <c r="M26" s="77">
        <f t="shared" si="6"/>
        <v>450</v>
      </c>
      <c r="N26" s="125">
        <v>415</v>
      </c>
      <c r="O26" s="125">
        <v>7</v>
      </c>
      <c r="P26" s="125">
        <v>1</v>
      </c>
      <c r="Q26" s="125">
        <v>27</v>
      </c>
      <c r="R26" s="125">
        <v>0</v>
      </c>
      <c r="S26" s="77">
        <f t="shared" si="10"/>
        <v>325</v>
      </c>
      <c r="T26" s="125">
        <v>300</v>
      </c>
      <c r="U26" s="125">
        <v>11</v>
      </c>
      <c r="V26" s="125">
        <v>1</v>
      </c>
      <c r="W26" s="125">
        <v>13</v>
      </c>
      <c r="X26" s="125">
        <v>0</v>
      </c>
      <c r="Y26" s="77">
        <f t="shared" si="11"/>
        <v>325</v>
      </c>
      <c r="Z26" s="125">
        <v>300</v>
      </c>
      <c r="AA26" s="125">
        <v>11</v>
      </c>
      <c r="AB26" s="125">
        <v>1</v>
      </c>
      <c r="AC26" s="125">
        <v>13</v>
      </c>
      <c r="AD26" s="125">
        <v>0</v>
      </c>
      <c r="AE26" s="77">
        <f t="shared" si="12"/>
        <v>325</v>
      </c>
      <c r="AF26" s="125">
        <v>300</v>
      </c>
      <c r="AG26" s="125">
        <v>11</v>
      </c>
      <c r="AH26" s="125">
        <v>1</v>
      </c>
      <c r="AI26" s="125">
        <v>13</v>
      </c>
      <c r="AJ26" s="125">
        <v>0</v>
      </c>
      <c r="AL26" s="200"/>
      <c r="AM26" s="200"/>
      <c r="AN26" s="200"/>
      <c r="AO26" s="200"/>
      <c r="AP26" s="200"/>
    </row>
    <row r="27" spans="1:42" ht="38.25" x14ac:dyDescent="0.25">
      <c r="A27" s="214" t="s">
        <v>20</v>
      </c>
      <c r="B27" s="215">
        <v>501701</v>
      </c>
      <c r="C27" s="115">
        <v>170101</v>
      </c>
      <c r="D27" s="116" t="s">
        <v>80</v>
      </c>
      <c r="E27" s="115">
        <v>3</v>
      </c>
      <c r="F27" s="117" t="s">
        <v>36</v>
      </c>
      <c r="G27" s="75">
        <f t="shared" si="0"/>
        <v>14207</v>
      </c>
      <c r="H27" s="76">
        <f t="shared" si="1"/>
        <v>152</v>
      </c>
      <c r="I27" s="76">
        <f t="shared" si="2"/>
        <v>13147</v>
      </c>
      <c r="J27" s="76">
        <f t="shared" si="3"/>
        <v>0</v>
      </c>
      <c r="K27" s="76">
        <f t="shared" si="4"/>
        <v>900</v>
      </c>
      <c r="L27" s="76">
        <f t="shared" si="5"/>
        <v>8</v>
      </c>
      <c r="M27" s="77">
        <f t="shared" si="6"/>
        <v>3552</v>
      </c>
      <c r="N27" s="125">
        <v>38</v>
      </c>
      <c r="O27" s="125">
        <v>3287</v>
      </c>
      <c r="P27" s="125">
        <v>0</v>
      </c>
      <c r="Q27" s="125">
        <v>225</v>
      </c>
      <c r="R27" s="125">
        <v>2</v>
      </c>
      <c r="S27" s="77">
        <f t="shared" si="10"/>
        <v>3552</v>
      </c>
      <c r="T27" s="125">
        <v>38</v>
      </c>
      <c r="U27" s="125">
        <v>3287</v>
      </c>
      <c r="V27" s="125">
        <v>0</v>
      </c>
      <c r="W27" s="125">
        <v>225</v>
      </c>
      <c r="X27" s="125">
        <v>2</v>
      </c>
      <c r="Y27" s="77">
        <f t="shared" si="11"/>
        <v>3552</v>
      </c>
      <c r="Z27" s="125">
        <v>38</v>
      </c>
      <c r="AA27" s="125">
        <v>3287</v>
      </c>
      <c r="AB27" s="125">
        <v>0</v>
      </c>
      <c r="AC27" s="125">
        <v>225</v>
      </c>
      <c r="AD27" s="125">
        <v>2</v>
      </c>
      <c r="AE27" s="77">
        <f t="shared" si="12"/>
        <v>3551</v>
      </c>
      <c r="AF27" s="125">
        <v>38</v>
      </c>
      <c r="AG27" s="125">
        <v>3286</v>
      </c>
      <c r="AH27" s="125">
        <v>0</v>
      </c>
      <c r="AI27" s="125">
        <v>225</v>
      </c>
      <c r="AJ27" s="125">
        <v>2</v>
      </c>
      <c r="AL27" s="200"/>
      <c r="AM27" s="200"/>
      <c r="AN27" s="200"/>
      <c r="AO27" s="200"/>
      <c r="AP27" s="200"/>
    </row>
    <row r="28" spans="1:42" ht="38.25" x14ac:dyDescent="0.25">
      <c r="A28" s="214" t="s">
        <v>20</v>
      </c>
      <c r="B28" s="215">
        <v>501702</v>
      </c>
      <c r="C28" s="115">
        <v>170201</v>
      </c>
      <c r="D28" s="116" t="s">
        <v>81</v>
      </c>
      <c r="E28" s="115">
        <v>3</v>
      </c>
      <c r="F28" s="117" t="s">
        <v>36</v>
      </c>
      <c r="G28" s="75">
        <f t="shared" si="0"/>
        <v>590</v>
      </c>
      <c r="H28" s="76">
        <f t="shared" si="1"/>
        <v>19</v>
      </c>
      <c r="I28" s="76">
        <f t="shared" si="2"/>
        <v>530</v>
      </c>
      <c r="J28" s="76">
        <f t="shared" si="3"/>
        <v>0</v>
      </c>
      <c r="K28" s="76">
        <f t="shared" si="4"/>
        <v>36</v>
      </c>
      <c r="L28" s="76">
        <f t="shared" si="5"/>
        <v>5</v>
      </c>
      <c r="M28" s="77">
        <f t="shared" si="6"/>
        <v>148</v>
      </c>
      <c r="N28" s="125">
        <v>5</v>
      </c>
      <c r="O28" s="125">
        <v>133</v>
      </c>
      <c r="P28" s="125">
        <v>0</v>
      </c>
      <c r="Q28" s="125">
        <v>9</v>
      </c>
      <c r="R28" s="125">
        <v>1</v>
      </c>
      <c r="S28" s="77">
        <f t="shared" si="10"/>
        <v>148</v>
      </c>
      <c r="T28" s="125">
        <v>5</v>
      </c>
      <c r="U28" s="125">
        <v>133</v>
      </c>
      <c r="V28" s="125">
        <v>0</v>
      </c>
      <c r="W28" s="125">
        <v>9</v>
      </c>
      <c r="X28" s="125">
        <v>1</v>
      </c>
      <c r="Y28" s="77">
        <f t="shared" si="11"/>
        <v>148</v>
      </c>
      <c r="Z28" s="125">
        <v>5</v>
      </c>
      <c r="AA28" s="125">
        <v>133</v>
      </c>
      <c r="AB28" s="125">
        <v>0</v>
      </c>
      <c r="AC28" s="125">
        <v>9</v>
      </c>
      <c r="AD28" s="125">
        <v>1</v>
      </c>
      <c r="AE28" s="77">
        <f t="shared" si="12"/>
        <v>146</v>
      </c>
      <c r="AF28" s="125">
        <v>4</v>
      </c>
      <c r="AG28" s="125">
        <v>131</v>
      </c>
      <c r="AH28" s="125">
        <v>0</v>
      </c>
      <c r="AI28" s="125">
        <v>9</v>
      </c>
      <c r="AJ28" s="125">
        <v>2</v>
      </c>
      <c r="AL28" s="200"/>
      <c r="AM28" s="200"/>
      <c r="AN28" s="200"/>
      <c r="AO28" s="200"/>
      <c r="AP28" s="200"/>
    </row>
    <row r="29" spans="1:42" ht="38.25" x14ac:dyDescent="0.25">
      <c r="A29" s="214" t="s">
        <v>20</v>
      </c>
      <c r="B29" s="215">
        <v>501801</v>
      </c>
      <c r="C29" s="115">
        <v>180101</v>
      </c>
      <c r="D29" s="116" t="s">
        <v>85</v>
      </c>
      <c r="E29" s="115">
        <v>3</v>
      </c>
      <c r="F29" s="117" t="s">
        <v>36</v>
      </c>
      <c r="G29" s="75">
        <f t="shared" si="0"/>
        <v>1214</v>
      </c>
      <c r="H29" s="76">
        <f t="shared" si="1"/>
        <v>4</v>
      </c>
      <c r="I29" s="76">
        <f t="shared" si="2"/>
        <v>60</v>
      </c>
      <c r="J29" s="76">
        <f t="shared" si="3"/>
        <v>8</v>
      </c>
      <c r="K29" s="76">
        <f t="shared" si="4"/>
        <v>1142</v>
      </c>
      <c r="L29" s="76">
        <f t="shared" si="5"/>
        <v>0</v>
      </c>
      <c r="M29" s="77">
        <f t="shared" si="6"/>
        <v>304</v>
      </c>
      <c r="N29" s="125">
        <v>1</v>
      </c>
      <c r="O29" s="125">
        <v>15</v>
      </c>
      <c r="P29" s="125">
        <v>2</v>
      </c>
      <c r="Q29" s="125">
        <v>286</v>
      </c>
      <c r="R29" s="125">
        <v>0</v>
      </c>
      <c r="S29" s="77">
        <f t="shared" si="10"/>
        <v>304</v>
      </c>
      <c r="T29" s="125">
        <v>1</v>
      </c>
      <c r="U29" s="125">
        <v>15</v>
      </c>
      <c r="V29" s="125">
        <v>2</v>
      </c>
      <c r="W29" s="125">
        <v>286</v>
      </c>
      <c r="X29" s="125">
        <v>0</v>
      </c>
      <c r="Y29" s="77">
        <f t="shared" si="11"/>
        <v>304</v>
      </c>
      <c r="Z29" s="125">
        <v>1</v>
      </c>
      <c r="AA29" s="125">
        <v>15</v>
      </c>
      <c r="AB29" s="125">
        <v>2</v>
      </c>
      <c r="AC29" s="125">
        <v>286</v>
      </c>
      <c r="AD29" s="125">
        <v>0</v>
      </c>
      <c r="AE29" s="77">
        <f t="shared" si="12"/>
        <v>302</v>
      </c>
      <c r="AF29" s="125">
        <v>1</v>
      </c>
      <c r="AG29" s="125">
        <v>15</v>
      </c>
      <c r="AH29" s="125">
        <v>2</v>
      </c>
      <c r="AI29" s="125">
        <v>284</v>
      </c>
      <c r="AJ29" s="125">
        <v>0</v>
      </c>
      <c r="AL29" s="200"/>
      <c r="AM29" s="200"/>
      <c r="AN29" s="200"/>
      <c r="AO29" s="200"/>
      <c r="AP29" s="200"/>
    </row>
    <row r="30" spans="1:42" ht="38.25" x14ac:dyDescent="0.25">
      <c r="A30" s="214" t="s">
        <v>20</v>
      </c>
      <c r="B30" s="215">
        <v>501802</v>
      </c>
      <c r="C30" s="115">
        <v>180201</v>
      </c>
      <c r="D30" s="116" t="s">
        <v>86</v>
      </c>
      <c r="E30" s="115">
        <v>3</v>
      </c>
      <c r="F30" s="117" t="s">
        <v>36</v>
      </c>
      <c r="G30" s="75">
        <f t="shared" si="0"/>
        <v>1074</v>
      </c>
      <c r="H30" s="76">
        <f t="shared" si="1"/>
        <v>8</v>
      </c>
      <c r="I30" s="76">
        <f t="shared" si="2"/>
        <v>116</v>
      </c>
      <c r="J30" s="76">
        <f t="shared" si="3"/>
        <v>4</v>
      </c>
      <c r="K30" s="76">
        <f t="shared" si="4"/>
        <v>946</v>
      </c>
      <c r="L30" s="76">
        <f t="shared" si="5"/>
        <v>0</v>
      </c>
      <c r="M30" s="77">
        <f t="shared" si="6"/>
        <v>269</v>
      </c>
      <c r="N30" s="125">
        <v>2</v>
      </c>
      <c r="O30" s="125">
        <v>29</v>
      </c>
      <c r="P30" s="125">
        <v>1</v>
      </c>
      <c r="Q30" s="125">
        <v>237</v>
      </c>
      <c r="R30" s="125">
        <v>0</v>
      </c>
      <c r="S30" s="77">
        <f t="shared" si="10"/>
        <v>269</v>
      </c>
      <c r="T30" s="125">
        <v>2</v>
      </c>
      <c r="U30" s="125">
        <v>29</v>
      </c>
      <c r="V30" s="125">
        <v>1</v>
      </c>
      <c r="W30" s="125">
        <v>237</v>
      </c>
      <c r="X30" s="125">
        <v>0</v>
      </c>
      <c r="Y30" s="77">
        <f t="shared" si="11"/>
        <v>269</v>
      </c>
      <c r="Z30" s="125">
        <v>2</v>
      </c>
      <c r="AA30" s="125">
        <v>29</v>
      </c>
      <c r="AB30" s="125">
        <v>1</v>
      </c>
      <c r="AC30" s="125">
        <v>237</v>
      </c>
      <c r="AD30" s="125">
        <v>0</v>
      </c>
      <c r="AE30" s="77">
        <f t="shared" si="12"/>
        <v>267</v>
      </c>
      <c r="AF30" s="125">
        <v>2</v>
      </c>
      <c r="AG30" s="125">
        <v>29</v>
      </c>
      <c r="AH30" s="125">
        <v>1</v>
      </c>
      <c r="AI30" s="125">
        <v>235</v>
      </c>
      <c r="AJ30" s="125">
        <v>0</v>
      </c>
      <c r="AL30" s="200"/>
      <c r="AM30" s="200"/>
      <c r="AN30" s="200"/>
      <c r="AO30" s="200"/>
      <c r="AP30" s="200"/>
    </row>
    <row r="31" spans="1:42" ht="38.25" x14ac:dyDescent="0.25">
      <c r="A31" s="214" t="s">
        <v>20</v>
      </c>
      <c r="B31" s="215">
        <v>501901</v>
      </c>
      <c r="C31" s="115">
        <v>190101</v>
      </c>
      <c r="D31" s="116" t="s">
        <v>87</v>
      </c>
      <c r="E31" s="115">
        <v>3</v>
      </c>
      <c r="F31" s="117" t="s">
        <v>36</v>
      </c>
      <c r="G31" s="75">
        <f t="shared" si="0"/>
        <v>7440</v>
      </c>
      <c r="H31" s="76">
        <f t="shared" si="1"/>
        <v>12</v>
      </c>
      <c r="I31" s="76">
        <f t="shared" si="2"/>
        <v>2200</v>
      </c>
      <c r="J31" s="76">
        <f t="shared" si="3"/>
        <v>2</v>
      </c>
      <c r="K31" s="76">
        <f t="shared" si="4"/>
        <v>5222</v>
      </c>
      <c r="L31" s="76">
        <f t="shared" si="5"/>
        <v>4</v>
      </c>
      <c r="M31" s="77">
        <f t="shared" si="6"/>
        <v>1860</v>
      </c>
      <c r="N31" s="125">
        <v>3</v>
      </c>
      <c r="O31" s="125">
        <v>550</v>
      </c>
      <c r="P31" s="125">
        <v>1</v>
      </c>
      <c r="Q31" s="125">
        <v>1305</v>
      </c>
      <c r="R31" s="125">
        <v>1</v>
      </c>
      <c r="S31" s="77">
        <f t="shared" si="10"/>
        <v>1860</v>
      </c>
      <c r="T31" s="125">
        <v>3</v>
      </c>
      <c r="U31" s="125">
        <v>551</v>
      </c>
      <c r="V31" s="125">
        <v>0</v>
      </c>
      <c r="W31" s="125">
        <v>1305</v>
      </c>
      <c r="X31" s="125">
        <v>1</v>
      </c>
      <c r="Y31" s="77">
        <f t="shared" si="11"/>
        <v>1860</v>
      </c>
      <c r="Z31" s="125">
        <v>3</v>
      </c>
      <c r="AA31" s="125">
        <v>549</v>
      </c>
      <c r="AB31" s="125">
        <v>1</v>
      </c>
      <c r="AC31" s="125">
        <v>1306</v>
      </c>
      <c r="AD31" s="125">
        <v>1</v>
      </c>
      <c r="AE31" s="77">
        <f t="shared" si="12"/>
        <v>1860</v>
      </c>
      <c r="AF31" s="125">
        <v>3</v>
      </c>
      <c r="AG31" s="125">
        <v>550</v>
      </c>
      <c r="AH31" s="125">
        <v>0</v>
      </c>
      <c r="AI31" s="125">
        <v>1306</v>
      </c>
      <c r="AJ31" s="125">
        <v>1</v>
      </c>
      <c r="AL31" s="200"/>
      <c r="AM31" s="200"/>
      <c r="AN31" s="200"/>
      <c r="AO31" s="200"/>
      <c r="AP31" s="200"/>
    </row>
    <row r="32" spans="1:42" ht="38.25" x14ac:dyDescent="0.25">
      <c r="A32" s="214" t="s">
        <v>20</v>
      </c>
      <c r="B32" s="215">
        <v>501914</v>
      </c>
      <c r="C32" s="115">
        <v>191401</v>
      </c>
      <c r="D32" s="116" t="s">
        <v>89</v>
      </c>
      <c r="E32" s="115">
        <v>3</v>
      </c>
      <c r="F32" s="117" t="s">
        <v>36</v>
      </c>
      <c r="G32" s="75">
        <f t="shared" si="0"/>
        <v>1250</v>
      </c>
      <c r="H32" s="76">
        <f t="shared" si="1"/>
        <v>8</v>
      </c>
      <c r="I32" s="76">
        <f t="shared" si="2"/>
        <v>624</v>
      </c>
      <c r="J32" s="76">
        <f t="shared" si="3"/>
        <v>0</v>
      </c>
      <c r="K32" s="76">
        <f t="shared" si="4"/>
        <v>618</v>
      </c>
      <c r="L32" s="76">
        <f t="shared" si="5"/>
        <v>0</v>
      </c>
      <c r="M32" s="77">
        <f t="shared" si="6"/>
        <v>312</v>
      </c>
      <c r="N32" s="125">
        <v>2</v>
      </c>
      <c r="O32" s="125">
        <v>144</v>
      </c>
      <c r="P32" s="125">
        <v>0</v>
      </c>
      <c r="Q32" s="125">
        <v>166</v>
      </c>
      <c r="R32" s="125">
        <v>0</v>
      </c>
      <c r="S32" s="77">
        <f t="shared" si="10"/>
        <v>313</v>
      </c>
      <c r="T32" s="125">
        <v>2</v>
      </c>
      <c r="U32" s="125">
        <v>160</v>
      </c>
      <c r="V32" s="125">
        <v>0</v>
      </c>
      <c r="W32" s="125">
        <v>151</v>
      </c>
      <c r="X32" s="125">
        <v>0</v>
      </c>
      <c r="Y32" s="77">
        <f t="shared" si="11"/>
        <v>312</v>
      </c>
      <c r="Z32" s="125">
        <v>2</v>
      </c>
      <c r="AA32" s="125">
        <v>160</v>
      </c>
      <c r="AB32" s="125">
        <v>0</v>
      </c>
      <c r="AC32" s="125">
        <v>150</v>
      </c>
      <c r="AD32" s="125">
        <v>0</v>
      </c>
      <c r="AE32" s="77">
        <f t="shared" si="12"/>
        <v>313</v>
      </c>
      <c r="AF32" s="125">
        <v>2</v>
      </c>
      <c r="AG32" s="125">
        <v>160</v>
      </c>
      <c r="AH32" s="125">
        <v>0</v>
      </c>
      <c r="AI32" s="125">
        <v>151</v>
      </c>
      <c r="AJ32" s="125">
        <v>0</v>
      </c>
      <c r="AL32" s="200"/>
      <c r="AM32" s="200"/>
      <c r="AN32" s="200"/>
      <c r="AO32" s="200"/>
      <c r="AP32" s="200"/>
    </row>
    <row r="33" spans="1:42" ht="38.25" x14ac:dyDescent="0.25">
      <c r="A33" s="214" t="s">
        <v>20</v>
      </c>
      <c r="B33" s="215">
        <v>502003</v>
      </c>
      <c r="C33" s="115">
        <v>200301</v>
      </c>
      <c r="D33" s="116" t="s">
        <v>90</v>
      </c>
      <c r="E33" s="115">
        <v>3</v>
      </c>
      <c r="F33" s="117" t="s">
        <v>36</v>
      </c>
      <c r="G33" s="75">
        <f t="shared" si="0"/>
        <v>6645</v>
      </c>
      <c r="H33" s="76">
        <f t="shared" si="1"/>
        <v>399</v>
      </c>
      <c r="I33" s="76">
        <f t="shared" si="2"/>
        <v>4322</v>
      </c>
      <c r="J33" s="76">
        <f t="shared" si="3"/>
        <v>132</v>
      </c>
      <c r="K33" s="76">
        <f t="shared" si="4"/>
        <v>1660</v>
      </c>
      <c r="L33" s="76">
        <f t="shared" si="5"/>
        <v>132</v>
      </c>
      <c r="M33" s="77">
        <f t="shared" si="6"/>
        <v>1661</v>
      </c>
      <c r="N33" s="125">
        <v>99</v>
      </c>
      <c r="O33" s="125">
        <v>1081</v>
      </c>
      <c r="P33" s="125">
        <v>33</v>
      </c>
      <c r="Q33" s="125">
        <v>415</v>
      </c>
      <c r="R33" s="125">
        <v>33</v>
      </c>
      <c r="S33" s="77">
        <f t="shared" si="10"/>
        <v>1661</v>
      </c>
      <c r="T33" s="125">
        <v>100</v>
      </c>
      <c r="U33" s="125">
        <v>1080</v>
      </c>
      <c r="V33" s="125">
        <v>33</v>
      </c>
      <c r="W33" s="125">
        <v>415</v>
      </c>
      <c r="X33" s="125">
        <v>33</v>
      </c>
      <c r="Y33" s="77">
        <f t="shared" si="11"/>
        <v>1661</v>
      </c>
      <c r="Z33" s="125">
        <v>99</v>
      </c>
      <c r="AA33" s="125">
        <v>1081</v>
      </c>
      <c r="AB33" s="125">
        <v>33</v>
      </c>
      <c r="AC33" s="125">
        <v>415</v>
      </c>
      <c r="AD33" s="125">
        <v>33</v>
      </c>
      <c r="AE33" s="77">
        <f t="shared" si="12"/>
        <v>1662</v>
      </c>
      <c r="AF33" s="125">
        <v>101</v>
      </c>
      <c r="AG33" s="125">
        <v>1080</v>
      </c>
      <c r="AH33" s="125">
        <v>33</v>
      </c>
      <c r="AI33" s="125">
        <v>415</v>
      </c>
      <c r="AJ33" s="125">
        <v>33</v>
      </c>
      <c r="AL33" s="200"/>
      <c r="AM33" s="200"/>
      <c r="AN33" s="200"/>
      <c r="AO33" s="200"/>
      <c r="AP33" s="200"/>
    </row>
    <row r="34" spans="1:42" ht="38.25" x14ac:dyDescent="0.25">
      <c r="A34" s="214" t="s">
        <v>20</v>
      </c>
      <c r="B34" s="215">
        <v>502004</v>
      </c>
      <c r="C34" s="115">
        <v>200401</v>
      </c>
      <c r="D34" s="116" t="s">
        <v>91</v>
      </c>
      <c r="E34" s="115">
        <v>3</v>
      </c>
      <c r="F34" s="117" t="s">
        <v>36</v>
      </c>
      <c r="G34" s="75">
        <f t="shared" si="0"/>
        <v>5746</v>
      </c>
      <c r="H34" s="76">
        <f t="shared" si="1"/>
        <v>84</v>
      </c>
      <c r="I34" s="76">
        <f t="shared" si="2"/>
        <v>2466</v>
      </c>
      <c r="J34" s="76">
        <f t="shared" si="3"/>
        <v>8</v>
      </c>
      <c r="K34" s="76">
        <f t="shared" si="4"/>
        <v>3153</v>
      </c>
      <c r="L34" s="76">
        <f t="shared" si="5"/>
        <v>35</v>
      </c>
      <c r="M34" s="77">
        <f t="shared" si="6"/>
        <v>1437</v>
      </c>
      <c r="N34" s="125">
        <v>20</v>
      </c>
      <c r="O34" s="125">
        <v>617</v>
      </c>
      <c r="P34" s="125">
        <v>2</v>
      </c>
      <c r="Q34" s="125">
        <v>789</v>
      </c>
      <c r="R34" s="125">
        <v>9</v>
      </c>
      <c r="S34" s="77">
        <f t="shared" si="10"/>
        <v>1437</v>
      </c>
      <c r="T34" s="125">
        <v>22</v>
      </c>
      <c r="U34" s="125">
        <v>616</v>
      </c>
      <c r="V34" s="125">
        <v>2</v>
      </c>
      <c r="W34" s="125">
        <v>788</v>
      </c>
      <c r="X34" s="125">
        <v>9</v>
      </c>
      <c r="Y34" s="77">
        <f t="shared" si="11"/>
        <v>1437</v>
      </c>
      <c r="Z34" s="125">
        <v>20</v>
      </c>
      <c r="AA34" s="125">
        <v>617</v>
      </c>
      <c r="AB34" s="125">
        <v>2</v>
      </c>
      <c r="AC34" s="125">
        <v>789</v>
      </c>
      <c r="AD34" s="125">
        <v>9</v>
      </c>
      <c r="AE34" s="77">
        <f t="shared" si="12"/>
        <v>1435</v>
      </c>
      <c r="AF34" s="125">
        <v>22</v>
      </c>
      <c r="AG34" s="125">
        <v>616</v>
      </c>
      <c r="AH34" s="125">
        <v>2</v>
      </c>
      <c r="AI34" s="125">
        <v>787</v>
      </c>
      <c r="AJ34" s="125">
        <v>8</v>
      </c>
      <c r="AL34" s="200"/>
      <c r="AM34" s="200"/>
      <c r="AN34" s="200"/>
      <c r="AO34" s="200"/>
      <c r="AP34" s="200"/>
    </row>
    <row r="35" spans="1:42" ht="38.25" x14ac:dyDescent="0.25">
      <c r="A35" s="214" t="s">
        <v>20</v>
      </c>
      <c r="B35" s="215">
        <v>502101</v>
      </c>
      <c r="C35" s="115">
        <v>210101</v>
      </c>
      <c r="D35" s="116" t="s">
        <v>92</v>
      </c>
      <c r="E35" s="115">
        <v>3</v>
      </c>
      <c r="F35" s="117" t="s">
        <v>36</v>
      </c>
      <c r="G35" s="75">
        <f t="shared" si="0"/>
        <v>5255</v>
      </c>
      <c r="H35" s="76">
        <f t="shared" si="1"/>
        <v>1164</v>
      </c>
      <c r="I35" s="76">
        <f t="shared" si="2"/>
        <v>3850</v>
      </c>
      <c r="J35" s="76">
        <f t="shared" si="3"/>
        <v>8</v>
      </c>
      <c r="K35" s="76">
        <f t="shared" si="4"/>
        <v>225</v>
      </c>
      <c r="L35" s="76">
        <f t="shared" si="5"/>
        <v>8</v>
      </c>
      <c r="M35" s="77">
        <f t="shared" si="6"/>
        <v>1314</v>
      </c>
      <c r="N35" s="125">
        <v>291</v>
      </c>
      <c r="O35" s="125">
        <v>943</v>
      </c>
      <c r="P35" s="125">
        <v>2</v>
      </c>
      <c r="Q35" s="125">
        <v>76</v>
      </c>
      <c r="R35" s="125">
        <v>2</v>
      </c>
      <c r="S35" s="77">
        <f t="shared" si="10"/>
        <v>1314</v>
      </c>
      <c r="T35" s="125">
        <v>291</v>
      </c>
      <c r="U35" s="125">
        <v>969</v>
      </c>
      <c r="V35" s="125">
        <v>2</v>
      </c>
      <c r="W35" s="125">
        <v>50</v>
      </c>
      <c r="X35" s="125">
        <v>2</v>
      </c>
      <c r="Y35" s="77">
        <f t="shared" si="11"/>
        <v>1314</v>
      </c>
      <c r="Z35" s="125">
        <v>291</v>
      </c>
      <c r="AA35" s="125">
        <v>969</v>
      </c>
      <c r="AB35" s="125">
        <v>2</v>
      </c>
      <c r="AC35" s="125">
        <v>50</v>
      </c>
      <c r="AD35" s="125">
        <v>2</v>
      </c>
      <c r="AE35" s="77">
        <f t="shared" si="12"/>
        <v>1313</v>
      </c>
      <c r="AF35" s="125">
        <v>291</v>
      </c>
      <c r="AG35" s="125">
        <v>969</v>
      </c>
      <c r="AH35" s="125">
        <v>2</v>
      </c>
      <c r="AI35" s="125">
        <v>49</v>
      </c>
      <c r="AJ35" s="125">
        <v>2</v>
      </c>
      <c r="AL35" s="200"/>
      <c r="AM35" s="200"/>
      <c r="AN35" s="200"/>
      <c r="AO35" s="200"/>
      <c r="AP35" s="200"/>
    </row>
    <row r="36" spans="1:42" ht="38.25" x14ac:dyDescent="0.25">
      <c r="A36" s="214" t="s">
        <v>20</v>
      </c>
      <c r="B36" s="215">
        <v>502102</v>
      </c>
      <c r="C36" s="115">
        <v>210102</v>
      </c>
      <c r="D36" s="116" t="s">
        <v>93</v>
      </c>
      <c r="E36" s="115">
        <v>3</v>
      </c>
      <c r="F36" s="117" t="s">
        <v>36</v>
      </c>
      <c r="G36" s="75">
        <f t="shared" si="0"/>
        <v>4000</v>
      </c>
      <c r="H36" s="76">
        <f t="shared" si="1"/>
        <v>440</v>
      </c>
      <c r="I36" s="76">
        <f t="shared" si="2"/>
        <v>2560</v>
      </c>
      <c r="J36" s="76">
        <f t="shared" si="3"/>
        <v>20</v>
      </c>
      <c r="K36" s="76">
        <f t="shared" si="4"/>
        <v>960</v>
      </c>
      <c r="L36" s="76">
        <f t="shared" si="5"/>
        <v>20</v>
      </c>
      <c r="M36" s="77">
        <f t="shared" si="6"/>
        <v>1000</v>
      </c>
      <c r="N36" s="125">
        <v>110</v>
      </c>
      <c r="O36" s="125">
        <v>640</v>
      </c>
      <c r="P36" s="125">
        <v>5</v>
      </c>
      <c r="Q36" s="125">
        <v>240</v>
      </c>
      <c r="R36" s="125">
        <v>5</v>
      </c>
      <c r="S36" s="77">
        <f t="shared" si="10"/>
        <v>1000</v>
      </c>
      <c r="T36" s="125">
        <v>110</v>
      </c>
      <c r="U36" s="125">
        <v>640</v>
      </c>
      <c r="V36" s="125">
        <v>5</v>
      </c>
      <c r="W36" s="125">
        <v>240</v>
      </c>
      <c r="X36" s="125">
        <v>5</v>
      </c>
      <c r="Y36" s="77">
        <f t="shared" si="11"/>
        <v>1000</v>
      </c>
      <c r="Z36" s="125">
        <v>110</v>
      </c>
      <c r="AA36" s="125">
        <v>640</v>
      </c>
      <c r="AB36" s="125">
        <v>5</v>
      </c>
      <c r="AC36" s="125">
        <v>240</v>
      </c>
      <c r="AD36" s="125">
        <v>5</v>
      </c>
      <c r="AE36" s="77">
        <f t="shared" si="12"/>
        <v>1000</v>
      </c>
      <c r="AF36" s="125">
        <v>110</v>
      </c>
      <c r="AG36" s="125">
        <v>640</v>
      </c>
      <c r="AH36" s="125">
        <v>5</v>
      </c>
      <c r="AI36" s="125">
        <v>240</v>
      </c>
      <c r="AJ36" s="125">
        <v>5</v>
      </c>
      <c r="AL36" s="200"/>
      <c r="AM36" s="200"/>
      <c r="AN36" s="200"/>
      <c r="AO36" s="200"/>
      <c r="AP36" s="200"/>
    </row>
    <row r="37" spans="1:42" ht="38.25" x14ac:dyDescent="0.25">
      <c r="A37" s="214" t="s">
        <v>20</v>
      </c>
      <c r="B37" s="215">
        <v>502115</v>
      </c>
      <c r="C37" s="115">
        <v>210115</v>
      </c>
      <c r="D37" s="116" t="s">
        <v>194</v>
      </c>
      <c r="E37" s="115">
        <v>3</v>
      </c>
      <c r="F37" s="117" t="s">
        <v>36</v>
      </c>
      <c r="G37" s="75">
        <f t="shared" si="0"/>
        <v>136</v>
      </c>
      <c r="H37" s="76">
        <f t="shared" si="1"/>
        <v>24</v>
      </c>
      <c r="I37" s="76">
        <f t="shared" si="2"/>
        <v>108</v>
      </c>
      <c r="J37" s="76">
        <f t="shared" si="3"/>
        <v>0</v>
      </c>
      <c r="K37" s="76">
        <f t="shared" si="4"/>
        <v>4</v>
      </c>
      <c r="L37" s="76">
        <f t="shared" si="5"/>
        <v>0</v>
      </c>
      <c r="M37" s="77">
        <f t="shared" si="6"/>
        <v>34</v>
      </c>
      <c r="N37" s="125">
        <v>6</v>
      </c>
      <c r="O37" s="125">
        <v>27</v>
      </c>
      <c r="P37" s="125">
        <v>0</v>
      </c>
      <c r="Q37" s="125">
        <v>1</v>
      </c>
      <c r="R37" s="125">
        <v>0</v>
      </c>
      <c r="S37" s="77">
        <f t="shared" si="10"/>
        <v>34</v>
      </c>
      <c r="T37" s="125">
        <v>6</v>
      </c>
      <c r="U37" s="125">
        <v>27</v>
      </c>
      <c r="V37" s="125">
        <v>0</v>
      </c>
      <c r="W37" s="125">
        <v>1</v>
      </c>
      <c r="X37" s="125">
        <v>0</v>
      </c>
      <c r="Y37" s="77">
        <f t="shared" si="11"/>
        <v>34</v>
      </c>
      <c r="Z37" s="125">
        <v>6</v>
      </c>
      <c r="AA37" s="125">
        <v>27</v>
      </c>
      <c r="AB37" s="125">
        <v>0</v>
      </c>
      <c r="AC37" s="125">
        <v>1</v>
      </c>
      <c r="AD37" s="125">
        <v>0</v>
      </c>
      <c r="AE37" s="77">
        <f t="shared" si="12"/>
        <v>34</v>
      </c>
      <c r="AF37" s="125">
        <v>6</v>
      </c>
      <c r="AG37" s="125">
        <v>27</v>
      </c>
      <c r="AH37" s="125">
        <v>0</v>
      </c>
      <c r="AI37" s="125">
        <v>1</v>
      </c>
      <c r="AJ37" s="125">
        <v>0</v>
      </c>
      <c r="AL37" s="200"/>
      <c r="AM37" s="200"/>
      <c r="AN37" s="200"/>
      <c r="AO37" s="200"/>
      <c r="AP37" s="200"/>
    </row>
    <row r="38" spans="1:42" ht="38.25" x14ac:dyDescent="0.25">
      <c r="A38" s="214" t="s">
        <v>20</v>
      </c>
      <c r="B38" s="215">
        <v>502201</v>
      </c>
      <c r="C38" s="115">
        <v>220101</v>
      </c>
      <c r="D38" s="116" t="s">
        <v>95</v>
      </c>
      <c r="E38" s="115">
        <v>3</v>
      </c>
      <c r="F38" s="117" t="s">
        <v>36</v>
      </c>
      <c r="G38" s="75">
        <f t="shared" si="0"/>
        <v>660</v>
      </c>
      <c r="H38" s="76">
        <f t="shared" si="1"/>
        <v>4</v>
      </c>
      <c r="I38" s="76">
        <f t="shared" si="2"/>
        <v>640</v>
      </c>
      <c r="J38" s="76">
        <f t="shared" si="3"/>
        <v>4</v>
      </c>
      <c r="K38" s="76">
        <f t="shared" si="4"/>
        <v>12</v>
      </c>
      <c r="L38" s="76">
        <f t="shared" si="5"/>
        <v>0</v>
      </c>
      <c r="M38" s="77">
        <f t="shared" si="6"/>
        <v>165</v>
      </c>
      <c r="N38" s="125">
        <v>1</v>
      </c>
      <c r="O38" s="125">
        <v>160</v>
      </c>
      <c r="P38" s="125">
        <v>1</v>
      </c>
      <c r="Q38" s="125">
        <v>3</v>
      </c>
      <c r="R38" s="125">
        <v>0</v>
      </c>
      <c r="S38" s="77">
        <f t="shared" si="10"/>
        <v>165</v>
      </c>
      <c r="T38" s="125">
        <v>1</v>
      </c>
      <c r="U38" s="125">
        <v>160</v>
      </c>
      <c r="V38" s="125">
        <v>1</v>
      </c>
      <c r="W38" s="125">
        <v>3</v>
      </c>
      <c r="X38" s="125">
        <v>0</v>
      </c>
      <c r="Y38" s="77">
        <f t="shared" si="11"/>
        <v>165</v>
      </c>
      <c r="Z38" s="125">
        <v>1</v>
      </c>
      <c r="AA38" s="125">
        <v>160</v>
      </c>
      <c r="AB38" s="125">
        <v>1</v>
      </c>
      <c r="AC38" s="125">
        <v>3</v>
      </c>
      <c r="AD38" s="125">
        <v>0</v>
      </c>
      <c r="AE38" s="77">
        <f t="shared" si="12"/>
        <v>165</v>
      </c>
      <c r="AF38" s="125">
        <v>1</v>
      </c>
      <c r="AG38" s="125">
        <v>160</v>
      </c>
      <c r="AH38" s="125">
        <v>1</v>
      </c>
      <c r="AI38" s="125">
        <v>3</v>
      </c>
      <c r="AJ38" s="125">
        <v>0</v>
      </c>
      <c r="AL38" s="200"/>
      <c r="AM38" s="200"/>
      <c r="AN38" s="200"/>
      <c r="AO38" s="200"/>
      <c r="AP38" s="200"/>
    </row>
    <row r="39" spans="1:42" ht="38.25" x14ac:dyDescent="0.25">
      <c r="A39" s="214" t="s">
        <v>20</v>
      </c>
      <c r="B39" s="215">
        <v>502301</v>
      </c>
      <c r="C39" s="115">
        <v>230101</v>
      </c>
      <c r="D39" s="116" t="s">
        <v>96</v>
      </c>
      <c r="E39" s="115">
        <v>3</v>
      </c>
      <c r="F39" s="117" t="s">
        <v>36</v>
      </c>
      <c r="G39" s="75">
        <f t="shared" ref="G39:G70" si="13">SUM(H39:L39)</f>
        <v>1200</v>
      </c>
      <c r="H39" s="76">
        <f t="shared" ref="H39:H70" si="14">N39+T39+Z39+AF39</f>
        <v>848</v>
      </c>
      <c r="I39" s="76">
        <f t="shared" ref="I39:I70" si="15">O39+U39+AA39+AG39</f>
        <v>40</v>
      </c>
      <c r="J39" s="76">
        <f t="shared" ref="J39:J70" si="16">P39+V39+AB39+AH39</f>
        <v>12</v>
      </c>
      <c r="K39" s="76">
        <f t="shared" ref="K39:K70" si="17">Q39+W39+AC39+AI39</f>
        <v>296</v>
      </c>
      <c r="L39" s="76">
        <f t="shared" ref="L39:L70" si="18">R39+X39+AD39+AJ39</f>
        <v>4</v>
      </c>
      <c r="M39" s="77">
        <f t="shared" ref="M39:M70" si="19">SUM(N39:R39)</f>
        <v>300</v>
      </c>
      <c r="N39" s="125">
        <v>212</v>
      </c>
      <c r="O39" s="125">
        <v>10</v>
      </c>
      <c r="P39" s="125">
        <v>3</v>
      </c>
      <c r="Q39" s="125">
        <v>74</v>
      </c>
      <c r="R39" s="125">
        <v>1</v>
      </c>
      <c r="S39" s="77">
        <f t="shared" si="10"/>
        <v>300</v>
      </c>
      <c r="T39" s="125">
        <v>212</v>
      </c>
      <c r="U39" s="125">
        <v>10</v>
      </c>
      <c r="V39" s="125">
        <v>3</v>
      </c>
      <c r="W39" s="125">
        <v>74</v>
      </c>
      <c r="X39" s="125">
        <v>1</v>
      </c>
      <c r="Y39" s="77">
        <f t="shared" si="11"/>
        <v>300</v>
      </c>
      <c r="Z39" s="125">
        <v>212</v>
      </c>
      <c r="AA39" s="125">
        <v>10</v>
      </c>
      <c r="AB39" s="125">
        <v>3</v>
      </c>
      <c r="AC39" s="125">
        <v>74</v>
      </c>
      <c r="AD39" s="125">
        <v>1</v>
      </c>
      <c r="AE39" s="77">
        <f t="shared" si="12"/>
        <v>300</v>
      </c>
      <c r="AF39" s="125">
        <v>212</v>
      </c>
      <c r="AG39" s="125">
        <v>10</v>
      </c>
      <c r="AH39" s="125">
        <v>3</v>
      </c>
      <c r="AI39" s="125">
        <v>74</v>
      </c>
      <c r="AJ39" s="125">
        <v>1</v>
      </c>
      <c r="AL39" s="200"/>
      <c r="AM39" s="200"/>
      <c r="AN39" s="200"/>
      <c r="AO39" s="200"/>
      <c r="AP39" s="200"/>
    </row>
    <row r="40" spans="1:42" ht="38.25" x14ac:dyDescent="0.25">
      <c r="A40" s="214" t="s">
        <v>20</v>
      </c>
      <c r="B40" s="215">
        <v>502401</v>
      </c>
      <c r="C40" s="115">
        <v>240101</v>
      </c>
      <c r="D40" s="116" t="s">
        <v>97</v>
      </c>
      <c r="E40" s="115">
        <v>3</v>
      </c>
      <c r="F40" s="117" t="s">
        <v>36</v>
      </c>
      <c r="G40" s="75">
        <f t="shared" si="13"/>
        <v>2375</v>
      </c>
      <c r="H40" s="76">
        <f t="shared" si="14"/>
        <v>544</v>
      </c>
      <c r="I40" s="76">
        <f t="shared" si="15"/>
        <v>1815</v>
      </c>
      <c r="J40" s="76">
        <f t="shared" si="16"/>
        <v>0</v>
      </c>
      <c r="K40" s="76">
        <f t="shared" si="17"/>
        <v>16</v>
      </c>
      <c r="L40" s="76">
        <f t="shared" si="18"/>
        <v>0</v>
      </c>
      <c r="M40" s="77">
        <f t="shared" si="19"/>
        <v>594</v>
      </c>
      <c r="N40" s="125">
        <v>136</v>
      </c>
      <c r="O40" s="125">
        <v>454</v>
      </c>
      <c r="P40" s="125">
        <v>0</v>
      </c>
      <c r="Q40" s="125">
        <v>4</v>
      </c>
      <c r="R40" s="125">
        <v>0</v>
      </c>
      <c r="S40" s="77">
        <f t="shared" si="10"/>
        <v>594</v>
      </c>
      <c r="T40" s="125">
        <v>136</v>
      </c>
      <c r="U40" s="125">
        <v>454</v>
      </c>
      <c r="V40" s="125">
        <v>0</v>
      </c>
      <c r="W40" s="125">
        <v>4</v>
      </c>
      <c r="X40" s="125">
        <v>0</v>
      </c>
      <c r="Y40" s="77">
        <f t="shared" si="11"/>
        <v>594</v>
      </c>
      <c r="Z40" s="125">
        <v>136</v>
      </c>
      <c r="AA40" s="125">
        <v>454</v>
      </c>
      <c r="AB40" s="125">
        <v>0</v>
      </c>
      <c r="AC40" s="125">
        <v>4</v>
      </c>
      <c r="AD40" s="125">
        <v>0</v>
      </c>
      <c r="AE40" s="77">
        <f t="shared" si="12"/>
        <v>593</v>
      </c>
      <c r="AF40" s="125">
        <v>136</v>
      </c>
      <c r="AG40" s="125">
        <v>453</v>
      </c>
      <c r="AH40" s="125">
        <v>0</v>
      </c>
      <c r="AI40" s="125">
        <v>4</v>
      </c>
      <c r="AJ40" s="125">
        <v>0</v>
      </c>
      <c r="AL40" s="200"/>
      <c r="AM40" s="200"/>
      <c r="AN40" s="200"/>
      <c r="AO40" s="200"/>
      <c r="AP40" s="200"/>
    </row>
    <row r="41" spans="1:42" ht="38.25" x14ac:dyDescent="0.25">
      <c r="A41" s="214" t="s">
        <v>20</v>
      </c>
      <c r="B41" s="215">
        <v>506201</v>
      </c>
      <c r="C41" s="115">
        <v>260301</v>
      </c>
      <c r="D41" s="116" t="s">
        <v>99</v>
      </c>
      <c r="E41" s="115">
        <v>3</v>
      </c>
      <c r="F41" s="117" t="s">
        <v>36</v>
      </c>
      <c r="G41" s="75">
        <f t="shared" si="13"/>
        <v>1746</v>
      </c>
      <c r="H41" s="76">
        <f t="shared" si="14"/>
        <v>1610</v>
      </c>
      <c r="I41" s="76">
        <f t="shared" si="15"/>
        <v>61</v>
      </c>
      <c r="J41" s="76">
        <f t="shared" si="16"/>
        <v>19</v>
      </c>
      <c r="K41" s="76">
        <f t="shared" si="17"/>
        <v>36</v>
      </c>
      <c r="L41" s="76">
        <f t="shared" si="18"/>
        <v>20</v>
      </c>
      <c r="M41" s="77">
        <f t="shared" si="19"/>
        <v>437</v>
      </c>
      <c r="N41" s="125">
        <v>403</v>
      </c>
      <c r="O41" s="125">
        <v>15</v>
      </c>
      <c r="P41" s="125">
        <v>5</v>
      </c>
      <c r="Q41" s="125">
        <v>9</v>
      </c>
      <c r="R41" s="125">
        <v>5</v>
      </c>
      <c r="S41" s="77">
        <f t="shared" si="10"/>
        <v>437</v>
      </c>
      <c r="T41" s="125">
        <v>403</v>
      </c>
      <c r="U41" s="125">
        <v>15</v>
      </c>
      <c r="V41" s="125">
        <v>5</v>
      </c>
      <c r="W41" s="125">
        <v>9</v>
      </c>
      <c r="X41" s="125">
        <v>5</v>
      </c>
      <c r="Y41" s="77">
        <f t="shared" si="11"/>
        <v>437</v>
      </c>
      <c r="Z41" s="125">
        <v>403</v>
      </c>
      <c r="AA41" s="125">
        <v>15</v>
      </c>
      <c r="AB41" s="125">
        <v>5</v>
      </c>
      <c r="AC41" s="125">
        <v>9</v>
      </c>
      <c r="AD41" s="125">
        <v>5</v>
      </c>
      <c r="AE41" s="77">
        <f t="shared" si="12"/>
        <v>435</v>
      </c>
      <c r="AF41" s="125">
        <v>401</v>
      </c>
      <c r="AG41" s="125">
        <v>16</v>
      </c>
      <c r="AH41" s="125">
        <v>4</v>
      </c>
      <c r="AI41" s="125">
        <v>9</v>
      </c>
      <c r="AJ41" s="125">
        <v>5</v>
      </c>
      <c r="AL41" s="200"/>
      <c r="AM41" s="200"/>
      <c r="AN41" s="200"/>
      <c r="AO41" s="200"/>
      <c r="AP41" s="200"/>
    </row>
    <row r="42" spans="1:42" ht="38.25" x14ac:dyDescent="0.25">
      <c r="A42" s="214" t="s">
        <v>26</v>
      </c>
      <c r="B42" s="215">
        <v>506202</v>
      </c>
      <c r="C42" s="115">
        <v>260401</v>
      </c>
      <c r="D42" s="116" t="s">
        <v>100</v>
      </c>
      <c r="E42" s="115">
        <v>3</v>
      </c>
      <c r="F42" s="117" t="s">
        <v>36</v>
      </c>
      <c r="G42" s="75">
        <f t="shared" si="13"/>
        <v>420</v>
      </c>
      <c r="H42" s="76">
        <f t="shared" si="14"/>
        <v>396</v>
      </c>
      <c r="I42" s="76">
        <f t="shared" si="15"/>
        <v>8</v>
      </c>
      <c r="J42" s="76">
        <f t="shared" si="16"/>
        <v>4</v>
      </c>
      <c r="K42" s="76">
        <f t="shared" si="17"/>
        <v>8</v>
      </c>
      <c r="L42" s="76">
        <f t="shared" si="18"/>
        <v>4</v>
      </c>
      <c r="M42" s="77">
        <f t="shared" si="19"/>
        <v>105</v>
      </c>
      <c r="N42" s="125">
        <v>99</v>
      </c>
      <c r="O42" s="125">
        <v>2</v>
      </c>
      <c r="P42" s="125">
        <v>1</v>
      </c>
      <c r="Q42" s="125">
        <v>2</v>
      </c>
      <c r="R42" s="125">
        <v>1</v>
      </c>
      <c r="S42" s="77">
        <f t="shared" si="10"/>
        <v>105</v>
      </c>
      <c r="T42" s="125">
        <v>99</v>
      </c>
      <c r="U42" s="125">
        <v>2</v>
      </c>
      <c r="V42" s="125">
        <v>1</v>
      </c>
      <c r="W42" s="125">
        <v>2</v>
      </c>
      <c r="X42" s="125">
        <v>1</v>
      </c>
      <c r="Y42" s="77">
        <f t="shared" si="11"/>
        <v>105</v>
      </c>
      <c r="Z42" s="125">
        <v>99</v>
      </c>
      <c r="AA42" s="125">
        <v>2</v>
      </c>
      <c r="AB42" s="125">
        <v>1</v>
      </c>
      <c r="AC42" s="125">
        <v>2</v>
      </c>
      <c r="AD42" s="125">
        <v>1</v>
      </c>
      <c r="AE42" s="77">
        <f t="shared" si="12"/>
        <v>105</v>
      </c>
      <c r="AF42" s="125">
        <v>99</v>
      </c>
      <c r="AG42" s="125">
        <v>2</v>
      </c>
      <c r="AH42" s="125">
        <v>1</v>
      </c>
      <c r="AI42" s="125">
        <v>2</v>
      </c>
      <c r="AJ42" s="125">
        <v>1</v>
      </c>
      <c r="AL42" s="200"/>
      <c r="AM42" s="200"/>
      <c r="AN42" s="200"/>
      <c r="AO42" s="200"/>
      <c r="AP42" s="200"/>
    </row>
    <row r="43" spans="1:42" ht="38.25" x14ac:dyDescent="0.25">
      <c r="A43" s="214" t="s">
        <v>20</v>
      </c>
      <c r="B43" s="215">
        <v>506901</v>
      </c>
      <c r="C43" s="115">
        <v>261501</v>
      </c>
      <c r="D43" s="116" t="s">
        <v>195</v>
      </c>
      <c r="E43" s="115">
        <v>3</v>
      </c>
      <c r="F43" s="117" t="s">
        <v>36</v>
      </c>
      <c r="G43" s="75">
        <f t="shared" si="13"/>
        <v>678</v>
      </c>
      <c r="H43" s="76">
        <f t="shared" si="14"/>
        <v>622</v>
      </c>
      <c r="I43" s="76">
        <f t="shared" si="15"/>
        <v>31</v>
      </c>
      <c r="J43" s="76">
        <f t="shared" si="16"/>
        <v>0</v>
      </c>
      <c r="K43" s="76">
        <f t="shared" si="17"/>
        <v>21</v>
      </c>
      <c r="L43" s="76">
        <f t="shared" si="18"/>
        <v>4</v>
      </c>
      <c r="M43" s="77">
        <f t="shared" si="19"/>
        <v>170</v>
      </c>
      <c r="N43" s="125">
        <v>156</v>
      </c>
      <c r="O43" s="125">
        <v>8</v>
      </c>
      <c r="P43" s="125">
        <v>0</v>
      </c>
      <c r="Q43" s="125">
        <v>5</v>
      </c>
      <c r="R43" s="125">
        <v>1</v>
      </c>
      <c r="S43" s="77">
        <f t="shared" si="10"/>
        <v>170</v>
      </c>
      <c r="T43" s="125">
        <v>156</v>
      </c>
      <c r="U43" s="125">
        <v>7</v>
      </c>
      <c r="V43" s="125">
        <v>0</v>
      </c>
      <c r="W43" s="125">
        <v>6</v>
      </c>
      <c r="X43" s="125">
        <v>1</v>
      </c>
      <c r="Y43" s="77">
        <f t="shared" si="11"/>
        <v>170</v>
      </c>
      <c r="Z43" s="125">
        <v>156</v>
      </c>
      <c r="AA43" s="125">
        <v>8</v>
      </c>
      <c r="AB43" s="125">
        <v>0</v>
      </c>
      <c r="AC43" s="125">
        <v>5</v>
      </c>
      <c r="AD43" s="125">
        <v>1</v>
      </c>
      <c r="AE43" s="77">
        <f t="shared" si="12"/>
        <v>168</v>
      </c>
      <c r="AF43" s="125">
        <v>154</v>
      </c>
      <c r="AG43" s="125">
        <v>8</v>
      </c>
      <c r="AH43" s="125">
        <v>0</v>
      </c>
      <c r="AI43" s="125">
        <v>5</v>
      </c>
      <c r="AJ43" s="125">
        <v>1</v>
      </c>
      <c r="AL43" s="200"/>
      <c r="AM43" s="200"/>
      <c r="AN43" s="200"/>
      <c r="AO43" s="200"/>
      <c r="AP43" s="200"/>
    </row>
    <row r="44" spans="1:42" ht="38.25" x14ac:dyDescent="0.25">
      <c r="A44" s="214" t="s">
        <v>20</v>
      </c>
      <c r="B44" s="215">
        <v>502604</v>
      </c>
      <c r="C44" s="115">
        <v>261701</v>
      </c>
      <c r="D44" s="116" t="s">
        <v>196</v>
      </c>
      <c r="E44" s="115">
        <v>3</v>
      </c>
      <c r="F44" s="117" t="s">
        <v>36</v>
      </c>
      <c r="G44" s="75">
        <f t="shared" si="13"/>
        <v>11776</v>
      </c>
      <c r="H44" s="76">
        <f t="shared" si="14"/>
        <v>10944</v>
      </c>
      <c r="I44" s="76">
        <f t="shared" si="15"/>
        <v>584</v>
      </c>
      <c r="J44" s="76">
        <f t="shared" si="16"/>
        <v>24</v>
      </c>
      <c r="K44" s="76">
        <f t="shared" si="17"/>
        <v>188</v>
      </c>
      <c r="L44" s="76">
        <f t="shared" si="18"/>
        <v>36</v>
      </c>
      <c r="M44" s="77">
        <f t="shared" si="19"/>
        <v>2944</v>
      </c>
      <c r="N44" s="125">
        <v>2736</v>
      </c>
      <c r="O44" s="125">
        <v>146</v>
      </c>
      <c r="P44" s="125">
        <v>6</v>
      </c>
      <c r="Q44" s="125">
        <v>47</v>
      </c>
      <c r="R44" s="125">
        <v>9</v>
      </c>
      <c r="S44" s="77">
        <f t="shared" si="10"/>
        <v>2944</v>
      </c>
      <c r="T44" s="125">
        <v>2736</v>
      </c>
      <c r="U44" s="125">
        <v>146</v>
      </c>
      <c r="V44" s="125">
        <v>6</v>
      </c>
      <c r="W44" s="125">
        <v>47</v>
      </c>
      <c r="X44" s="125">
        <v>9</v>
      </c>
      <c r="Y44" s="77">
        <f t="shared" si="11"/>
        <v>2944</v>
      </c>
      <c r="Z44" s="125">
        <v>2736</v>
      </c>
      <c r="AA44" s="125">
        <v>146</v>
      </c>
      <c r="AB44" s="125">
        <v>6</v>
      </c>
      <c r="AC44" s="125">
        <v>47</v>
      </c>
      <c r="AD44" s="125">
        <v>9</v>
      </c>
      <c r="AE44" s="77">
        <f t="shared" si="12"/>
        <v>2944</v>
      </c>
      <c r="AF44" s="125">
        <v>2736</v>
      </c>
      <c r="AG44" s="125">
        <v>146</v>
      </c>
      <c r="AH44" s="125">
        <v>6</v>
      </c>
      <c r="AI44" s="125">
        <v>47</v>
      </c>
      <c r="AJ44" s="125">
        <v>9</v>
      </c>
      <c r="AL44" s="200"/>
      <c r="AM44" s="200"/>
      <c r="AN44" s="200"/>
      <c r="AO44" s="200"/>
      <c r="AP44" s="200"/>
    </row>
    <row r="45" spans="1:42" ht="38.25" x14ac:dyDescent="0.25">
      <c r="A45" s="214" t="s">
        <v>20</v>
      </c>
      <c r="B45" s="215">
        <v>502606</v>
      </c>
      <c r="C45" s="115">
        <v>262101</v>
      </c>
      <c r="D45" s="116" t="s">
        <v>102</v>
      </c>
      <c r="E45" s="115">
        <v>3</v>
      </c>
      <c r="F45" s="117" t="s">
        <v>36</v>
      </c>
      <c r="G45" s="75">
        <f t="shared" si="13"/>
        <v>520</v>
      </c>
      <c r="H45" s="76">
        <f t="shared" si="14"/>
        <v>402</v>
      </c>
      <c r="I45" s="76">
        <f t="shared" si="15"/>
        <v>58</v>
      </c>
      <c r="J45" s="76">
        <f t="shared" si="16"/>
        <v>8</v>
      </c>
      <c r="K45" s="76">
        <f t="shared" si="17"/>
        <v>48</v>
      </c>
      <c r="L45" s="76">
        <f t="shared" si="18"/>
        <v>4</v>
      </c>
      <c r="M45" s="77">
        <f t="shared" si="19"/>
        <v>130</v>
      </c>
      <c r="N45" s="125">
        <v>101</v>
      </c>
      <c r="O45" s="125">
        <v>14</v>
      </c>
      <c r="P45" s="125">
        <v>2</v>
      </c>
      <c r="Q45" s="125">
        <v>12</v>
      </c>
      <c r="R45" s="125">
        <v>1</v>
      </c>
      <c r="S45" s="77">
        <f t="shared" si="10"/>
        <v>130</v>
      </c>
      <c r="T45" s="125">
        <v>100</v>
      </c>
      <c r="U45" s="125">
        <v>15</v>
      </c>
      <c r="V45" s="125">
        <v>2</v>
      </c>
      <c r="W45" s="125">
        <v>12</v>
      </c>
      <c r="X45" s="125">
        <v>1</v>
      </c>
      <c r="Y45" s="77">
        <f t="shared" si="11"/>
        <v>130</v>
      </c>
      <c r="Z45" s="125">
        <v>101</v>
      </c>
      <c r="AA45" s="125">
        <v>14</v>
      </c>
      <c r="AB45" s="125">
        <v>2</v>
      </c>
      <c r="AC45" s="125">
        <v>12</v>
      </c>
      <c r="AD45" s="125">
        <v>1</v>
      </c>
      <c r="AE45" s="77">
        <f t="shared" si="12"/>
        <v>130</v>
      </c>
      <c r="AF45" s="125">
        <v>100</v>
      </c>
      <c r="AG45" s="125">
        <v>15</v>
      </c>
      <c r="AH45" s="125">
        <v>2</v>
      </c>
      <c r="AI45" s="125">
        <v>12</v>
      </c>
      <c r="AJ45" s="125">
        <v>1</v>
      </c>
      <c r="AL45" s="200"/>
      <c r="AM45" s="200"/>
      <c r="AN45" s="200"/>
      <c r="AO45" s="200"/>
      <c r="AP45" s="200"/>
    </row>
    <row r="46" spans="1:42" ht="38.25" x14ac:dyDescent="0.25">
      <c r="A46" s="214" t="s">
        <v>20</v>
      </c>
      <c r="B46" s="215">
        <v>502630</v>
      </c>
      <c r="C46" s="115">
        <v>263001</v>
      </c>
      <c r="D46" s="116" t="s">
        <v>45</v>
      </c>
      <c r="E46" s="115">
        <v>3</v>
      </c>
      <c r="F46" s="117" t="s">
        <v>36</v>
      </c>
      <c r="G46" s="75">
        <f t="shared" si="13"/>
        <v>10683</v>
      </c>
      <c r="H46" s="76">
        <f t="shared" si="14"/>
        <v>9615</v>
      </c>
      <c r="I46" s="76">
        <f t="shared" si="15"/>
        <v>692</v>
      </c>
      <c r="J46" s="76">
        <f t="shared" si="16"/>
        <v>12</v>
      </c>
      <c r="K46" s="76">
        <f t="shared" si="17"/>
        <v>340</v>
      </c>
      <c r="L46" s="76">
        <f t="shared" si="18"/>
        <v>24</v>
      </c>
      <c r="M46" s="77">
        <f t="shared" si="19"/>
        <v>2671</v>
      </c>
      <c r="N46" s="125">
        <v>2404</v>
      </c>
      <c r="O46" s="125">
        <v>173</v>
      </c>
      <c r="P46" s="125">
        <v>3</v>
      </c>
      <c r="Q46" s="125">
        <v>85</v>
      </c>
      <c r="R46" s="125">
        <v>6</v>
      </c>
      <c r="S46" s="77">
        <f t="shared" si="10"/>
        <v>2671</v>
      </c>
      <c r="T46" s="125">
        <v>2404</v>
      </c>
      <c r="U46" s="125">
        <v>173</v>
      </c>
      <c r="V46" s="125">
        <v>3</v>
      </c>
      <c r="W46" s="125">
        <v>85</v>
      </c>
      <c r="X46" s="125">
        <v>6</v>
      </c>
      <c r="Y46" s="77">
        <f t="shared" si="11"/>
        <v>2671</v>
      </c>
      <c r="Z46" s="125">
        <v>2404</v>
      </c>
      <c r="AA46" s="125">
        <v>173</v>
      </c>
      <c r="AB46" s="125">
        <v>3</v>
      </c>
      <c r="AC46" s="125">
        <v>85</v>
      </c>
      <c r="AD46" s="125">
        <v>6</v>
      </c>
      <c r="AE46" s="77">
        <f t="shared" si="12"/>
        <v>2670</v>
      </c>
      <c r="AF46" s="125">
        <v>2403</v>
      </c>
      <c r="AG46" s="125">
        <v>173</v>
      </c>
      <c r="AH46" s="125">
        <v>3</v>
      </c>
      <c r="AI46" s="125">
        <v>85</v>
      </c>
      <c r="AJ46" s="125">
        <v>6</v>
      </c>
      <c r="AL46" s="200"/>
      <c r="AM46" s="200"/>
      <c r="AN46" s="200"/>
      <c r="AO46" s="200"/>
      <c r="AP46" s="200"/>
    </row>
    <row r="47" spans="1:42" ht="38.25" x14ac:dyDescent="0.25">
      <c r="A47" s="214" t="s">
        <v>20</v>
      </c>
      <c r="B47" s="215">
        <v>502701</v>
      </c>
      <c r="C47" s="115">
        <v>270101</v>
      </c>
      <c r="D47" s="116" t="s">
        <v>103</v>
      </c>
      <c r="E47" s="115">
        <v>3</v>
      </c>
      <c r="F47" s="117" t="s">
        <v>36</v>
      </c>
      <c r="G47" s="75">
        <f t="shared" si="13"/>
        <v>1920</v>
      </c>
      <c r="H47" s="76">
        <f t="shared" si="14"/>
        <v>12</v>
      </c>
      <c r="I47" s="76">
        <f t="shared" si="15"/>
        <v>1892</v>
      </c>
      <c r="J47" s="76">
        <f t="shared" si="16"/>
        <v>4</v>
      </c>
      <c r="K47" s="76">
        <f t="shared" si="17"/>
        <v>12</v>
      </c>
      <c r="L47" s="76">
        <f t="shared" si="18"/>
        <v>0</v>
      </c>
      <c r="M47" s="77">
        <f t="shared" si="19"/>
        <v>480</v>
      </c>
      <c r="N47" s="125">
        <v>3</v>
      </c>
      <c r="O47" s="125">
        <v>473</v>
      </c>
      <c r="P47" s="125">
        <v>1</v>
      </c>
      <c r="Q47" s="125">
        <v>3</v>
      </c>
      <c r="R47" s="125">
        <v>0</v>
      </c>
      <c r="S47" s="77">
        <f t="shared" si="10"/>
        <v>480</v>
      </c>
      <c r="T47" s="125">
        <v>3</v>
      </c>
      <c r="U47" s="125">
        <v>473</v>
      </c>
      <c r="V47" s="125">
        <v>1</v>
      </c>
      <c r="W47" s="125">
        <v>3</v>
      </c>
      <c r="X47" s="125">
        <v>0</v>
      </c>
      <c r="Y47" s="77">
        <f t="shared" si="11"/>
        <v>480</v>
      </c>
      <c r="Z47" s="125">
        <v>3</v>
      </c>
      <c r="AA47" s="125">
        <v>473</v>
      </c>
      <c r="AB47" s="125">
        <v>1</v>
      </c>
      <c r="AC47" s="125">
        <v>3</v>
      </c>
      <c r="AD47" s="125">
        <v>0</v>
      </c>
      <c r="AE47" s="77">
        <f t="shared" si="12"/>
        <v>480</v>
      </c>
      <c r="AF47" s="125">
        <v>3</v>
      </c>
      <c r="AG47" s="125">
        <v>473</v>
      </c>
      <c r="AH47" s="125">
        <v>1</v>
      </c>
      <c r="AI47" s="125">
        <v>3</v>
      </c>
      <c r="AJ47" s="125">
        <v>0</v>
      </c>
      <c r="AL47" s="200"/>
      <c r="AM47" s="200"/>
      <c r="AN47" s="200"/>
      <c r="AO47" s="200"/>
      <c r="AP47" s="200"/>
    </row>
    <row r="48" spans="1:42" ht="38.25" x14ac:dyDescent="0.25">
      <c r="A48" s="214" t="s">
        <v>20</v>
      </c>
      <c r="B48" s="215">
        <v>502801</v>
      </c>
      <c r="C48" s="115">
        <v>280101</v>
      </c>
      <c r="D48" s="116" t="s">
        <v>104</v>
      </c>
      <c r="E48" s="115">
        <v>3</v>
      </c>
      <c r="F48" s="117" t="s">
        <v>36</v>
      </c>
      <c r="G48" s="75">
        <f t="shared" si="13"/>
        <v>10379</v>
      </c>
      <c r="H48" s="76">
        <f t="shared" si="14"/>
        <v>6155</v>
      </c>
      <c r="I48" s="76">
        <f t="shared" si="15"/>
        <v>2350</v>
      </c>
      <c r="J48" s="76">
        <f t="shared" si="16"/>
        <v>15</v>
      </c>
      <c r="K48" s="76">
        <f t="shared" si="17"/>
        <v>1840</v>
      </c>
      <c r="L48" s="76">
        <f t="shared" si="18"/>
        <v>19</v>
      </c>
      <c r="M48" s="77">
        <f t="shared" si="19"/>
        <v>2595</v>
      </c>
      <c r="N48" s="125">
        <v>1569</v>
      </c>
      <c r="O48" s="125">
        <v>579</v>
      </c>
      <c r="P48" s="125">
        <v>3</v>
      </c>
      <c r="Q48" s="125">
        <v>439</v>
      </c>
      <c r="R48" s="125">
        <v>5</v>
      </c>
      <c r="S48" s="77">
        <f t="shared" si="10"/>
        <v>2595</v>
      </c>
      <c r="T48" s="125">
        <v>1555</v>
      </c>
      <c r="U48" s="125">
        <v>573</v>
      </c>
      <c r="V48" s="125">
        <v>2</v>
      </c>
      <c r="W48" s="125">
        <v>463</v>
      </c>
      <c r="X48" s="125">
        <v>2</v>
      </c>
      <c r="Y48" s="77">
        <f t="shared" si="11"/>
        <v>2595</v>
      </c>
      <c r="Z48" s="125">
        <v>1516</v>
      </c>
      <c r="AA48" s="125">
        <v>599</v>
      </c>
      <c r="AB48" s="125">
        <v>5</v>
      </c>
      <c r="AC48" s="125">
        <v>469</v>
      </c>
      <c r="AD48" s="125">
        <v>6</v>
      </c>
      <c r="AE48" s="77">
        <f t="shared" si="12"/>
        <v>2594</v>
      </c>
      <c r="AF48" s="125">
        <v>1515</v>
      </c>
      <c r="AG48" s="125">
        <v>599</v>
      </c>
      <c r="AH48" s="125">
        <v>5</v>
      </c>
      <c r="AI48" s="125">
        <v>469</v>
      </c>
      <c r="AJ48" s="125">
        <v>6</v>
      </c>
      <c r="AL48" s="200"/>
      <c r="AM48" s="200"/>
      <c r="AN48" s="200"/>
      <c r="AO48" s="200"/>
      <c r="AP48" s="200"/>
    </row>
    <row r="49" spans="1:42" ht="38.25" x14ac:dyDescent="0.25">
      <c r="A49" s="214" t="s">
        <v>20</v>
      </c>
      <c r="B49" s="215">
        <v>502910</v>
      </c>
      <c r="C49" s="115">
        <v>291201</v>
      </c>
      <c r="D49" s="116" t="s">
        <v>105</v>
      </c>
      <c r="E49" s="115">
        <v>3</v>
      </c>
      <c r="F49" s="117" t="s">
        <v>36</v>
      </c>
      <c r="G49" s="75">
        <f t="shared" si="13"/>
        <v>1200</v>
      </c>
      <c r="H49" s="76">
        <f t="shared" si="14"/>
        <v>12</v>
      </c>
      <c r="I49" s="76">
        <f t="shared" si="15"/>
        <v>355</v>
      </c>
      <c r="J49" s="76">
        <f t="shared" si="16"/>
        <v>5</v>
      </c>
      <c r="K49" s="76">
        <f t="shared" si="17"/>
        <v>764</v>
      </c>
      <c r="L49" s="76">
        <f t="shared" si="18"/>
        <v>64</v>
      </c>
      <c r="M49" s="77">
        <f t="shared" si="19"/>
        <v>300</v>
      </c>
      <c r="N49" s="125">
        <v>3</v>
      </c>
      <c r="O49" s="125">
        <v>85</v>
      </c>
      <c r="P49" s="125">
        <v>5</v>
      </c>
      <c r="Q49" s="125">
        <v>191</v>
      </c>
      <c r="R49" s="125">
        <v>16</v>
      </c>
      <c r="S49" s="77">
        <f t="shared" si="10"/>
        <v>300</v>
      </c>
      <c r="T49" s="125">
        <v>3</v>
      </c>
      <c r="U49" s="125">
        <v>90</v>
      </c>
      <c r="V49" s="125">
        <v>0</v>
      </c>
      <c r="W49" s="125">
        <v>191</v>
      </c>
      <c r="X49" s="125">
        <v>16</v>
      </c>
      <c r="Y49" s="77">
        <f t="shared" si="11"/>
        <v>300</v>
      </c>
      <c r="Z49" s="125">
        <v>3</v>
      </c>
      <c r="AA49" s="125">
        <v>90</v>
      </c>
      <c r="AB49" s="125">
        <v>0</v>
      </c>
      <c r="AC49" s="125">
        <v>191</v>
      </c>
      <c r="AD49" s="125">
        <v>16</v>
      </c>
      <c r="AE49" s="77">
        <f t="shared" si="12"/>
        <v>300</v>
      </c>
      <c r="AF49" s="125">
        <v>3</v>
      </c>
      <c r="AG49" s="125">
        <v>90</v>
      </c>
      <c r="AH49" s="125">
        <v>0</v>
      </c>
      <c r="AI49" s="125">
        <v>191</v>
      </c>
      <c r="AJ49" s="125">
        <v>16</v>
      </c>
      <c r="AL49" s="200"/>
      <c r="AM49" s="200"/>
      <c r="AN49" s="200"/>
      <c r="AO49" s="200"/>
      <c r="AP49" s="200"/>
    </row>
    <row r="50" spans="1:42" ht="38.25" x14ac:dyDescent="0.25">
      <c r="A50" s="214" t="s">
        <v>20</v>
      </c>
      <c r="B50" s="215">
        <v>502916</v>
      </c>
      <c r="C50" s="115">
        <v>291601</v>
      </c>
      <c r="D50" s="116" t="s">
        <v>106</v>
      </c>
      <c r="E50" s="115">
        <v>3</v>
      </c>
      <c r="F50" s="117" t="s">
        <v>36</v>
      </c>
      <c r="G50" s="75">
        <f t="shared" si="13"/>
        <v>5760</v>
      </c>
      <c r="H50" s="76">
        <f t="shared" si="14"/>
        <v>64</v>
      </c>
      <c r="I50" s="76">
        <f t="shared" si="15"/>
        <v>2680</v>
      </c>
      <c r="J50" s="76">
        <f t="shared" si="16"/>
        <v>36</v>
      </c>
      <c r="K50" s="76">
        <f t="shared" si="17"/>
        <v>2764</v>
      </c>
      <c r="L50" s="76">
        <f t="shared" si="18"/>
        <v>216</v>
      </c>
      <c r="M50" s="77">
        <f t="shared" si="19"/>
        <v>1440</v>
      </c>
      <c r="N50" s="125">
        <v>16</v>
      </c>
      <c r="O50" s="125">
        <v>670</v>
      </c>
      <c r="P50" s="125">
        <v>9</v>
      </c>
      <c r="Q50" s="125">
        <v>691</v>
      </c>
      <c r="R50" s="125">
        <v>54</v>
      </c>
      <c r="S50" s="77">
        <f t="shared" si="10"/>
        <v>1440</v>
      </c>
      <c r="T50" s="125">
        <v>16</v>
      </c>
      <c r="U50" s="125">
        <v>670</v>
      </c>
      <c r="V50" s="125">
        <v>9</v>
      </c>
      <c r="W50" s="125">
        <v>691</v>
      </c>
      <c r="X50" s="125">
        <v>54</v>
      </c>
      <c r="Y50" s="77">
        <f t="shared" si="11"/>
        <v>1440</v>
      </c>
      <c r="Z50" s="125">
        <v>16</v>
      </c>
      <c r="AA50" s="125">
        <v>670</v>
      </c>
      <c r="AB50" s="125">
        <v>9</v>
      </c>
      <c r="AC50" s="125">
        <v>691</v>
      </c>
      <c r="AD50" s="125">
        <v>54</v>
      </c>
      <c r="AE50" s="77">
        <f t="shared" si="12"/>
        <v>1440</v>
      </c>
      <c r="AF50" s="125">
        <v>16</v>
      </c>
      <c r="AG50" s="125">
        <v>670</v>
      </c>
      <c r="AH50" s="125">
        <v>9</v>
      </c>
      <c r="AI50" s="125">
        <v>691</v>
      </c>
      <c r="AJ50" s="125">
        <v>54</v>
      </c>
      <c r="AL50" s="200"/>
      <c r="AM50" s="200"/>
      <c r="AN50" s="200"/>
      <c r="AO50" s="200"/>
      <c r="AP50" s="200"/>
    </row>
    <row r="51" spans="1:42" ht="38.25" x14ac:dyDescent="0.25">
      <c r="A51" s="214" t="s">
        <v>20</v>
      </c>
      <c r="B51" s="215">
        <v>503001</v>
      </c>
      <c r="C51" s="115">
        <v>300101</v>
      </c>
      <c r="D51" s="116" t="s">
        <v>107</v>
      </c>
      <c r="E51" s="115">
        <v>3</v>
      </c>
      <c r="F51" s="117" t="s">
        <v>36</v>
      </c>
      <c r="G51" s="75">
        <f t="shared" si="13"/>
        <v>8138</v>
      </c>
      <c r="H51" s="76">
        <f t="shared" si="14"/>
        <v>2312</v>
      </c>
      <c r="I51" s="76">
        <f t="shared" si="15"/>
        <v>4175</v>
      </c>
      <c r="J51" s="76">
        <f t="shared" si="16"/>
        <v>32</v>
      </c>
      <c r="K51" s="76">
        <f t="shared" si="17"/>
        <v>1587</v>
      </c>
      <c r="L51" s="76">
        <f t="shared" si="18"/>
        <v>32</v>
      </c>
      <c r="M51" s="77">
        <f t="shared" si="19"/>
        <v>2035</v>
      </c>
      <c r="N51" s="125">
        <v>578</v>
      </c>
      <c r="O51" s="125">
        <v>1044</v>
      </c>
      <c r="P51" s="125">
        <v>8</v>
      </c>
      <c r="Q51" s="125">
        <v>397</v>
      </c>
      <c r="R51" s="125">
        <v>8</v>
      </c>
      <c r="S51" s="77">
        <f t="shared" si="10"/>
        <v>2035</v>
      </c>
      <c r="T51" s="125">
        <v>578</v>
      </c>
      <c r="U51" s="125">
        <v>1044</v>
      </c>
      <c r="V51" s="125">
        <v>8</v>
      </c>
      <c r="W51" s="125">
        <v>397</v>
      </c>
      <c r="X51" s="125">
        <v>8</v>
      </c>
      <c r="Y51" s="77">
        <f t="shared" si="11"/>
        <v>2035</v>
      </c>
      <c r="Z51" s="125">
        <v>578</v>
      </c>
      <c r="AA51" s="125">
        <v>1044</v>
      </c>
      <c r="AB51" s="125">
        <v>8</v>
      </c>
      <c r="AC51" s="125">
        <v>397</v>
      </c>
      <c r="AD51" s="125">
        <v>8</v>
      </c>
      <c r="AE51" s="77">
        <f t="shared" si="12"/>
        <v>2033</v>
      </c>
      <c r="AF51" s="125">
        <v>578</v>
      </c>
      <c r="AG51" s="125">
        <v>1043</v>
      </c>
      <c r="AH51" s="125">
        <v>8</v>
      </c>
      <c r="AI51" s="125">
        <v>396</v>
      </c>
      <c r="AJ51" s="125">
        <v>8</v>
      </c>
      <c r="AL51" s="200"/>
      <c r="AM51" s="200"/>
      <c r="AN51" s="200"/>
      <c r="AO51" s="200"/>
      <c r="AP51" s="200"/>
    </row>
    <row r="52" spans="1:42" ht="38.25" x14ac:dyDescent="0.25">
      <c r="A52" s="214" t="s">
        <v>26</v>
      </c>
      <c r="B52" s="215">
        <v>507001</v>
      </c>
      <c r="C52" s="115">
        <v>300301</v>
      </c>
      <c r="D52" s="116" t="s">
        <v>108</v>
      </c>
      <c r="E52" s="115">
        <v>3</v>
      </c>
      <c r="F52" s="117" t="s">
        <v>36</v>
      </c>
      <c r="G52" s="75">
        <f t="shared" si="13"/>
        <v>823</v>
      </c>
      <c r="H52" s="76">
        <f t="shared" si="14"/>
        <v>430</v>
      </c>
      <c r="I52" s="76">
        <f t="shared" si="15"/>
        <v>25</v>
      </c>
      <c r="J52" s="76">
        <f t="shared" si="16"/>
        <v>8</v>
      </c>
      <c r="K52" s="76">
        <f t="shared" si="17"/>
        <v>353</v>
      </c>
      <c r="L52" s="76">
        <f t="shared" si="18"/>
        <v>7</v>
      </c>
      <c r="M52" s="77">
        <f t="shared" si="19"/>
        <v>206</v>
      </c>
      <c r="N52" s="125">
        <v>108</v>
      </c>
      <c r="O52" s="125">
        <v>6</v>
      </c>
      <c r="P52" s="125">
        <v>2</v>
      </c>
      <c r="Q52" s="125">
        <v>88</v>
      </c>
      <c r="R52" s="125">
        <v>2</v>
      </c>
      <c r="S52" s="77">
        <f t="shared" si="10"/>
        <v>206</v>
      </c>
      <c r="T52" s="125">
        <v>107</v>
      </c>
      <c r="U52" s="125">
        <v>7</v>
      </c>
      <c r="V52" s="125">
        <v>2</v>
      </c>
      <c r="W52" s="125">
        <v>88</v>
      </c>
      <c r="X52" s="125">
        <v>2</v>
      </c>
      <c r="Y52" s="77">
        <f t="shared" si="11"/>
        <v>206</v>
      </c>
      <c r="Z52" s="125">
        <v>108</v>
      </c>
      <c r="AA52" s="125">
        <v>6</v>
      </c>
      <c r="AB52" s="125">
        <v>2</v>
      </c>
      <c r="AC52" s="125">
        <v>89</v>
      </c>
      <c r="AD52" s="125">
        <v>1</v>
      </c>
      <c r="AE52" s="77">
        <f t="shared" si="12"/>
        <v>205</v>
      </c>
      <c r="AF52" s="125">
        <v>107</v>
      </c>
      <c r="AG52" s="125">
        <v>6</v>
      </c>
      <c r="AH52" s="125">
        <v>2</v>
      </c>
      <c r="AI52" s="125">
        <v>88</v>
      </c>
      <c r="AJ52" s="125">
        <v>2</v>
      </c>
      <c r="AL52" s="200"/>
      <c r="AM52" s="200"/>
      <c r="AN52" s="200"/>
      <c r="AO52" s="200"/>
      <c r="AP52" s="200"/>
    </row>
    <row r="53" spans="1:42" ht="38.25" x14ac:dyDescent="0.25">
      <c r="A53" s="214" t="s">
        <v>26</v>
      </c>
      <c r="B53" s="215">
        <v>508816</v>
      </c>
      <c r="C53" s="115">
        <v>310401</v>
      </c>
      <c r="D53" s="116" t="s">
        <v>109</v>
      </c>
      <c r="E53" s="115">
        <v>3</v>
      </c>
      <c r="F53" s="117" t="s">
        <v>36</v>
      </c>
      <c r="G53" s="75">
        <f t="shared" si="13"/>
        <v>1351</v>
      </c>
      <c r="H53" s="76">
        <f t="shared" si="14"/>
        <v>284</v>
      </c>
      <c r="I53" s="76">
        <f t="shared" si="15"/>
        <v>824</v>
      </c>
      <c r="J53" s="76">
        <f t="shared" si="16"/>
        <v>107</v>
      </c>
      <c r="K53" s="76">
        <f t="shared" si="17"/>
        <v>124</v>
      </c>
      <c r="L53" s="76">
        <f t="shared" si="18"/>
        <v>12</v>
      </c>
      <c r="M53" s="77">
        <f t="shared" si="19"/>
        <v>338</v>
      </c>
      <c r="N53" s="125">
        <v>71</v>
      </c>
      <c r="O53" s="125">
        <v>206</v>
      </c>
      <c r="P53" s="125">
        <v>27</v>
      </c>
      <c r="Q53" s="125">
        <v>31</v>
      </c>
      <c r="R53" s="125">
        <v>3</v>
      </c>
      <c r="S53" s="77">
        <f t="shared" si="10"/>
        <v>338</v>
      </c>
      <c r="T53" s="125">
        <v>71</v>
      </c>
      <c r="U53" s="125">
        <v>206</v>
      </c>
      <c r="V53" s="125">
        <v>27</v>
      </c>
      <c r="W53" s="125">
        <v>31</v>
      </c>
      <c r="X53" s="125">
        <v>3</v>
      </c>
      <c r="Y53" s="77">
        <f t="shared" si="11"/>
        <v>338</v>
      </c>
      <c r="Z53" s="125">
        <v>71</v>
      </c>
      <c r="AA53" s="125">
        <v>206</v>
      </c>
      <c r="AB53" s="125">
        <v>27</v>
      </c>
      <c r="AC53" s="125">
        <v>31</v>
      </c>
      <c r="AD53" s="125">
        <v>3</v>
      </c>
      <c r="AE53" s="77">
        <f t="shared" si="12"/>
        <v>337</v>
      </c>
      <c r="AF53" s="125">
        <v>71</v>
      </c>
      <c r="AG53" s="125">
        <v>206</v>
      </c>
      <c r="AH53" s="125">
        <v>26</v>
      </c>
      <c r="AI53" s="125">
        <v>31</v>
      </c>
      <c r="AJ53" s="125">
        <v>3</v>
      </c>
      <c r="AL53" s="200"/>
      <c r="AM53" s="200"/>
      <c r="AN53" s="200"/>
      <c r="AO53" s="200"/>
      <c r="AP53" s="200"/>
    </row>
    <row r="54" spans="1:42" ht="38.25" x14ac:dyDescent="0.25">
      <c r="A54" s="214" t="s">
        <v>20</v>
      </c>
      <c r="B54" s="215">
        <v>503133</v>
      </c>
      <c r="C54" s="115">
        <v>313301</v>
      </c>
      <c r="D54" s="116" t="s">
        <v>37</v>
      </c>
      <c r="E54" s="115">
        <v>3</v>
      </c>
      <c r="F54" s="117" t="s">
        <v>36</v>
      </c>
      <c r="G54" s="75">
        <f t="shared" si="13"/>
        <v>9227</v>
      </c>
      <c r="H54" s="76">
        <f t="shared" si="14"/>
        <v>1251</v>
      </c>
      <c r="I54" s="76">
        <f t="shared" si="15"/>
        <v>6087</v>
      </c>
      <c r="J54" s="76">
        <f t="shared" si="16"/>
        <v>972</v>
      </c>
      <c r="K54" s="76">
        <f t="shared" si="17"/>
        <v>872</v>
      </c>
      <c r="L54" s="76">
        <f t="shared" si="18"/>
        <v>45</v>
      </c>
      <c r="M54" s="77">
        <f t="shared" si="19"/>
        <v>2307</v>
      </c>
      <c r="N54" s="125">
        <v>313</v>
      </c>
      <c r="O54" s="125">
        <v>1522</v>
      </c>
      <c r="P54" s="125">
        <v>243</v>
      </c>
      <c r="Q54" s="125">
        <v>218</v>
      </c>
      <c r="R54" s="125">
        <v>11</v>
      </c>
      <c r="S54" s="77">
        <f t="shared" si="10"/>
        <v>2307</v>
      </c>
      <c r="T54" s="125">
        <v>313</v>
      </c>
      <c r="U54" s="125">
        <v>1522</v>
      </c>
      <c r="V54" s="125">
        <v>243</v>
      </c>
      <c r="W54" s="125">
        <v>218</v>
      </c>
      <c r="X54" s="125">
        <v>11</v>
      </c>
      <c r="Y54" s="77">
        <f t="shared" si="11"/>
        <v>2307</v>
      </c>
      <c r="Z54" s="125">
        <v>313</v>
      </c>
      <c r="AA54" s="125">
        <v>1522</v>
      </c>
      <c r="AB54" s="125">
        <v>243</v>
      </c>
      <c r="AC54" s="125">
        <v>218</v>
      </c>
      <c r="AD54" s="125">
        <v>11</v>
      </c>
      <c r="AE54" s="77">
        <f t="shared" si="12"/>
        <v>2306</v>
      </c>
      <c r="AF54" s="125">
        <v>312</v>
      </c>
      <c r="AG54" s="125">
        <v>1521</v>
      </c>
      <c r="AH54" s="125">
        <v>243</v>
      </c>
      <c r="AI54" s="125">
        <v>218</v>
      </c>
      <c r="AJ54" s="125">
        <v>12</v>
      </c>
      <c r="AL54" s="200"/>
      <c r="AM54" s="200"/>
      <c r="AN54" s="200"/>
      <c r="AO54" s="200"/>
      <c r="AP54" s="200"/>
    </row>
    <row r="55" spans="1:42" ht="38.25" x14ac:dyDescent="0.25">
      <c r="A55" s="214" t="s">
        <v>25</v>
      </c>
      <c r="B55" s="215">
        <v>503134</v>
      </c>
      <c r="C55" s="115">
        <v>313401</v>
      </c>
      <c r="D55" s="116" t="s">
        <v>112</v>
      </c>
      <c r="E55" s="115">
        <v>3</v>
      </c>
      <c r="F55" s="117" t="s">
        <v>36</v>
      </c>
      <c r="G55" s="75">
        <f t="shared" si="13"/>
        <v>14933</v>
      </c>
      <c r="H55" s="76">
        <f t="shared" si="14"/>
        <v>448</v>
      </c>
      <c r="I55" s="76">
        <f t="shared" si="15"/>
        <v>4181</v>
      </c>
      <c r="J55" s="76">
        <f t="shared" si="16"/>
        <v>148</v>
      </c>
      <c r="K55" s="76">
        <f t="shared" si="17"/>
        <v>10008</v>
      </c>
      <c r="L55" s="76">
        <f t="shared" si="18"/>
        <v>148</v>
      </c>
      <c r="M55" s="77">
        <f t="shared" si="19"/>
        <v>3733</v>
      </c>
      <c r="N55" s="125">
        <v>112</v>
      </c>
      <c r="O55" s="125">
        <v>1045</v>
      </c>
      <c r="P55" s="125">
        <v>37</v>
      </c>
      <c r="Q55" s="125">
        <v>2502</v>
      </c>
      <c r="R55" s="125">
        <v>37</v>
      </c>
      <c r="S55" s="77">
        <f t="shared" si="10"/>
        <v>3733</v>
      </c>
      <c r="T55" s="125">
        <v>112</v>
      </c>
      <c r="U55" s="125">
        <v>1045</v>
      </c>
      <c r="V55" s="125">
        <v>37</v>
      </c>
      <c r="W55" s="125">
        <v>2502</v>
      </c>
      <c r="X55" s="125">
        <v>37</v>
      </c>
      <c r="Y55" s="77">
        <f t="shared" si="11"/>
        <v>3733</v>
      </c>
      <c r="Z55" s="125">
        <v>112</v>
      </c>
      <c r="AA55" s="125">
        <v>1045</v>
      </c>
      <c r="AB55" s="125">
        <v>37</v>
      </c>
      <c r="AC55" s="125">
        <v>2502</v>
      </c>
      <c r="AD55" s="125">
        <v>37</v>
      </c>
      <c r="AE55" s="77">
        <f t="shared" si="12"/>
        <v>3734</v>
      </c>
      <c r="AF55" s="125">
        <v>112</v>
      </c>
      <c r="AG55" s="125">
        <v>1046</v>
      </c>
      <c r="AH55" s="125">
        <v>37</v>
      </c>
      <c r="AI55" s="125">
        <v>2502</v>
      </c>
      <c r="AJ55" s="125">
        <v>37</v>
      </c>
      <c r="AL55" s="200"/>
      <c r="AM55" s="200"/>
      <c r="AN55" s="200"/>
      <c r="AO55" s="200"/>
      <c r="AP55" s="200"/>
    </row>
    <row r="56" spans="1:42" ht="38.25" x14ac:dyDescent="0.25">
      <c r="A56" s="214" t="s">
        <v>20</v>
      </c>
      <c r="B56" s="215">
        <v>503201</v>
      </c>
      <c r="C56" s="115">
        <v>320101</v>
      </c>
      <c r="D56" s="116" t="s">
        <v>113</v>
      </c>
      <c r="E56" s="115">
        <v>3</v>
      </c>
      <c r="F56" s="117" t="s">
        <v>36</v>
      </c>
      <c r="G56" s="75">
        <f t="shared" si="13"/>
        <v>1200</v>
      </c>
      <c r="H56" s="76">
        <f t="shared" si="14"/>
        <v>4</v>
      </c>
      <c r="I56" s="76">
        <f t="shared" si="15"/>
        <v>596</v>
      </c>
      <c r="J56" s="76">
        <f t="shared" si="16"/>
        <v>0</v>
      </c>
      <c r="K56" s="76">
        <f t="shared" si="17"/>
        <v>600</v>
      </c>
      <c r="L56" s="76">
        <f t="shared" si="18"/>
        <v>0</v>
      </c>
      <c r="M56" s="77">
        <f t="shared" si="19"/>
        <v>300</v>
      </c>
      <c r="N56" s="125">
        <v>1</v>
      </c>
      <c r="O56" s="125">
        <v>149</v>
      </c>
      <c r="P56" s="125">
        <v>0</v>
      </c>
      <c r="Q56" s="125">
        <v>150</v>
      </c>
      <c r="R56" s="125">
        <v>0</v>
      </c>
      <c r="S56" s="77">
        <f t="shared" si="10"/>
        <v>300</v>
      </c>
      <c r="T56" s="125">
        <v>1</v>
      </c>
      <c r="U56" s="125">
        <v>149</v>
      </c>
      <c r="V56" s="125">
        <v>0</v>
      </c>
      <c r="W56" s="125">
        <v>150</v>
      </c>
      <c r="X56" s="125">
        <v>0</v>
      </c>
      <c r="Y56" s="77">
        <f t="shared" si="11"/>
        <v>300</v>
      </c>
      <c r="Z56" s="125">
        <v>1</v>
      </c>
      <c r="AA56" s="125">
        <v>149</v>
      </c>
      <c r="AB56" s="125">
        <v>0</v>
      </c>
      <c r="AC56" s="125">
        <v>150</v>
      </c>
      <c r="AD56" s="125">
        <v>0</v>
      </c>
      <c r="AE56" s="77">
        <f t="shared" si="12"/>
        <v>300</v>
      </c>
      <c r="AF56" s="125">
        <v>1</v>
      </c>
      <c r="AG56" s="125">
        <v>149</v>
      </c>
      <c r="AH56" s="125">
        <v>0</v>
      </c>
      <c r="AI56" s="125">
        <v>150</v>
      </c>
      <c r="AJ56" s="125">
        <v>0</v>
      </c>
      <c r="AL56" s="200"/>
      <c r="AM56" s="200"/>
      <c r="AN56" s="200"/>
      <c r="AO56" s="200"/>
      <c r="AP56" s="200"/>
    </row>
    <row r="57" spans="1:42" ht="38.25" x14ac:dyDescent="0.25">
      <c r="A57" s="214" t="s">
        <v>20</v>
      </c>
      <c r="B57" s="215">
        <v>503302</v>
      </c>
      <c r="C57" s="115">
        <v>330201</v>
      </c>
      <c r="D57" s="116" t="s">
        <v>208</v>
      </c>
      <c r="E57" s="115">
        <v>3</v>
      </c>
      <c r="F57" s="117" t="s">
        <v>36</v>
      </c>
      <c r="G57" s="75">
        <f t="shared" si="13"/>
        <v>672</v>
      </c>
      <c r="H57" s="76">
        <f t="shared" si="14"/>
        <v>4</v>
      </c>
      <c r="I57" s="76">
        <f t="shared" si="15"/>
        <v>516</v>
      </c>
      <c r="J57" s="76">
        <f t="shared" si="16"/>
        <v>0</v>
      </c>
      <c r="K57" s="76">
        <f t="shared" si="17"/>
        <v>152</v>
      </c>
      <c r="L57" s="76">
        <f t="shared" si="18"/>
        <v>0</v>
      </c>
      <c r="M57" s="77">
        <f t="shared" si="19"/>
        <v>168</v>
      </c>
      <c r="N57" s="125">
        <v>1</v>
      </c>
      <c r="O57" s="125">
        <v>129</v>
      </c>
      <c r="P57" s="125">
        <v>0</v>
      </c>
      <c r="Q57" s="125">
        <v>38</v>
      </c>
      <c r="R57" s="125">
        <v>0</v>
      </c>
      <c r="S57" s="77">
        <f t="shared" si="10"/>
        <v>168</v>
      </c>
      <c r="T57" s="125">
        <v>1</v>
      </c>
      <c r="U57" s="125">
        <v>129</v>
      </c>
      <c r="V57" s="125">
        <v>0</v>
      </c>
      <c r="W57" s="125">
        <v>38</v>
      </c>
      <c r="X57" s="125">
        <v>0</v>
      </c>
      <c r="Y57" s="77">
        <f t="shared" si="11"/>
        <v>168</v>
      </c>
      <c r="Z57" s="125">
        <v>1</v>
      </c>
      <c r="AA57" s="125">
        <v>129</v>
      </c>
      <c r="AB57" s="125">
        <v>0</v>
      </c>
      <c r="AC57" s="125">
        <v>38</v>
      </c>
      <c r="AD57" s="125">
        <v>0</v>
      </c>
      <c r="AE57" s="77">
        <f t="shared" si="12"/>
        <v>168</v>
      </c>
      <c r="AF57" s="125">
        <v>1</v>
      </c>
      <c r="AG57" s="125">
        <v>129</v>
      </c>
      <c r="AH57" s="125">
        <v>0</v>
      </c>
      <c r="AI57" s="125">
        <v>38</v>
      </c>
      <c r="AJ57" s="125">
        <v>0</v>
      </c>
      <c r="AL57" s="200"/>
      <c r="AM57" s="200"/>
      <c r="AN57" s="200"/>
      <c r="AO57" s="200"/>
      <c r="AP57" s="200"/>
    </row>
    <row r="58" spans="1:42" ht="38.25" x14ac:dyDescent="0.25">
      <c r="A58" s="214" t="s">
        <v>20</v>
      </c>
      <c r="B58" s="215">
        <v>503303</v>
      </c>
      <c r="C58" s="115">
        <v>330301</v>
      </c>
      <c r="D58" s="116" t="s">
        <v>115</v>
      </c>
      <c r="E58" s="115">
        <v>3</v>
      </c>
      <c r="F58" s="117" t="s">
        <v>36</v>
      </c>
      <c r="G58" s="75">
        <f t="shared" si="13"/>
        <v>1161</v>
      </c>
      <c r="H58" s="76">
        <f t="shared" si="14"/>
        <v>28</v>
      </c>
      <c r="I58" s="76">
        <f t="shared" si="15"/>
        <v>1029</v>
      </c>
      <c r="J58" s="76">
        <f t="shared" si="16"/>
        <v>7</v>
      </c>
      <c r="K58" s="76">
        <f t="shared" si="17"/>
        <v>97</v>
      </c>
      <c r="L58" s="76">
        <f t="shared" si="18"/>
        <v>0</v>
      </c>
      <c r="M58" s="77">
        <f t="shared" si="19"/>
        <v>290</v>
      </c>
      <c r="N58" s="125">
        <v>7</v>
      </c>
      <c r="O58" s="125">
        <v>255</v>
      </c>
      <c r="P58" s="125">
        <v>2</v>
      </c>
      <c r="Q58" s="125">
        <v>26</v>
      </c>
      <c r="R58" s="125">
        <v>0</v>
      </c>
      <c r="S58" s="77">
        <f t="shared" si="10"/>
        <v>290</v>
      </c>
      <c r="T58" s="125">
        <v>7</v>
      </c>
      <c r="U58" s="125">
        <v>263</v>
      </c>
      <c r="V58" s="125">
        <v>1</v>
      </c>
      <c r="W58" s="125">
        <v>19</v>
      </c>
      <c r="X58" s="125">
        <v>0</v>
      </c>
      <c r="Y58" s="77">
        <f t="shared" si="11"/>
        <v>290</v>
      </c>
      <c r="Z58" s="125">
        <v>7</v>
      </c>
      <c r="AA58" s="125">
        <v>255</v>
      </c>
      <c r="AB58" s="125">
        <v>2</v>
      </c>
      <c r="AC58" s="125">
        <v>26</v>
      </c>
      <c r="AD58" s="125">
        <v>0</v>
      </c>
      <c r="AE58" s="77">
        <f t="shared" si="12"/>
        <v>291</v>
      </c>
      <c r="AF58" s="125">
        <v>7</v>
      </c>
      <c r="AG58" s="125">
        <v>256</v>
      </c>
      <c r="AH58" s="125">
        <v>2</v>
      </c>
      <c r="AI58" s="125">
        <v>26</v>
      </c>
      <c r="AJ58" s="125">
        <v>0</v>
      </c>
      <c r="AL58" s="200"/>
      <c r="AM58" s="200"/>
      <c r="AN58" s="200"/>
      <c r="AO58" s="200"/>
      <c r="AP58" s="200"/>
    </row>
    <row r="59" spans="1:42" ht="38.25" x14ac:dyDescent="0.25">
      <c r="A59" s="214" t="s">
        <v>20</v>
      </c>
      <c r="B59" s="215">
        <v>503312</v>
      </c>
      <c r="C59" s="115">
        <v>331201</v>
      </c>
      <c r="D59" s="116" t="s">
        <v>118</v>
      </c>
      <c r="E59" s="115">
        <v>3</v>
      </c>
      <c r="F59" s="117" t="s">
        <v>36</v>
      </c>
      <c r="G59" s="75">
        <f t="shared" si="13"/>
        <v>483</v>
      </c>
      <c r="H59" s="76">
        <f t="shared" si="14"/>
        <v>5</v>
      </c>
      <c r="I59" s="76">
        <f t="shared" si="15"/>
        <v>419</v>
      </c>
      <c r="J59" s="76">
        <f t="shared" si="16"/>
        <v>0</v>
      </c>
      <c r="K59" s="76">
        <f t="shared" si="17"/>
        <v>59</v>
      </c>
      <c r="L59" s="76">
        <f t="shared" si="18"/>
        <v>0</v>
      </c>
      <c r="M59" s="77">
        <f t="shared" si="19"/>
        <v>121</v>
      </c>
      <c r="N59" s="125">
        <v>1</v>
      </c>
      <c r="O59" s="125">
        <v>105</v>
      </c>
      <c r="P59" s="125">
        <v>0</v>
      </c>
      <c r="Q59" s="125">
        <v>15</v>
      </c>
      <c r="R59" s="125">
        <v>0</v>
      </c>
      <c r="S59" s="77">
        <f t="shared" si="10"/>
        <v>121</v>
      </c>
      <c r="T59" s="125">
        <v>1</v>
      </c>
      <c r="U59" s="125">
        <v>105</v>
      </c>
      <c r="V59" s="125">
        <v>0</v>
      </c>
      <c r="W59" s="125">
        <v>15</v>
      </c>
      <c r="X59" s="125">
        <v>0</v>
      </c>
      <c r="Y59" s="77">
        <f t="shared" si="11"/>
        <v>121</v>
      </c>
      <c r="Z59" s="125">
        <v>1</v>
      </c>
      <c r="AA59" s="125">
        <v>105</v>
      </c>
      <c r="AB59" s="125">
        <v>0</v>
      </c>
      <c r="AC59" s="125">
        <v>15</v>
      </c>
      <c r="AD59" s="125">
        <v>0</v>
      </c>
      <c r="AE59" s="77">
        <f t="shared" si="12"/>
        <v>120</v>
      </c>
      <c r="AF59" s="125">
        <v>2</v>
      </c>
      <c r="AG59" s="125">
        <v>104</v>
      </c>
      <c r="AH59" s="125">
        <v>0</v>
      </c>
      <c r="AI59" s="125">
        <v>14</v>
      </c>
      <c r="AJ59" s="125">
        <v>0</v>
      </c>
      <c r="AL59" s="200"/>
      <c r="AM59" s="200"/>
      <c r="AN59" s="200"/>
      <c r="AO59" s="200"/>
      <c r="AP59" s="200"/>
    </row>
    <row r="60" spans="1:42" ht="38.25" x14ac:dyDescent="0.25">
      <c r="A60" s="214" t="s">
        <v>20</v>
      </c>
      <c r="B60" s="215">
        <v>506509</v>
      </c>
      <c r="C60" s="115">
        <v>332801</v>
      </c>
      <c r="D60" s="116" t="s">
        <v>120</v>
      </c>
      <c r="E60" s="115">
        <v>3</v>
      </c>
      <c r="F60" s="117" t="s">
        <v>36</v>
      </c>
      <c r="G60" s="75">
        <f t="shared" si="13"/>
        <v>7863</v>
      </c>
      <c r="H60" s="76">
        <f t="shared" si="14"/>
        <v>44</v>
      </c>
      <c r="I60" s="76">
        <f t="shared" si="15"/>
        <v>7371</v>
      </c>
      <c r="J60" s="76">
        <f t="shared" si="16"/>
        <v>16</v>
      </c>
      <c r="K60" s="76">
        <f t="shared" si="17"/>
        <v>400</v>
      </c>
      <c r="L60" s="76">
        <f t="shared" si="18"/>
        <v>32</v>
      </c>
      <c r="M60" s="77">
        <f t="shared" si="19"/>
        <v>1966</v>
      </c>
      <c r="N60" s="125">
        <v>11</v>
      </c>
      <c r="O60" s="125">
        <v>1843</v>
      </c>
      <c r="P60" s="125">
        <v>4</v>
      </c>
      <c r="Q60" s="125">
        <v>100</v>
      </c>
      <c r="R60" s="125">
        <v>8</v>
      </c>
      <c r="S60" s="77">
        <f t="shared" si="10"/>
        <v>1966</v>
      </c>
      <c r="T60" s="125">
        <v>11</v>
      </c>
      <c r="U60" s="125">
        <v>1843</v>
      </c>
      <c r="V60" s="125">
        <v>4</v>
      </c>
      <c r="W60" s="125">
        <v>100</v>
      </c>
      <c r="X60" s="125">
        <v>8</v>
      </c>
      <c r="Y60" s="77">
        <f t="shared" si="11"/>
        <v>1966</v>
      </c>
      <c r="Z60" s="125">
        <v>11</v>
      </c>
      <c r="AA60" s="125">
        <v>1843</v>
      </c>
      <c r="AB60" s="125">
        <v>4</v>
      </c>
      <c r="AC60" s="125">
        <v>100</v>
      </c>
      <c r="AD60" s="125">
        <v>8</v>
      </c>
      <c r="AE60" s="77">
        <f t="shared" si="12"/>
        <v>1965</v>
      </c>
      <c r="AF60" s="125">
        <v>11</v>
      </c>
      <c r="AG60" s="125">
        <v>1842</v>
      </c>
      <c r="AH60" s="125">
        <v>4</v>
      </c>
      <c r="AI60" s="125">
        <v>100</v>
      </c>
      <c r="AJ60" s="125">
        <v>8</v>
      </c>
      <c r="AL60" s="200"/>
      <c r="AM60" s="200"/>
      <c r="AN60" s="200"/>
      <c r="AO60" s="200"/>
      <c r="AP60" s="200"/>
    </row>
    <row r="61" spans="1:42" ht="38.25" x14ac:dyDescent="0.25">
      <c r="A61" s="214" t="s">
        <v>20</v>
      </c>
      <c r="B61" s="215">
        <v>503401</v>
      </c>
      <c r="C61" s="115">
        <v>340101</v>
      </c>
      <c r="D61" s="116" t="s">
        <v>123</v>
      </c>
      <c r="E61" s="115">
        <v>3</v>
      </c>
      <c r="F61" s="117" t="s">
        <v>36</v>
      </c>
      <c r="G61" s="75">
        <f t="shared" si="13"/>
        <v>3188</v>
      </c>
      <c r="H61" s="76">
        <f t="shared" si="14"/>
        <v>52</v>
      </c>
      <c r="I61" s="76">
        <f t="shared" si="15"/>
        <v>60</v>
      </c>
      <c r="J61" s="76">
        <f t="shared" si="16"/>
        <v>260</v>
      </c>
      <c r="K61" s="76">
        <f t="shared" si="17"/>
        <v>2812</v>
      </c>
      <c r="L61" s="76">
        <f t="shared" si="18"/>
        <v>4</v>
      </c>
      <c r="M61" s="77">
        <f t="shared" si="19"/>
        <v>797</v>
      </c>
      <c r="N61" s="125">
        <v>13</v>
      </c>
      <c r="O61" s="125">
        <v>15</v>
      </c>
      <c r="P61" s="125">
        <v>65</v>
      </c>
      <c r="Q61" s="125">
        <v>703</v>
      </c>
      <c r="R61" s="125">
        <v>1</v>
      </c>
      <c r="S61" s="77">
        <f t="shared" si="10"/>
        <v>797</v>
      </c>
      <c r="T61" s="125">
        <v>13</v>
      </c>
      <c r="U61" s="125">
        <v>15</v>
      </c>
      <c r="V61" s="125">
        <v>65</v>
      </c>
      <c r="W61" s="125">
        <v>703</v>
      </c>
      <c r="X61" s="125">
        <v>1</v>
      </c>
      <c r="Y61" s="77">
        <f t="shared" si="11"/>
        <v>797</v>
      </c>
      <c r="Z61" s="125">
        <v>13</v>
      </c>
      <c r="AA61" s="125">
        <v>15</v>
      </c>
      <c r="AB61" s="125">
        <v>65</v>
      </c>
      <c r="AC61" s="125">
        <v>703</v>
      </c>
      <c r="AD61" s="125">
        <v>1</v>
      </c>
      <c r="AE61" s="77">
        <f t="shared" si="12"/>
        <v>797</v>
      </c>
      <c r="AF61" s="125">
        <v>13</v>
      </c>
      <c r="AG61" s="125">
        <v>15</v>
      </c>
      <c r="AH61" s="125">
        <v>65</v>
      </c>
      <c r="AI61" s="125">
        <v>703</v>
      </c>
      <c r="AJ61" s="125">
        <v>1</v>
      </c>
      <c r="AL61" s="200"/>
      <c r="AM61" s="200"/>
      <c r="AN61" s="200"/>
      <c r="AO61" s="200"/>
      <c r="AP61" s="200"/>
    </row>
    <row r="62" spans="1:42" ht="38.25" x14ac:dyDescent="0.25">
      <c r="A62" s="214" t="s">
        <v>20</v>
      </c>
      <c r="B62" s="215">
        <v>506801</v>
      </c>
      <c r="C62" s="115">
        <v>340201</v>
      </c>
      <c r="D62" s="116" t="s">
        <v>125</v>
      </c>
      <c r="E62" s="115">
        <v>3</v>
      </c>
      <c r="F62" s="117" t="s">
        <v>36</v>
      </c>
      <c r="G62" s="75">
        <f t="shared" si="13"/>
        <v>843</v>
      </c>
      <c r="H62" s="76">
        <f t="shared" si="14"/>
        <v>8</v>
      </c>
      <c r="I62" s="76">
        <f t="shared" si="15"/>
        <v>28</v>
      </c>
      <c r="J62" s="76">
        <f t="shared" si="16"/>
        <v>44</v>
      </c>
      <c r="K62" s="76">
        <f t="shared" si="17"/>
        <v>763</v>
      </c>
      <c r="L62" s="76">
        <f t="shared" si="18"/>
        <v>0</v>
      </c>
      <c r="M62" s="77">
        <f t="shared" si="19"/>
        <v>211</v>
      </c>
      <c r="N62" s="125">
        <v>2</v>
      </c>
      <c r="O62" s="125">
        <v>7</v>
      </c>
      <c r="P62" s="125">
        <v>11</v>
      </c>
      <c r="Q62" s="125">
        <v>191</v>
      </c>
      <c r="R62" s="125">
        <v>0</v>
      </c>
      <c r="S62" s="77">
        <f t="shared" si="10"/>
        <v>211</v>
      </c>
      <c r="T62" s="125">
        <v>2</v>
      </c>
      <c r="U62" s="125">
        <v>7</v>
      </c>
      <c r="V62" s="125">
        <v>11</v>
      </c>
      <c r="W62" s="125">
        <v>191</v>
      </c>
      <c r="X62" s="125">
        <v>0</v>
      </c>
      <c r="Y62" s="77">
        <f t="shared" si="11"/>
        <v>211</v>
      </c>
      <c r="Z62" s="125">
        <v>2</v>
      </c>
      <c r="AA62" s="125">
        <v>7</v>
      </c>
      <c r="AB62" s="125">
        <v>11</v>
      </c>
      <c r="AC62" s="125">
        <v>191</v>
      </c>
      <c r="AD62" s="125">
        <v>0</v>
      </c>
      <c r="AE62" s="77">
        <f t="shared" si="12"/>
        <v>210</v>
      </c>
      <c r="AF62" s="125">
        <v>2</v>
      </c>
      <c r="AG62" s="125">
        <v>7</v>
      </c>
      <c r="AH62" s="125">
        <v>11</v>
      </c>
      <c r="AI62" s="125">
        <v>190</v>
      </c>
      <c r="AJ62" s="125">
        <v>0</v>
      </c>
      <c r="AL62" s="200"/>
      <c r="AM62" s="200"/>
      <c r="AN62" s="200"/>
      <c r="AO62" s="200"/>
      <c r="AP62" s="200"/>
    </row>
    <row r="63" spans="1:42" ht="38.25" x14ac:dyDescent="0.25">
      <c r="A63" s="214" t="s">
        <v>20</v>
      </c>
      <c r="B63" s="215">
        <v>503502</v>
      </c>
      <c r="C63" s="115">
        <v>350301</v>
      </c>
      <c r="D63" s="116" t="s">
        <v>126</v>
      </c>
      <c r="E63" s="115">
        <v>3</v>
      </c>
      <c r="F63" s="117" t="s">
        <v>36</v>
      </c>
      <c r="G63" s="75">
        <f t="shared" si="13"/>
        <v>1076</v>
      </c>
      <c r="H63" s="76">
        <f t="shared" si="14"/>
        <v>43</v>
      </c>
      <c r="I63" s="76">
        <f t="shared" si="15"/>
        <v>280</v>
      </c>
      <c r="J63" s="76">
        <f t="shared" si="16"/>
        <v>12</v>
      </c>
      <c r="K63" s="76">
        <f t="shared" si="17"/>
        <v>732</v>
      </c>
      <c r="L63" s="76">
        <f t="shared" si="18"/>
        <v>9</v>
      </c>
      <c r="M63" s="77">
        <f t="shared" si="19"/>
        <v>269</v>
      </c>
      <c r="N63" s="125">
        <v>11</v>
      </c>
      <c r="O63" s="125">
        <v>70</v>
      </c>
      <c r="P63" s="125">
        <v>3</v>
      </c>
      <c r="Q63" s="125">
        <v>183</v>
      </c>
      <c r="R63" s="125">
        <v>2</v>
      </c>
      <c r="S63" s="77">
        <f t="shared" si="10"/>
        <v>269</v>
      </c>
      <c r="T63" s="125">
        <v>10</v>
      </c>
      <c r="U63" s="125">
        <v>70</v>
      </c>
      <c r="V63" s="125">
        <v>3</v>
      </c>
      <c r="W63" s="125">
        <v>183</v>
      </c>
      <c r="X63" s="125">
        <v>3</v>
      </c>
      <c r="Y63" s="77">
        <f t="shared" si="11"/>
        <v>269</v>
      </c>
      <c r="Z63" s="125">
        <v>11</v>
      </c>
      <c r="AA63" s="125">
        <v>70</v>
      </c>
      <c r="AB63" s="125">
        <v>3</v>
      </c>
      <c r="AC63" s="125">
        <v>183</v>
      </c>
      <c r="AD63" s="125">
        <v>2</v>
      </c>
      <c r="AE63" s="77">
        <f t="shared" si="12"/>
        <v>269</v>
      </c>
      <c r="AF63" s="125">
        <v>11</v>
      </c>
      <c r="AG63" s="125">
        <v>70</v>
      </c>
      <c r="AH63" s="125">
        <v>3</v>
      </c>
      <c r="AI63" s="125">
        <v>183</v>
      </c>
      <c r="AJ63" s="125">
        <v>2</v>
      </c>
      <c r="AL63" s="200"/>
      <c r="AM63" s="200"/>
      <c r="AN63" s="200"/>
      <c r="AO63" s="200"/>
      <c r="AP63" s="200"/>
    </row>
    <row r="64" spans="1:42" ht="38.25" x14ac:dyDescent="0.25">
      <c r="A64" s="214" t="s">
        <v>20</v>
      </c>
      <c r="B64" s="215">
        <v>503504</v>
      </c>
      <c r="C64" s="115">
        <v>350701</v>
      </c>
      <c r="D64" s="116" t="s">
        <v>127</v>
      </c>
      <c r="E64" s="115">
        <v>3</v>
      </c>
      <c r="F64" s="117" t="s">
        <v>36</v>
      </c>
      <c r="G64" s="75">
        <f t="shared" si="13"/>
        <v>2262</v>
      </c>
      <c r="H64" s="76">
        <f t="shared" si="14"/>
        <v>384</v>
      </c>
      <c r="I64" s="76">
        <f t="shared" si="15"/>
        <v>747</v>
      </c>
      <c r="J64" s="76">
        <f t="shared" si="16"/>
        <v>384</v>
      </c>
      <c r="K64" s="76">
        <f t="shared" si="17"/>
        <v>384</v>
      </c>
      <c r="L64" s="76">
        <f t="shared" si="18"/>
        <v>363</v>
      </c>
      <c r="M64" s="77">
        <f t="shared" si="19"/>
        <v>566</v>
      </c>
      <c r="N64" s="125">
        <v>96</v>
      </c>
      <c r="O64" s="125">
        <v>187</v>
      </c>
      <c r="P64" s="125">
        <v>96</v>
      </c>
      <c r="Q64" s="125">
        <v>96</v>
      </c>
      <c r="R64" s="125">
        <v>91</v>
      </c>
      <c r="S64" s="77">
        <f t="shared" si="10"/>
        <v>566</v>
      </c>
      <c r="T64" s="125">
        <v>96</v>
      </c>
      <c r="U64" s="125">
        <v>187</v>
      </c>
      <c r="V64" s="125">
        <v>96</v>
      </c>
      <c r="W64" s="125">
        <v>96</v>
      </c>
      <c r="X64" s="125">
        <v>91</v>
      </c>
      <c r="Y64" s="77">
        <f t="shared" si="11"/>
        <v>566</v>
      </c>
      <c r="Z64" s="125">
        <v>96</v>
      </c>
      <c r="AA64" s="125">
        <v>187</v>
      </c>
      <c r="AB64" s="125">
        <v>96</v>
      </c>
      <c r="AC64" s="125">
        <v>96</v>
      </c>
      <c r="AD64" s="125">
        <v>91</v>
      </c>
      <c r="AE64" s="77">
        <f t="shared" si="12"/>
        <v>564</v>
      </c>
      <c r="AF64" s="125">
        <v>96</v>
      </c>
      <c r="AG64" s="125">
        <v>186</v>
      </c>
      <c r="AH64" s="125">
        <v>96</v>
      </c>
      <c r="AI64" s="125">
        <v>96</v>
      </c>
      <c r="AJ64" s="125">
        <v>90</v>
      </c>
      <c r="AL64" s="200"/>
      <c r="AM64" s="200"/>
      <c r="AN64" s="200"/>
      <c r="AO64" s="200"/>
      <c r="AP64" s="200"/>
    </row>
    <row r="65" spans="1:42" ht="38.25" x14ac:dyDescent="0.25">
      <c r="A65" s="214" t="s">
        <v>20</v>
      </c>
      <c r="B65" s="215">
        <v>503601</v>
      </c>
      <c r="C65" s="115">
        <v>360101</v>
      </c>
      <c r="D65" s="116" t="s">
        <v>128</v>
      </c>
      <c r="E65" s="115">
        <v>3</v>
      </c>
      <c r="F65" s="117" t="s">
        <v>36</v>
      </c>
      <c r="G65" s="75">
        <f t="shared" si="13"/>
        <v>14058</v>
      </c>
      <c r="H65" s="76">
        <f t="shared" si="14"/>
        <v>76</v>
      </c>
      <c r="I65" s="76">
        <f t="shared" si="15"/>
        <v>2816</v>
      </c>
      <c r="J65" s="76">
        <f t="shared" si="16"/>
        <v>16</v>
      </c>
      <c r="K65" s="76">
        <f t="shared" si="17"/>
        <v>11142</v>
      </c>
      <c r="L65" s="76">
        <f t="shared" si="18"/>
        <v>8</v>
      </c>
      <c r="M65" s="77">
        <f t="shared" si="19"/>
        <v>3515</v>
      </c>
      <c r="N65" s="125">
        <v>19</v>
      </c>
      <c r="O65" s="125">
        <v>704</v>
      </c>
      <c r="P65" s="125">
        <v>4</v>
      </c>
      <c r="Q65" s="125">
        <v>2786</v>
      </c>
      <c r="R65" s="125">
        <v>2</v>
      </c>
      <c r="S65" s="77">
        <f t="shared" si="10"/>
        <v>3515</v>
      </c>
      <c r="T65" s="125">
        <v>19</v>
      </c>
      <c r="U65" s="125">
        <v>704</v>
      </c>
      <c r="V65" s="125">
        <v>4</v>
      </c>
      <c r="W65" s="125">
        <v>2786</v>
      </c>
      <c r="X65" s="125">
        <v>2</v>
      </c>
      <c r="Y65" s="77">
        <f t="shared" si="11"/>
        <v>3515</v>
      </c>
      <c r="Z65" s="125">
        <v>19</v>
      </c>
      <c r="AA65" s="125">
        <v>704</v>
      </c>
      <c r="AB65" s="125">
        <v>4</v>
      </c>
      <c r="AC65" s="125">
        <v>2786</v>
      </c>
      <c r="AD65" s="125">
        <v>2</v>
      </c>
      <c r="AE65" s="77">
        <f t="shared" si="12"/>
        <v>3513</v>
      </c>
      <c r="AF65" s="125">
        <v>19</v>
      </c>
      <c r="AG65" s="125">
        <v>704</v>
      </c>
      <c r="AH65" s="125">
        <v>4</v>
      </c>
      <c r="AI65" s="125">
        <v>2784</v>
      </c>
      <c r="AJ65" s="125">
        <v>2</v>
      </c>
      <c r="AL65" s="200"/>
      <c r="AM65" s="200"/>
      <c r="AN65" s="200"/>
      <c r="AO65" s="200"/>
      <c r="AP65" s="200"/>
    </row>
    <row r="66" spans="1:42" ht="38.25" x14ac:dyDescent="0.25">
      <c r="A66" s="214" t="s">
        <v>20</v>
      </c>
      <c r="B66" s="215">
        <v>503603</v>
      </c>
      <c r="C66" s="115">
        <v>360301</v>
      </c>
      <c r="D66" s="116" t="s">
        <v>130</v>
      </c>
      <c r="E66" s="115">
        <v>3</v>
      </c>
      <c r="F66" s="117" t="s">
        <v>36</v>
      </c>
      <c r="G66" s="75">
        <f t="shared" si="13"/>
        <v>760</v>
      </c>
      <c r="H66" s="76">
        <f t="shared" si="14"/>
        <v>15</v>
      </c>
      <c r="I66" s="76">
        <f t="shared" si="15"/>
        <v>204</v>
      </c>
      <c r="J66" s="76">
        <f t="shared" si="16"/>
        <v>0</v>
      </c>
      <c r="K66" s="76">
        <f t="shared" si="17"/>
        <v>538</v>
      </c>
      <c r="L66" s="76">
        <f t="shared" si="18"/>
        <v>3</v>
      </c>
      <c r="M66" s="77">
        <f t="shared" si="19"/>
        <v>190</v>
      </c>
      <c r="N66" s="125">
        <v>3</v>
      </c>
      <c r="O66" s="125">
        <v>51</v>
      </c>
      <c r="P66" s="125">
        <v>0</v>
      </c>
      <c r="Q66" s="125">
        <v>136</v>
      </c>
      <c r="R66" s="125">
        <v>0</v>
      </c>
      <c r="S66" s="77">
        <f t="shared" si="10"/>
        <v>190</v>
      </c>
      <c r="T66" s="125">
        <v>4</v>
      </c>
      <c r="U66" s="125">
        <v>51</v>
      </c>
      <c r="V66" s="125">
        <v>0</v>
      </c>
      <c r="W66" s="125">
        <v>134</v>
      </c>
      <c r="X66" s="125">
        <v>1</v>
      </c>
      <c r="Y66" s="77">
        <f t="shared" si="11"/>
        <v>190</v>
      </c>
      <c r="Z66" s="125">
        <v>4</v>
      </c>
      <c r="AA66" s="125">
        <v>51</v>
      </c>
      <c r="AB66" s="125">
        <v>0</v>
      </c>
      <c r="AC66" s="125">
        <v>134</v>
      </c>
      <c r="AD66" s="125">
        <v>1</v>
      </c>
      <c r="AE66" s="77">
        <f t="shared" si="12"/>
        <v>190</v>
      </c>
      <c r="AF66" s="125">
        <v>4</v>
      </c>
      <c r="AG66" s="125">
        <v>51</v>
      </c>
      <c r="AH66" s="125">
        <v>0</v>
      </c>
      <c r="AI66" s="125">
        <v>134</v>
      </c>
      <c r="AJ66" s="125">
        <v>1</v>
      </c>
      <c r="AL66" s="200"/>
      <c r="AM66" s="200"/>
      <c r="AN66" s="200"/>
      <c r="AO66" s="200"/>
      <c r="AP66" s="200"/>
    </row>
    <row r="67" spans="1:42" ht="38.25" x14ac:dyDescent="0.25">
      <c r="A67" s="214" t="s">
        <v>20</v>
      </c>
      <c r="B67" s="215">
        <v>503604</v>
      </c>
      <c r="C67" s="115">
        <v>360401</v>
      </c>
      <c r="D67" s="116" t="s">
        <v>131</v>
      </c>
      <c r="E67" s="115">
        <v>3</v>
      </c>
      <c r="F67" s="117" t="s">
        <v>36</v>
      </c>
      <c r="G67" s="75">
        <f t="shared" si="13"/>
        <v>2018</v>
      </c>
      <c r="H67" s="76">
        <f t="shared" si="14"/>
        <v>20</v>
      </c>
      <c r="I67" s="76">
        <f t="shared" si="15"/>
        <v>774</v>
      </c>
      <c r="J67" s="76">
        <f t="shared" si="16"/>
        <v>0</v>
      </c>
      <c r="K67" s="76">
        <f t="shared" si="17"/>
        <v>1220</v>
      </c>
      <c r="L67" s="76">
        <f t="shared" si="18"/>
        <v>4</v>
      </c>
      <c r="M67" s="77">
        <f t="shared" si="19"/>
        <v>505</v>
      </c>
      <c r="N67" s="125">
        <v>5</v>
      </c>
      <c r="O67" s="125">
        <v>194</v>
      </c>
      <c r="P67" s="125">
        <v>0</v>
      </c>
      <c r="Q67" s="125">
        <v>305</v>
      </c>
      <c r="R67" s="125">
        <v>1</v>
      </c>
      <c r="S67" s="77">
        <f t="shared" si="10"/>
        <v>505</v>
      </c>
      <c r="T67" s="125">
        <v>5</v>
      </c>
      <c r="U67" s="125">
        <v>194</v>
      </c>
      <c r="V67" s="125">
        <v>0</v>
      </c>
      <c r="W67" s="125">
        <v>305</v>
      </c>
      <c r="X67" s="125">
        <v>1</v>
      </c>
      <c r="Y67" s="77">
        <f t="shared" si="11"/>
        <v>505</v>
      </c>
      <c r="Z67" s="125">
        <v>5</v>
      </c>
      <c r="AA67" s="125">
        <v>194</v>
      </c>
      <c r="AB67" s="125">
        <v>0</v>
      </c>
      <c r="AC67" s="125">
        <v>305</v>
      </c>
      <c r="AD67" s="125">
        <v>1</v>
      </c>
      <c r="AE67" s="77">
        <f t="shared" si="12"/>
        <v>503</v>
      </c>
      <c r="AF67" s="125">
        <v>5</v>
      </c>
      <c r="AG67" s="125">
        <v>192</v>
      </c>
      <c r="AH67" s="125">
        <v>0</v>
      </c>
      <c r="AI67" s="125">
        <v>305</v>
      </c>
      <c r="AJ67" s="125">
        <v>1</v>
      </c>
      <c r="AL67" s="200"/>
      <c r="AM67" s="200"/>
      <c r="AN67" s="200"/>
      <c r="AO67" s="200"/>
      <c r="AP67" s="200"/>
    </row>
    <row r="68" spans="1:42" ht="38.25" x14ac:dyDescent="0.25">
      <c r="A68" s="214" t="s">
        <v>20</v>
      </c>
      <c r="B68" s="215">
        <v>503613</v>
      </c>
      <c r="C68" s="115">
        <v>361601</v>
      </c>
      <c r="D68" s="116" t="s">
        <v>220</v>
      </c>
      <c r="E68" s="115">
        <v>3</v>
      </c>
      <c r="F68" s="117" t="s">
        <v>36</v>
      </c>
      <c r="G68" s="75">
        <f t="shared" si="13"/>
        <v>2960</v>
      </c>
      <c r="H68" s="76">
        <f t="shared" si="14"/>
        <v>48</v>
      </c>
      <c r="I68" s="76">
        <f t="shared" si="15"/>
        <v>436</v>
      </c>
      <c r="J68" s="76">
        <f t="shared" si="16"/>
        <v>4</v>
      </c>
      <c r="K68" s="76">
        <f t="shared" si="17"/>
        <v>2468</v>
      </c>
      <c r="L68" s="76">
        <f t="shared" si="18"/>
        <v>4</v>
      </c>
      <c r="M68" s="77">
        <f t="shared" si="19"/>
        <v>740</v>
      </c>
      <c r="N68" s="125">
        <v>12</v>
      </c>
      <c r="O68" s="125">
        <v>109</v>
      </c>
      <c r="P68" s="125">
        <v>1</v>
      </c>
      <c r="Q68" s="125">
        <v>617</v>
      </c>
      <c r="R68" s="125">
        <v>1</v>
      </c>
      <c r="S68" s="77">
        <f t="shared" si="10"/>
        <v>740</v>
      </c>
      <c r="T68" s="125">
        <v>12</v>
      </c>
      <c r="U68" s="125">
        <v>109</v>
      </c>
      <c r="V68" s="125">
        <v>1</v>
      </c>
      <c r="W68" s="125">
        <v>617</v>
      </c>
      <c r="X68" s="125">
        <v>1</v>
      </c>
      <c r="Y68" s="77">
        <f t="shared" si="11"/>
        <v>740</v>
      </c>
      <c r="Z68" s="125">
        <v>12</v>
      </c>
      <c r="AA68" s="125">
        <v>109</v>
      </c>
      <c r="AB68" s="125">
        <v>1</v>
      </c>
      <c r="AC68" s="125">
        <v>617</v>
      </c>
      <c r="AD68" s="125">
        <v>1</v>
      </c>
      <c r="AE68" s="77">
        <f t="shared" si="12"/>
        <v>740</v>
      </c>
      <c r="AF68" s="125">
        <v>12</v>
      </c>
      <c r="AG68" s="125">
        <v>109</v>
      </c>
      <c r="AH68" s="125">
        <v>1</v>
      </c>
      <c r="AI68" s="125">
        <v>617</v>
      </c>
      <c r="AJ68" s="125">
        <v>1</v>
      </c>
      <c r="AL68" s="200"/>
      <c r="AM68" s="200"/>
      <c r="AN68" s="200"/>
      <c r="AO68" s="200"/>
      <c r="AP68" s="200"/>
    </row>
    <row r="69" spans="1:42" ht="38.25" x14ac:dyDescent="0.25">
      <c r="A69" s="214" t="s">
        <v>20</v>
      </c>
      <c r="B69" s="215">
        <v>503701</v>
      </c>
      <c r="C69" s="115">
        <v>370101</v>
      </c>
      <c r="D69" s="116" t="s">
        <v>135</v>
      </c>
      <c r="E69" s="115">
        <v>3</v>
      </c>
      <c r="F69" s="117" t="s">
        <v>36</v>
      </c>
      <c r="G69" s="75">
        <f t="shared" si="13"/>
        <v>576</v>
      </c>
      <c r="H69" s="76">
        <f t="shared" si="14"/>
        <v>12</v>
      </c>
      <c r="I69" s="76">
        <f t="shared" si="15"/>
        <v>68</v>
      </c>
      <c r="J69" s="76">
        <f t="shared" si="16"/>
        <v>0</v>
      </c>
      <c r="K69" s="76">
        <f t="shared" si="17"/>
        <v>496</v>
      </c>
      <c r="L69" s="76">
        <f t="shared" si="18"/>
        <v>0</v>
      </c>
      <c r="M69" s="77">
        <f t="shared" si="19"/>
        <v>144</v>
      </c>
      <c r="N69" s="125">
        <v>3</v>
      </c>
      <c r="O69" s="125">
        <v>17</v>
      </c>
      <c r="P69" s="125">
        <v>0</v>
      </c>
      <c r="Q69" s="125">
        <v>124</v>
      </c>
      <c r="R69" s="125">
        <v>0</v>
      </c>
      <c r="S69" s="77">
        <f t="shared" si="10"/>
        <v>144</v>
      </c>
      <c r="T69" s="125">
        <v>3</v>
      </c>
      <c r="U69" s="125">
        <v>17</v>
      </c>
      <c r="V69" s="125">
        <v>0</v>
      </c>
      <c r="W69" s="125">
        <v>124</v>
      </c>
      <c r="X69" s="125">
        <v>0</v>
      </c>
      <c r="Y69" s="77">
        <f t="shared" si="11"/>
        <v>144</v>
      </c>
      <c r="Z69" s="125">
        <v>3</v>
      </c>
      <c r="AA69" s="125">
        <v>17</v>
      </c>
      <c r="AB69" s="125">
        <v>0</v>
      </c>
      <c r="AC69" s="125">
        <v>124</v>
      </c>
      <c r="AD69" s="125">
        <v>0</v>
      </c>
      <c r="AE69" s="77">
        <f t="shared" si="12"/>
        <v>144</v>
      </c>
      <c r="AF69" s="125">
        <v>3</v>
      </c>
      <c r="AG69" s="125">
        <v>17</v>
      </c>
      <c r="AH69" s="125">
        <v>0</v>
      </c>
      <c r="AI69" s="125">
        <v>124</v>
      </c>
      <c r="AJ69" s="125">
        <v>0</v>
      </c>
      <c r="AL69" s="200"/>
      <c r="AM69" s="200"/>
      <c r="AN69" s="200"/>
      <c r="AO69" s="200"/>
      <c r="AP69" s="200"/>
    </row>
    <row r="70" spans="1:42" ht="38.25" x14ac:dyDescent="0.25">
      <c r="A70" s="214" t="s">
        <v>20</v>
      </c>
      <c r="B70" s="215">
        <v>503801</v>
      </c>
      <c r="C70" s="115">
        <v>380101</v>
      </c>
      <c r="D70" s="116" t="s">
        <v>136</v>
      </c>
      <c r="E70" s="115">
        <v>3</v>
      </c>
      <c r="F70" s="117" t="s">
        <v>36</v>
      </c>
      <c r="G70" s="75">
        <f t="shared" si="13"/>
        <v>9251</v>
      </c>
      <c r="H70" s="76">
        <f t="shared" si="14"/>
        <v>6939</v>
      </c>
      <c r="I70" s="76">
        <f t="shared" si="15"/>
        <v>1084</v>
      </c>
      <c r="J70" s="76">
        <f t="shared" si="16"/>
        <v>8</v>
      </c>
      <c r="K70" s="76">
        <f t="shared" si="17"/>
        <v>1204</v>
      </c>
      <c r="L70" s="76">
        <f t="shared" si="18"/>
        <v>16</v>
      </c>
      <c r="M70" s="77">
        <f t="shared" si="19"/>
        <v>2313</v>
      </c>
      <c r="N70" s="125">
        <v>1735</v>
      </c>
      <c r="O70" s="125">
        <v>271</v>
      </c>
      <c r="P70" s="125">
        <v>2</v>
      </c>
      <c r="Q70" s="125">
        <v>301</v>
      </c>
      <c r="R70" s="125">
        <v>4</v>
      </c>
      <c r="S70" s="77">
        <f t="shared" si="10"/>
        <v>2313</v>
      </c>
      <c r="T70" s="125">
        <v>1735</v>
      </c>
      <c r="U70" s="125">
        <v>271</v>
      </c>
      <c r="V70" s="125">
        <v>2</v>
      </c>
      <c r="W70" s="125">
        <v>301</v>
      </c>
      <c r="X70" s="125">
        <v>4</v>
      </c>
      <c r="Y70" s="77">
        <f t="shared" si="11"/>
        <v>2313</v>
      </c>
      <c r="Z70" s="125">
        <v>1735</v>
      </c>
      <c r="AA70" s="125">
        <v>271</v>
      </c>
      <c r="AB70" s="125">
        <v>2</v>
      </c>
      <c r="AC70" s="125">
        <v>301</v>
      </c>
      <c r="AD70" s="125">
        <v>4</v>
      </c>
      <c r="AE70" s="77">
        <f t="shared" si="12"/>
        <v>2312</v>
      </c>
      <c r="AF70" s="125">
        <v>1734</v>
      </c>
      <c r="AG70" s="125">
        <v>271</v>
      </c>
      <c r="AH70" s="125">
        <v>2</v>
      </c>
      <c r="AI70" s="125">
        <v>301</v>
      </c>
      <c r="AJ70" s="125">
        <v>4</v>
      </c>
      <c r="AL70" s="200"/>
      <c r="AM70" s="200"/>
      <c r="AN70" s="200"/>
      <c r="AO70" s="200"/>
      <c r="AP70" s="200"/>
    </row>
    <row r="71" spans="1:42" ht="38.25" x14ac:dyDescent="0.25">
      <c r="A71" s="214" t="s">
        <v>20</v>
      </c>
      <c r="B71" s="215">
        <v>503901</v>
      </c>
      <c r="C71" s="115">
        <v>390101</v>
      </c>
      <c r="D71" s="116" t="s">
        <v>137</v>
      </c>
      <c r="E71" s="115">
        <v>3</v>
      </c>
      <c r="F71" s="117" t="s">
        <v>36</v>
      </c>
      <c r="G71" s="75">
        <f t="shared" ref="G71:G103" si="20">SUM(H71:L71)</f>
        <v>12899</v>
      </c>
      <c r="H71" s="76">
        <f t="shared" ref="H71:H103" si="21">N71+T71+Z71+AF71</f>
        <v>3612</v>
      </c>
      <c r="I71" s="76">
        <f t="shared" ref="I71:I103" si="22">O71+U71+AA71+AG71</f>
        <v>7740</v>
      </c>
      <c r="J71" s="76">
        <f t="shared" ref="J71:J103" si="23">P71+V71+AB71+AH71</f>
        <v>128</v>
      </c>
      <c r="K71" s="76">
        <f t="shared" ref="K71:K103" si="24">Q71+W71+AC71+AI71</f>
        <v>1291</v>
      </c>
      <c r="L71" s="76">
        <f t="shared" ref="L71:L103" si="25">R71+X71+AD71+AJ71</f>
        <v>128</v>
      </c>
      <c r="M71" s="77">
        <f t="shared" ref="M71:M103" si="26">SUM(N71:R71)</f>
        <v>3225</v>
      </c>
      <c r="N71" s="125">
        <v>903</v>
      </c>
      <c r="O71" s="125">
        <v>1935</v>
      </c>
      <c r="P71" s="125">
        <v>32</v>
      </c>
      <c r="Q71" s="125">
        <v>323</v>
      </c>
      <c r="R71" s="125">
        <v>32</v>
      </c>
      <c r="S71" s="77">
        <f t="shared" si="10"/>
        <v>3225</v>
      </c>
      <c r="T71" s="125">
        <v>903</v>
      </c>
      <c r="U71" s="125">
        <v>1935</v>
      </c>
      <c r="V71" s="125">
        <v>32</v>
      </c>
      <c r="W71" s="125">
        <v>323</v>
      </c>
      <c r="X71" s="125">
        <v>32</v>
      </c>
      <c r="Y71" s="77">
        <f t="shared" si="11"/>
        <v>3225</v>
      </c>
      <c r="Z71" s="125">
        <v>903</v>
      </c>
      <c r="AA71" s="125">
        <v>1935</v>
      </c>
      <c r="AB71" s="125">
        <v>32</v>
      </c>
      <c r="AC71" s="125">
        <v>323</v>
      </c>
      <c r="AD71" s="125">
        <v>32</v>
      </c>
      <c r="AE71" s="77">
        <f t="shared" si="12"/>
        <v>3224</v>
      </c>
      <c r="AF71" s="125">
        <v>903</v>
      </c>
      <c r="AG71" s="125">
        <v>1935</v>
      </c>
      <c r="AH71" s="125">
        <v>32</v>
      </c>
      <c r="AI71" s="125">
        <v>322</v>
      </c>
      <c r="AJ71" s="125">
        <v>32</v>
      </c>
      <c r="AL71" s="200"/>
      <c r="AM71" s="200"/>
      <c r="AN71" s="200"/>
      <c r="AO71" s="200"/>
      <c r="AP71" s="200"/>
    </row>
    <row r="72" spans="1:42" ht="38.25" x14ac:dyDescent="0.25">
      <c r="A72" s="214" t="s">
        <v>20</v>
      </c>
      <c r="B72" s="215">
        <v>504006</v>
      </c>
      <c r="C72" s="115">
        <v>400601</v>
      </c>
      <c r="D72" s="116" t="s">
        <v>138</v>
      </c>
      <c r="E72" s="115">
        <v>3</v>
      </c>
      <c r="F72" s="117" t="s">
        <v>36</v>
      </c>
      <c r="G72" s="75">
        <f t="shared" si="20"/>
        <v>480</v>
      </c>
      <c r="H72" s="76">
        <f t="shared" si="21"/>
        <v>8</v>
      </c>
      <c r="I72" s="76">
        <f t="shared" si="22"/>
        <v>460</v>
      </c>
      <c r="J72" s="76">
        <f t="shared" si="23"/>
        <v>4</v>
      </c>
      <c r="K72" s="76">
        <f t="shared" si="24"/>
        <v>8</v>
      </c>
      <c r="L72" s="76">
        <f t="shared" si="25"/>
        <v>0</v>
      </c>
      <c r="M72" s="77">
        <f t="shared" si="26"/>
        <v>120</v>
      </c>
      <c r="N72" s="125">
        <v>2</v>
      </c>
      <c r="O72" s="125">
        <v>115</v>
      </c>
      <c r="P72" s="125">
        <v>1</v>
      </c>
      <c r="Q72" s="125">
        <v>2</v>
      </c>
      <c r="R72" s="125">
        <v>0</v>
      </c>
      <c r="S72" s="77">
        <f t="shared" ref="S72:S108" si="27">SUM(T72:X72)</f>
        <v>120</v>
      </c>
      <c r="T72" s="125">
        <v>2</v>
      </c>
      <c r="U72" s="125">
        <v>115</v>
      </c>
      <c r="V72" s="125">
        <v>1</v>
      </c>
      <c r="W72" s="125">
        <v>2</v>
      </c>
      <c r="X72" s="125">
        <v>0</v>
      </c>
      <c r="Y72" s="77">
        <f t="shared" ref="Y72:Y108" si="28">SUM(Z72:AD72)</f>
        <v>120</v>
      </c>
      <c r="Z72" s="125">
        <v>2</v>
      </c>
      <c r="AA72" s="125">
        <v>115</v>
      </c>
      <c r="AB72" s="125">
        <v>1</v>
      </c>
      <c r="AC72" s="125">
        <v>2</v>
      </c>
      <c r="AD72" s="125">
        <v>0</v>
      </c>
      <c r="AE72" s="77">
        <f t="shared" ref="AE72:AE108" si="29">SUM(AF72:AJ72)</f>
        <v>120</v>
      </c>
      <c r="AF72" s="125">
        <v>2</v>
      </c>
      <c r="AG72" s="125">
        <v>115</v>
      </c>
      <c r="AH72" s="125">
        <v>1</v>
      </c>
      <c r="AI72" s="125">
        <v>2</v>
      </c>
      <c r="AJ72" s="125">
        <v>0</v>
      </c>
      <c r="AL72" s="200"/>
      <c r="AM72" s="200"/>
      <c r="AN72" s="200"/>
      <c r="AO72" s="200"/>
      <c r="AP72" s="200"/>
    </row>
    <row r="73" spans="1:42" ht="38.25" x14ac:dyDescent="0.25">
      <c r="A73" s="214" t="s">
        <v>20</v>
      </c>
      <c r="B73" s="215">
        <v>504101</v>
      </c>
      <c r="C73" s="115">
        <v>410101</v>
      </c>
      <c r="D73" s="116" t="s">
        <v>139</v>
      </c>
      <c r="E73" s="115">
        <v>3</v>
      </c>
      <c r="F73" s="117" t="s">
        <v>36</v>
      </c>
      <c r="G73" s="75">
        <f t="shared" si="20"/>
        <v>9604</v>
      </c>
      <c r="H73" s="76">
        <f t="shared" si="21"/>
        <v>143</v>
      </c>
      <c r="I73" s="76">
        <f t="shared" si="22"/>
        <v>2599</v>
      </c>
      <c r="J73" s="76">
        <f t="shared" si="23"/>
        <v>5</v>
      </c>
      <c r="K73" s="76">
        <f t="shared" si="24"/>
        <v>6849</v>
      </c>
      <c r="L73" s="76">
        <f t="shared" si="25"/>
        <v>8</v>
      </c>
      <c r="M73" s="77">
        <f t="shared" si="26"/>
        <v>2401</v>
      </c>
      <c r="N73" s="125">
        <v>36</v>
      </c>
      <c r="O73" s="125">
        <v>650</v>
      </c>
      <c r="P73" s="125">
        <v>1</v>
      </c>
      <c r="Q73" s="125">
        <v>1712</v>
      </c>
      <c r="R73" s="125">
        <v>2</v>
      </c>
      <c r="S73" s="77">
        <f t="shared" si="27"/>
        <v>2401</v>
      </c>
      <c r="T73" s="125">
        <v>35</v>
      </c>
      <c r="U73" s="125">
        <v>649</v>
      </c>
      <c r="V73" s="125">
        <v>2</v>
      </c>
      <c r="W73" s="125">
        <v>1713</v>
      </c>
      <c r="X73" s="125">
        <v>2</v>
      </c>
      <c r="Y73" s="77">
        <f t="shared" si="28"/>
        <v>2401</v>
      </c>
      <c r="Z73" s="125">
        <v>36</v>
      </c>
      <c r="AA73" s="125">
        <v>650</v>
      </c>
      <c r="AB73" s="125">
        <v>1</v>
      </c>
      <c r="AC73" s="125">
        <v>1712</v>
      </c>
      <c r="AD73" s="125">
        <v>2</v>
      </c>
      <c r="AE73" s="77">
        <f t="shared" si="29"/>
        <v>2401</v>
      </c>
      <c r="AF73" s="125">
        <v>36</v>
      </c>
      <c r="AG73" s="125">
        <v>650</v>
      </c>
      <c r="AH73" s="125">
        <v>1</v>
      </c>
      <c r="AI73" s="125">
        <v>1712</v>
      </c>
      <c r="AJ73" s="125">
        <v>2</v>
      </c>
      <c r="AL73" s="200"/>
      <c r="AM73" s="200"/>
      <c r="AN73" s="200"/>
      <c r="AO73" s="200"/>
      <c r="AP73" s="200"/>
    </row>
    <row r="74" spans="1:42" ht="38.25" x14ac:dyDescent="0.25">
      <c r="A74" s="214" t="s">
        <v>26</v>
      </c>
      <c r="B74" s="215">
        <v>504106</v>
      </c>
      <c r="C74" s="115">
        <v>410601</v>
      </c>
      <c r="D74" s="116" t="s">
        <v>140</v>
      </c>
      <c r="E74" s="115">
        <v>3</v>
      </c>
      <c r="F74" s="117" t="s">
        <v>36</v>
      </c>
      <c r="G74" s="75">
        <f t="shared" si="20"/>
        <v>240</v>
      </c>
      <c r="H74" s="76">
        <f t="shared" si="21"/>
        <v>4</v>
      </c>
      <c r="I74" s="76">
        <f t="shared" si="22"/>
        <v>60</v>
      </c>
      <c r="J74" s="76">
        <f t="shared" si="23"/>
        <v>0</v>
      </c>
      <c r="K74" s="76">
        <f t="shared" si="24"/>
        <v>176</v>
      </c>
      <c r="L74" s="76">
        <f t="shared" si="25"/>
        <v>0</v>
      </c>
      <c r="M74" s="77">
        <f t="shared" si="26"/>
        <v>60</v>
      </c>
      <c r="N74" s="125">
        <v>1</v>
      </c>
      <c r="O74" s="125">
        <v>15</v>
      </c>
      <c r="P74" s="125">
        <v>0</v>
      </c>
      <c r="Q74" s="125">
        <v>44</v>
      </c>
      <c r="R74" s="125">
        <v>0</v>
      </c>
      <c r="S74" s="77">
        <f t="shared" si="27"/>
        <v>60</v>
      </c>
      <c r="T74" s="125">
        <v>1</v>
      </c>
      <c r="U74" s="125">
        <v>15</v>
      </c>
      <c r="V74" s="125">
        <v>0</v>
      </c>
      <c r="W74" s="125">
        <v>44</v>
      </c>
      <c r="X74" s="125">
        <v>0</v>
      </c>
      <c r="Y74" s="77">
        <f t="shared" si="28"/>
        <v>60</v>
      </c>
      <c r="Z74" s="125">
        <v>1</v>
      </c>
      <c r="AA74" s="125">
        <v>15</v>
      </c>
      <c r="AB74" s="125">
        <v>0</v>
      </c>
      <c r="AC74" s="125">
        <v>44</v>
      </c>
      <c r="AD74" s="125">
        <v>0</v>
      </c>
      <c r="AE74" s="77">
        <f t="shared" si="29"/>
        <v>60</v>
      </c>
      <c r="AF74" s="125">
        <v>1</v>
      </c>
      <c r="AG74" s="125">
        <v>15</v>
      </c>
      <c r="AH74" s="125">
        <v>0</v>
      </c>
      <c r="AI74" s="125">
        <v>44</v>
      </c>
      <c r="AJ74" s="125">
        <v>0</v>
      </c>
      <c r="AL74" s="200"/>
      <c r="AM74" s="200"/>
      <c r="AN74" s="200"/>
      <c r="AO74" s="200"/>
      <c r="AP74" s="200"/>
    </row>
    <row r="75" spans="1:42" ht="38.25" x14ac:dyDescent="0.25">
      <c r="A75" s="214" t="s">
        <v>20</v>
      </c>
      <c r="B75" s="215">
        <v>504201</v>
      </c>
      <c r="C75" s="115">
        <v>420101</v>
      </c>
      <c r="D75" s="116" t="s">
        <v>143</v>
      </c>
      <c r="E75" s="115">
        <v>3</v>
      </c>
      <c r="F75" s="117" t="s">
        <v>36</v>
      </c>
      <c r="G75" s="75">
        <f t="shared" si="20"/>
        <v>821</v>
      </c>
      <c r="H75" s="76">
        <f t="shared" si="21"/>
        <v>9</v>
      </c>
      <c r="I75" s="76">
        <f t="shared" si="22"/>
        <v>390</v>
      </c>
      <c r="J75" s="76">
        <f t="shared" si="23"/>
        <v>0</v>
      </c>
      <c r="K75" s="76">
        <f t="shared" si="24"/>
        <v>422</v>
      </c>
      <c r="L75" s="76">
        <f t="shared" si="25"/>
        <v>0</v>
      </c>
      <c r="M75" s="77">
        <f t="shared" si="26"/>
        <v>205</v>
      </c>
      <c r="N75" s="125">
        <v>2</v>
      </c>
      <c r="O75" s="125">
        <v>98</v>
      </c>
      <c r="P75" s="125">
        <v>0</v>
      </c>
      <c r="Q75" s="125">
        <v>105</v>
      </c>
      <c r="R75" s="125">
        <v>0</v>
      </c>
      <c r="S75" s="77">
        <f t="shared" si="27"/>
        <v>205</v>
      </c>
      <c r="T75" s="125">
        <v>3</v>
      </c>
      <c r="U75" s="125">
        <v>97</v>
      </c>
      <c r="V75" s="125">
        <v>0</v>
      </c>
      <c r="W75" s="125">
        <v>105</v>
      </c>
      <c r="X75" s="125">
        <v>0</v>
      </c>
      <c r="Y75" s="77">
        <f t="shared" si="28"/>
        <v>205</v>
      </c>
      <c r="Z75" s="125">
        <v>2</v>
      </c>
      <c r="AA75" s="125">
        <v>97</v>
      </c>
      <c r="AB75" s="125">
        <v>0</v>
      </c>
      <c r="AC75" s="125">
        <v>106</v>
      </c>
      <c r="AD75" s="125">
        <v>0</v>
      </c>
      <c r="AE75" s="77">
        <f t="shared" si="29"/>
        <v>206</v>
      </c>
      <c r="AF75" s="125">
        <v>2</v>
      </c>
      <c r="AG75" s="125">
        <v>98</v>
      </c>
      <c r="AH75" s="125">
        <v>0</v>
      </c>
      <c r="AI75" s="125">
        <v>106</v>
      </c>
      <c r="AJ75" s="125">
        <v>0</v>
      </c>
      <c r="AL75" s="200"/>
      <c r="AM75" s="200"/>
      <c r="AN75" s="200"/>
      <c r="AO75" s="200"/>
      <c r="AP75" s="200"/>
    </row>
    <row r="76" spans="1:42" ht="38.25" x14ac:dyDescent="0.25">
      <c r="A76" s="214" t="s">
        <v>26</v>
      </c>
      <c r="B76" s="215">
        <v>504301</v>
      </c>
      <c r="C76" s="115">
        <v>430101</v>
      </c>
      <c r="D76" s="116" t="s">
        <v>227</v>
      </c>
      <c r="E76" s="115">
        <v>3</v>
      </c>
      <c r="F76" s="117" t="s">
        <v>36</v>
      </c>
      <c r="G76" s="75">
        <f t="shared" si="20"/>
        <v>200</v>
      </c>
      <c r="H76" s="76">
        <f t="shared" si="21"/>
        <v>34</v>
      </c>
      <c r="I76" s="76">
        <f t="shared" si="22"/>
        <v>45</v>
      </c>
      <c r="J76" s="76">
        <f t="shared" si="23"/>
        <v>34</v>
      </c>
      <c r="K76" s="76">
        <f t="shared" si="24"/>
        <v>56</v>
      </c>
      <c r="L76" s="76">
        <f t="shared" si="25"/>
        <v>31</v>
      </c>
      <c r="M76" s="77">
        <f t="shared" si="26"/>
        <v>50</v>
      </c>
      <c r="N76" s="125">
        <v>4</v>
      </c>
      <c r="O76" s="125">
        <v>15</v>
      </c>
      <c r="P76" s="125">
        <v>4</v>
      </c>
      <c r="Q76" s="125">
        <v>26</v>
      </c>
      <c r="R76" s="125">
        <v>1</v>
      </c>
      <c r="S76" s="77">
        <f t="shared" si="27"/>
        <v>50</v>
      </c>
      <c r="T76" s="125">
        <v>10</v>
      </c>
      <c r="U76" s="125">
        <v>10</v>
      </c>
      <c r="V76" s="125">
        <v>10</v>
      </c>
      <c r="W76" s="125">
        <v>10</v>
      </c>
      <c r="X76" s="125">
        <v>10</v>
      </c>
      <c r="Y76" s="77">
        <f t="shared" si="28"/>
        <v>50</v>
      </c>
      <c r="Z76" s="125">
        <v>10</v>
      </c>
      <c r="AA76" s="125">
        <v>10</v>
      </c>
      <c r="AB76" s="125">
        <v>10</v>
      </c>
      <c r="AC76" s="125">
        <v>10</v>
      </c>
      <c r="AD76" s="125">
        <v>10</v>
      </c>
      <c r="AE76" s="77">
        <f t="shared" si="29"/>
        <v>50</v>
      </c>
      <c r="AF76" s="125">
        <v>10</v>
      </c>
      <c r="AG76" s="125">
        <v>10</v>
      </c>
      <c r="AH76" s="125">
        <v>10</v>
      </c>
      <c r="AI76" s="125">
        <v>10</v>
      </c>
      <c r="AJ76" s="125">
        <v>10</v>
      </c>
      <c r="AL76" s="200"/>
      <c r="AM76" s="200"/>
      <c r="AN76" s="200"/>
      <c r="AO76" s="200"/>
      <c r="AP76" s="200"/>
    </row>
    <row r="77" spans="1:42" ht="38.25" x14ac:dyDescent="0.25">
      <c r="A77" s="214" t="s">
        <v>20</v>
      </c>
      <c r="B77" s="215">
        <v>504403</v>
      </c>
      <c r="C77" s="115">
        <v>440101</v>
      </c>
      <c r="D77" s="116" t="s">
        <v>144</v>
      </c>
      <c r="E77" s="115">
        <v>3</v>
      </c>
      <c r="F77" s="117" t="s">
        <v>36</v>
      </c>
      <c r="G77" s="75">
        <f t="shared" ref="G77" si="30">SUM(H77:L77)</f>
        <v>3710</v>
      </c>
      <c r="H77" s="76">
        <f t="shared" ref="H77" si="31">N77+T77+Z77+AF77</f>
        <v>236</v>
      </c>
      <c r="I77" s="76">
        <f t="shared" ref="I77" si="32">O77+U77+AA77+AG77</f>
        <v>1370</v>
      </c>
      <c r="J77" s="76">
        <f t="shared" ref="J77" si="33">P77+V77+AB77+AH77</f>
        <v>432</v>
      </c>
      <c r="K77" s="76">
        <f t="shared" ref="K77" si="34">Q77+W77+AC77+AI77</f>
        <v>1666</v>
      </c>
      <c r="L77" s="76">
        <f t="shared" ref="L77" si="35">R77+X77+AD77+AJ77</f>
        <v>6</v>
      </c>
      <c r="M77" s="77">
        <f t="shared" ref="M77" si="36">SUM(N77:R77)</f>
        <v>928</v>
      </c>
      <c r="N77" s="125">
        <v>59</v>
      </c>
      <c r="O77" s="125">
        <v>342</v>
      </c>
      <c r="P77" s="125">
        <v>109</v>
      </c>
      <c r="Q77" s="125">
        <v>417</v>
      </c>
      <c r="R77" s="125">
        <v>1</v>
      </c>
      <c r="S77" s="77">
        <f t="shared" si="27"/>
        <v>928</v>
      </c>
      <c r="T77" s="125">
        <v>59</v>
      </c>
      <c r="U77" s="125">
        <v>343</v>
      </c>
      <c r="V77" s="125">
        <v>107</v>
      </c>
      <c r="W77" s="125">
        <v>417</v>
      </c>
      <c r="X77" s="125">
        <v>2</v>
      </c>
      <c r="Y77" s="77">
        <f t="shared" si="28"/>
        <v>928</v>
      </c>
      <c r="Z77" s="125">
        <v>59</v>
      </c>
      <c r="AA77" s="125">
        <v>343</v>
      </c>
      <c r="AB77" s="125">
        <v>108</v>
      </c>
      <c r="AC77" s="125">
        <v>416</v>
      </c>
      <c r="AD77" s="125">
        <v>2</v>
      </c>
      <c r="AE77" s="77">
        <f t="shared" si="29"/>
        <v>926</v>
      </c>
      <c r="AF77" s="125">
        <v>59</v>
      </c>
      <c r="AG77" s="125">
        <v>342</v>
      </c>
      <c r="AH77" s="125">
        <v>108</v>
      </c>
      <c r="AI77" s="125">
        <v>416</v>
      </c>
      <c r="AJ77" s="125">
        <v>1</v>
      </c>
      <c r="AL77" s="200"/>
      <c r="AM77" s="200"/>
      <c r="AN77" s="200"/>
      <c r="AO77" s="200"/>
      <c r="AP77" s="200"/>
    </row>
    <row r="78" spans="1:42" ht="38.25" x14ac:dyDescent="0.25">
      <c r="A78" s="214" t="s">
        <v>26</v>
      </c>
      <c r="B78" s="215">
        <v>504407</v>
      </c>
      <c r="C78" s="115">
        <v>440201</v>
      </c>
      <c r="D78" s="116" t="s">
        <v>229</v>
      </c>
      <c r="E78" s="115">
        <v>3</v>
      </c>
      <c r="F78" s="117" t="s">
        <v>36</v>
      </c>
      <c r="G78" s="75">
        <f t="shared" si="20"/>
        <v>240</v>
      </c>
      <c r="H78" s="76">
        <f t="shared" si="21"/>
        <v>4</v>
      </c>
      <c r="I78" s="76">
        <f t="shared" si="22"/>
        <v>164</v>
      </c>
      <c r="J78" s="76">
        <f t="shared" si="23"/>
        <v>20</v>
      </c>
      <c r="K78" s="76">
        <f t="shared" si="24"/>
        <v>48</v>
      </c>
      <c r="L78" s="76">
        <f t="shared" si="25"/>
        <v>4</v>
      </c>
      <c r="M78" s="77">
        <f t="shared" si="26"/>
        <v>36</v>
      </c>
      <c r="N78" s="125">
        <v>1</v>
      </c>
      <c r="O78" s="125">
        <v>17</v>
      </c>
      <c r="P78" s="125">
        <v>5</v>
      </c>
      <c r="Q78" s="125">
        <v>12</v>
      </c>
      <c r="R78" s="125">
        <v>1</v>
      </c>
      <c r="S78" s="77">
        <f t="shared" si="27"/>
        <v>68</v>
      </c>
      <c r="T78" s="125">
        <v>1</v>
      </c>
      <c r="U78" s="125">
        <v>49</v>
      </c>
      <c r="V78" s="125">
        <v>5</v>
      </c>
      <c r="W78" s="125">
        <v>12</v>
      </c>
      <c r="X78" s="125">
        <v>1</v>
      </c>
      <c r="Y78" s="77">
        <f t="shared" si="28"/>
        <v>68</v>
      </c>
      <c r="Z78" s="125">
        <v>1</v>
      </c>
      <c r="AA78" s="125">
        <v>49</v>
      </c>
      <c r="AB78" s="125">
        <v>5</v>
      </c>
      <c r="AC78" s="125">
        <v>12</v>
      </c>
      <c r="AD78" s="125">
        <v>1</v>
      </c>
      <c r="AE78" s="77">
        <f t="shared" si="29"/>
        <v>68</v>
      </c>
      <c r="AF78" s="125">
        <v>1</v>
      </c>
      <c r="AG78" s="125">
        <v>49</v>
      </c>
      <c r="AH78" s="125">
        <v>5</v>
      </c>
      <c r="AI78" s="125">
        <v>12</v>
      </c>
      <c r="AJ78" s="125">
        <v>1</v>
      </c>
      <c r="AL78" s="200"/>
      <c r="AM78" s="200"/>
      <c r="AN78" s="200"/>
      <c r="AO78" s="200"/>
      <c r="AP78" s="200"/>
    </row>
    <row r="79" spans="1:42" ht="38.25" x14ac:dyDescent="0.25">
      <c r="A79" s="214" t="s">
        <v>20</v>
      </c>
      <c r="B79" s="215">
        <v>504408</v>
      </c>
      <c r="C79" s="115">
        <v>440501</v>
      </c>
      <c r="D79" s="116" t="s">
        <v>146</v>
      </c>
      <c r="E79" s="115">
        <v>3</v>
      </c>
      <c r="F79" s="117" t="s">
        <v>36</v>
      </c>
      <c r="G79" s="75">
        <f t="shared" si="20"/>
        <v>702</v>
      </c>
      <c r="H79" s="76">
        <f t="shared" si="21"/>
        <v>40</v>
      </c>
      <c r="I79" s="76">
        <f t="shared" si="22"/>
        <v>275</v>
      </c>
      <c r="J79" s="76">
        <f t="shared" si="23"/>
        <v>72</v>
      </c>
      <c r="K79" s="76">
        <f t="shared" si="24"/>
        <v>311</v>
      </c>
      <c r="L79" s="76">
        <f t="shared" si="25"/>
        <v>4</v>
      </c>
      <c r="M79" s="77">
        <f t="shared" si="26"/>
        <v>176</v>
      </c>
      <c r="N79" s="125">
        <v>10</v>
      </c>
      <c r="O79" s="125">
        <v>69</v>
      </c>
      <c r="P79" s="125">
        <v>18</v>
      </c>
      <c r="Q79" s="125">
        <v>78</v>
      </c>
      <c r="R79" s="125">
        <v>1</v>
      </c>
      <c r="S79" s="77">
        <f t="shared" si="27"/>
        <v>176</v>
      </c>
      <c r="T79" s="125">
        <v>10</v>
      </c>
      <c r="U79" s="125">
        <v>69</v>
      </c>
      <c r="V79" s="125">
        <v>18</v>
      </c>
      <c r="W79" s="125">
        <v>78</v>
      </c>
      <c r="X79" s="125">
        <v>1</v>
      </c>
      <c r="Y79" s="77">
        <f t="shared" si="28"/>
        <v>176</v>
      </c>
      <c r="Z79" s="125">
        <v>10</v>
      </c>
      <c r="AA79" s="125">
        <v>69</v>
      </c>
      <c r="AB79" s="125">
        <v>18</v>
      </c>
      <c r="AC79" s="125">
        <v>78</v>
      </c>
      <c r="AD79" s="125">
        <v>1</v>
      </c>
      <c r="AE79" s="77">
        <f t="shared" si="29"/>
        <v>174</v>
      </c>
      <c r="AF79" s="125">
        <v>10</v>
      </c>
      <c r="AG79" s="125">
        <v>68</v>
      </c>
      <c r="AH79" s="125">
        <v>18</v>
      </c>
      <c r="AI79" s="125">
        <v>77</v>
      </c>
      <c r="AJ79" s="125">
        <v>1</v>
      </c>
      <c r="AL79" s="200"/>
      <c r="AM79" s="200"/>
      <c r="AN79" s="200"/>
      <c r="AO79" s="200"/>
      <c r="AP79" s="200"/>
    </row>
    <row r="80" spans="1:42" ht="38.25" x14ac:dyDescent="0.25">
      <c r="A80" s="214" t="s">
        <v>20</v>
      </c>
      <c r="B80" s="215">
        <v>504401</v>
      </c>
      <c r="C80" s="115">
        <v>440801</v>
      </c>
      <c r="D80" s="116" t="s">
        <v>319</v>
      </c>
      <c r="E80" s="115">
        <v>3</v>
      </c>
      <c r="F80" s="117" t="s">
        <v>36</v>
      </c>
      <c r="G80" s="75">
        <f t="shared" si="20"/>
        <v>522</v>
      </c>
      <c r="H80" s="76">
        <f t="shared" si="21"/>
        <v>12</v>
      </c>
      <c r="I80" s="76">
        <f t="shared" si="22"/>
        <v>220</v>
      </c>
      <c r="J80" s="76">
        <f t="shared" si="23"/>
        <v>50</v>
      </c>
      <c r="K80" s="76">
        <f t="shared" si="24"/>
        <v>240</v>
      </c>
      <c r="L80" s="76">
        <f t="shared" si="25"/>
        <v>0</v>
      </c>
      <c r="M80" s="77">
        <f t="shared" si="26"/>
        <v>131</v>
      </c>
      <c r="N80" s="125">
        <v>3</v>
      </c>
      <c r="O80" s="125">
        <v>55</v>
      </c>
      <c r="P80" s="125">
        <v>12</v>
      </c>
      <c r="Q80" s="125">
        <v>61</v>
      </c>
      <c r="R80" s="125">
        <v>0</v>
      </c>
      <c r="S80" s="77">
        <f t="shared" si="27"/>
        <v>131</v>
      </c>
      <c r="T80" s="125">
        <v>3</v>
      </c>
      <c r="U80" s="125">
        <v>55</v>
      </c>
      <c r="V80" s="125">
        <v>13</v>
      </c>
      <c r="W80" s="125">
        <v>60</v>
      </c>
      <c r="X80" s="125">
        <v>0</v>
      </c>
      <c r="Y80" s="77">
        <f t="shared" si="28"/>
        <v>131</v>
      </c>
      <c r="Z80" s="125">
        <v>3</v>
      </c>
      <c r="AA80" s="125">
        <v>55</v>
      </c>
      <c r="AB80" s="125">
        <v>13</v>
      </c>
      <c r="AC80" s="125">
        <v>60</v>
      </c>
      <c r="AD80" s="125">
        <v>0</v>
      </c>
      <c r="AE80" s="77">
        <f t="shared" si="29"/>
        <v>129</v>
      </c>
      <c r="AF80" s="125">
        <v>3</v>
      </c>
      <c r="AG80" s="125">
        <v>55</v>
      </c>
      <c r="AH80" s="125">
        <v>12</v>
      </c>
      <c r="AI80" s="125">
        <v>59</v>
      </c>
      <c r="AJ80" s="125">
        <v>0</v>
      </c>
      <c r="AL80" s="200"/>
      <c r="AM80" s="200"/>
      <c r="AN80" s="200"/>
      <c r="AO80" s="200"/>
      <c r="AP80" s="200"/>
    </row>
    <row r="81" spans="1:42" ht="38.25" x14ac:dyDescent="0.25">
      <c r="A81" s="214" t="s">
        <v>20</v>
      </c>
      <c r="B81" s="215">
        <v>504507</v>
      </c>
      <c r="C81" s="115">
        <v>450701</v>
      </c>
      <c r="D81" s="116" t="s">
        <v>147</v>
      </c>
      <c r="E81" s="115">
        <v>3</v>
      </c>
      <c r="F81" s="117" t="s">
        <v>36</v>
      </c>
      <c r="G81" s="75">
        <f t="shared" si="20"/>
        <v>2352</v>
      </c>
      <c r="H81" s="76">
        <f t="shared" si="21"/>
        <v>112</v>
      </c>
      <c r="I81" s="76">
        <f t="shared" si="22"/>
        <v>1948</v>
      </c>
      <c r="J81" s="76">
        <f t="shared" si="23"/>
        <v>16</v>
      </c>
      <c r="K81" s="76">
        <f t="shared" si="24"/>
        <v>264</v>
      </c>
      <c r="L81" s="76">
        <f t="shared" si="25"/>
        <v>12</v>
      </c>
      <c r="M81" s="77">
        <f t="shared" si="26"/>
        <v>588</v>
      </c>
      <c r="N81" s="125">
        <v>28</v>
      </c>
      <c r="O81" s="125">
        <v>487</v>
      </c>
      <c r="P81" s="125">
        <v>4</v>
      </c>
      <c r="Q81" s="125">
        <v>66</v>
      </c>
      <c r="R81" s="125">
        <v>3</v>
      </c>
      <c r="S81" s="77">
        <f t="shared" si="27"/>
        <v>588</v>
      </c>
      <c r="T81" s="125">
        <v>28</v>
      </c>
      <c r="U81" s="125">
        <v>487</v>
      </c>
      <c r="V81" s="125">
        <v>4</v>
      </c>
      <c r="W81" s="125">
        <v>66</v>
      </c>
      <c r="X81" s="125">
        <v>3</v>
      </c>
      <c r="Y81" s="77">
        <f t="shared" si="28"/>
        <v>588</v>
      </c>
      <c r="Z81" s="125">
        <v>28</v>
      </c>
      <c r="AA81" s="125">
        <v>487</v>
      </c>
      <c r="AB81" s="125">
        <v>4</v>
      </c>
      <c r="AC81" s="125">
        <v>66</v>
      </c>
      <c r="AD81" s="125">
        <v>3</v>
      </c>
      <c r="AE81" s="77">
        <f t="shared" si="29"/>
        <v>588</v>
      </c>
      <c r="AF81" s="125">
        <v>28</v>
      </c>
      <c r="AG81" s="125">
        <v>487</v>
      </c>
      <c r="AH81" s="125">
        <v>4</v>
      </c>
      <c r="AI81" s="125">
        <v>66</v>
      </c>
      <c r="AJ81" s="125">
        <v>3</v>
      </c>
      <c r="AL81" s="200"/>
      <c r="AM81" s="200"/>
      <c r="AN81" s="200"/>
      <c r="AO81" s="200"/>
      <c r="AP81" s="200"/>
    </row>
    <row r="82" spans="1:42" ht="38.25" x14ac:dyDescent="0.25">
      <c r="A82" s="214" t="s">
        <v>20</v>
      </c>
      <c r="B82" s="215">
        <v>504615</v>
      </c>
      <c r="C82" s="115">
        <v>461501</v>
      </c>
      <c r="D82" s="116" t="s">
        <v>148</v>
      </c>
      <c r="E82" s="115">
        <v>3</v>
      </c>
      <c r="F82" s="117" t="s">
        <v>36</v>
      </c>
      <c r="G82" s="75">
        <f t="shared" si="20"/>
        <v>3600</v>
      </c>
      <c r="H82" s="76">
        <f t="shared" si="21"/>
        <v>252</v>
      </c>
      <c r="I82" s="76">
        <f t="shared" si="22"/>
        <v>1729</v>
      </c>
      <c r="J82" s="76">
        <f t="shared" si="23"/>
        <v>19</v>
      </c>
      <c r="K82" s="76">
        <f t="shared" si="24"/>
        <v>1581</v>
      </c>
      <c r="L82" s="76">
        <f t="shared" si="25"/>
        <v>19</v>
      </c>
      <c r="M82" s="77">
        <f t="shared" si="26"/>
        <v>900</v>
      </c>
      <c r="N82" s="125">
        <v>63</v>
      </c>
      <c r="O82" s="125">
        <v>433</v>
      </c>
      <c r="P82" s="125">
        <v>4</v>
      </c>
      <c r="Q82" s="125">
        <v>396</v>
      </c>
      <c r="R82" s="125">
        <v>4</v>
      </c>
      <c r="S82" s="77">
        <f t="shared" si="27"/>
        <v>900</v>
      </c>
      <c r="T82" s="125">
        <v>63</v>
      </c>
      <c r="U82" s="125">
        <v>432</v>
      </c>
      <c r="V82" s="125">
        <v>5</v>
      </c>
      <c r="W82" s="125">
        <v>395</v>
      </c>
      <c r="X82" s="125">
        <v>5</v>
      </c>
      <c r="Y82" s="77">
        <f t="shared" si="28"/>
        <v>900</v>
      </c>
      <c r="Z82" s="125">
        <v>63</v>
      </c>
      <c r="AA82" s="125">
        <v>432</v>
      </c>
      <c r="AB82" s="125">
        <v>5</v>
      </c>
      <c r="AC82" s="125">
        <v>395</v>
      </c>
      <c r="AD82" s="125">
        <v>5</v>
      </c>
      <c r="AE82" s="77">
        <f t="shared" si="29"/>
        <v>900</v>
      </c>
      <c r="AF82" s="125">
        <v>63</v>
      </c>
      <c r="AG82" s="125">
        <v>432</v>
      </c>
      <c r="AH82" s="125">
        <v>5</v>
      </c>
      <c r="AI82" s="125">
        <v>395</v>
      </c>
      <c r="AJ82" s="125">
        <v>5</v>
      </c>
      <c r="AL82" s="200"/>
      <c r="AM82" s="200"/>
      <c r="AN82" s="200"/>
      <c r="AO82" s="200"/>
      <c r="AP82" s="200"/>
    </row>
    <row r="83" spans="1:42" ht="38.25" x14ac:dyDescent="0.25">
      <c r="A83" s="214" t="s">
        <v>20</v>
      </c>
      <c r="B83" s="215">
        <v>504701</v>
      </c>
      <c r="C83" s="115">
        <v>470101</v>
      </c>
      <c r="D83" s="116" t="s">
        <v>149</v>
      </c>
      <c r="E83" s="115">
        <v>3</v>
      </c>
      <c r="F83" s="117" t="s">
        <v>36</v>
      </c>
      <c r="G83" s="75">
        <f t="shared" si="20"/>
        <v>1528</v>
      </c>
      <c r="H83" s="76">
        <f t="shared" si="21"/>
        <v>1344</v>
      </c>
      <c r="I83" s="76">
        <f t="shared" si="22"/>
        <v>92</v>
      </c>
      <c r="J83" s="76">
        <f t="shared" si="23"/>
        <v>0</v>
      </c>
      <c r="K83" s="76">
        <f t="shared" si="24"/>
        <v>92</v>
      </c>
      <c r="L83" s="76">
        <f t="shared" si="25"/>
        <v>0</v>
      </c>
      <c r="M83" s="77">
        <f t="shared" si="26"/>
        <v>382</v>
      </c>
      <c r="N83" s="125">
        <v>336</v>
      </c>
      <c r="O83" s="125">
        <v>23</v>
      </c>
      <c r="P83" s="125">
        <v>0</v>
      </c>
      <c r="Q83" s="125">
        <v>23</v>
      </c>
      <c r="R83" s="125">
        <v>0</v>
      </c>
      <c r="S83" s="77">
        <f t="shared" si="27"/>
        <v>382</v>
      </c>
      <c r="T83" s="125">
        <v>336</v>
      </c>
      <c r="U83" s="125">
        <v>23</v>
      </c>
      <c r="V83" s="125">
        <v>0</v>
      </c>
      <c r="W83" s="125">
        <v>23</v>
      </c>
      <c r="X83" s="125">
        <v>0</v>
      </c>
      <c r="Y83" s="77">
        <f t="shared" si="28"/>
        <v>382</v>
      </c>
      <c r="Z83" s="125">
        <v>336</v>
      </c>
      <c r="AA83" s="125">
        <v>23</v>
      </c>
      <c r="AB83" s="125">
        <v>0</v>
      </c>
      <c r="AC83" s="125">
        <v>23</v>
      </c>
      <c r="AD83" s="125">
        <v>0</v>
      </c>
      <c r="AE83" s="77">
        <f t="shared" si="29"/>
        <v>382</v>
      </c>
      <c r="AF83" s="125">
        <v>336</v>
      </c>
      <c r="AG83" s="125">
        <v>23</v>
      </c>
      <c r="AH83" s="125">
        <v>0</v>
      </c>
      <c r="AI83" s="125">
        <v>23</v>
      </c>
      <c r="AJ83" s="125">
        <v>0</v>
      </c>
      <c r="AL83" s="200"/>
      <c r="AM83" s="200"/>
      <c r="AN83" s="200"/>
      <c r="AO83" s="200"/>
      <c r="AP83" s="200"/>
    </row>
    <row r="84" spans="1:42" ht="38.25" x14ac:dyDescent="0.25">
      <c r="A84" s="214" t="s">
        <v>20</v>
      </c>
      <c r="B84" s="215">
        <v>505001</v>
      </c>
      <c r="C84" s="115">
        <v>500101</v>
      </c>
      <c r="D84" s="116" t="s">
        <v>151</v>
      </c>
      <c r="E84" s="115">
        <v>3</v>
      </c>
      <c r="F84" s="117" t="s">
        <v>36</v>
      </c>
      <c r="G84" s="75">
        <f t="shared" si="20"/>
        <v>8000</v>
      </c>
      <c r="H84" s="76">
        <f t="shared" si="21"/>
        <v>3004</v>
      </c>
      <c r="I84" s="76">
        <f t="shared" si="22"/>
        <v>684</v>
      </c>
      <c r="J84" s="76">
        <f t="shared" si="23"/>
        <v>200</v>
      </c>
      <c r="K84" s="76">
        <f t="shared" si="24"/>
        <v>4100</v>
      </c>
      <c r="L84" s="76">
        <f t="shared" si="25"/>
        <v>12</v>
      </c>
      <c r="M84" s="77">
        <f t="shared" si="26"/>
        <v>2000</v>
      </c>
      <c r="N84" s="125">
        <v>751</v>
      </c>
      <c r="O84" s="125">
        <v>171</v>
      </c>
      <c r="P84" s="125">
        <v>50</v>
      </c>
      <c r="Q84" s="125">
        <v>1025</v>
      </c>
      <c r="R84" s="125">
        <v>3</v>
      </c>
      <c r="S84" s="77">
        <f t="shared" si="27"/>
        <v>2000</v>
      </c>
      <c r="T84" s="125">
        <v>751</v>
      </c>
      <c r="U84" s="125">
        <v>171</v>
      </c>
      <c r="V84" s="125">
        <v>50</v>
      </c>
      <c r="W84" s="125">
        <v>1025</v>
      </c>
      <c r="X84" s="125">
        <v>3</v>
      </c>
      <c r="Y84" s="77">
        <f t="shared" si="28"/>
        <v>2000</v>
      </c>
      <c r="Z84" s="125">
        <v>751</v>
      </c>
      <c r="AA84" s="125">
        <v>171</v>
      </c>
      <c r="AB84" s="125">
        <v>50</v>
      </c>
      <c r="AC84" s="125">
        <v>1025</v>
      </c>
      <c r="AD84" s="125">
        <v>3</v>
      </c>
      <c r="AE84" s="77">
        <f t="shared" si="29"/>
        <v>2000</v>
      </c>
      <c r="AF84" s="125">
        <v>751</v>
      </c>
      <c r="AG84" s="125">
        <v>171</v>
      </c>
      <c r="AH84" s="125">
        <v>50</v>
      </c>
      <c r="AI84" s="125">
        <v>1025</v>
      </c>
      <c r="AJ84" s="125">
        <v>3</v>
      </c>
      <c r="AL84" s="200"/>
      <c r="AM84" s="200"/>
      <c r="AN84" s="200"/>
      <c r="AO84" s="200"/>
      <c r="AP84" s="200"/>
    </row>
    <row r="85" spans="1:42" ht="38.25" x14ac:dyDescent="0.25">
      <c r="A85" s="214" t="s">
        <v>20</v>
      </c>
      <c r="B85" s="215">
        <v>505112</v>
      </c>
      <c r="C85" s="115">
        <v>510112</v>
      </c>
      <c r="D85" s="116" t="s">
        <v>152</v>
      </c>
      <c r="E85" s="115">
        <v>3</v>
      </c>
      <c r="F85" s="117" t="s">
        <v>36</v>
      </c>
      <c r="G85" s="75">
        <f t="shared" si="20"/>
        <v>3360</v>
      </c>
      <c r="H85" s="76">
        <f t="shared" si="21"/>
        <v>21</v>
      </c>
      <c r="I85" s="76">
        <f t="shared" si="22"/>
        <v>1669</v>
      </c>
      <c r="J85" s="76">
        <f t="shared" si="23"/>
        <v>21</v>
      </c>
      <c r="K85" s="76">
        <f t="shared" si="24"/>
        <v>1646</v>
      </c>
      <c r="L85" s="76">
        <f t="shared" si="25"/>
        <v>3</v>
      </c>
      <c r="M85" s="77">
        <f t="shared" si="26"/>
        <v>840</v>
      </c>
      <c r="N85" s="125">
        <v>5</v>
      </c>
      <c r="O85" s="125">
        <v>408</v>
      </c>
      <c r="P85" s="125">
        <v>4</v>
      </c>
      <c r="Q85" s="125">
        <v>422</v>
      </c>
      <c r="R85" s="125">
        <v>1</v>
      </c>
      <c r="S85" s="77">
        <f t="shared" si="27"/>
        <v>840</v>
      </c>
      <c r="T85" s="125">
        <v>5</v>
      </c>
      <c r="U85" s="125">
        <v>407</v>
      </c>
      <c r="V85" s="125">
        <v>5</v>
      </c>
      <c r="W85" s="125">
        <v>422</v>
      </c>
      <c r="X85" s="125">
        <v>1</v>
      </c>
      <c r="Y85" s="77">
        <f t="shared" si="28"/>
        <v>840</v>
      </c>
      <c r="Z85" s="125">
        <v>5</v>
      </c>
      <c r="AA85" s="125">
        <v>421</v>
      </c>
      <c r="AB85" s="125">
        <v>6</v>
      </c>
      <c r="AC85" s="125">
        <v>408</v>
      </c>
      <c r="AD85" s="125">
        <v>0</v>
      </c>
      <c r="AE85" s="77">
        <f t="shared" si="29"/>
        <v>840</v>
      </c>
      <c r="AF85" s="125">
        <v>6</v>
      </c>
      <c r="AG85" s="125">
        <v>433</v>
      </c>
      <c r="AH85" s="125">
        <v>6</v>
      </c>
      <c r="AI85" s="125">
        <v>394</v>
      </c>
      <c r="AJ85" s="125">
        <v>1</v>
      </c>
      <c r="AL85" s="200"/>
      <c r="AM85" s="200"/>
      <c r="AN85" s="200"/>
      <c r="AO85" s="200"/>
      <c r="AP85" s="200"/>
    </row>
    <row r="86" spans="1:42" ht="38.25" x14ac:dyDescent="0.25">
      <c r="A86" s="214" t="s">
        <v>20</v>
      </c>
      <c r="B86" s="215">
        <v>505201</v>
      </c>
      <c r="C86" s="115">
        <v>520101</v>
      </c>
      <c r="D86" s="116" t="s">
        <v>155</v>
      </c>
      <c r="E86" s="115">
        <v>3</v>
      </c>
      <c r="F86" s="117" t="s">
        <v>36</v>
      </c>
      <c r="G86" s="75">
        <f t="shared" si="20"/>
        <v>1360</v>
      </c>
      <c r="H86" s="76">
        <f t="shared" si="21"/>
        <v>24</v>
      </c>
      <c r="I86" s="76">
        <f t="shared" si="22"/>
        <v>336</v>
      </c>
      <c r="J86" s="76">
        <f t="shared" si="23"/>
        <v>32</v>
      </c>
      <c r="K86" s="76">
        <f t="shared" si="24"/>
        <v>968</v>
      </c>
      <c r="L86" s="76">
        <f t="shared" si="25"/>
        <v>0</v>
      </c>
      <c r="M86" s="77">
        <f t="shared" si="26"/>
        <v>340</v>
      </c>
      <c r="N86" s="125">
        <v>6</v>
      </c>
      <c r="O86" s="125">
        <v>84</v>
      </c>
      <c r="P86" s="125">
        <v>8</v>
      </c>
      <c r="Q86" s="125">
        <v>242</v>
      </c>
      <c r="R86" s="125">
        <v>0</v>
      </c>
      <c r="S86" s="77">
        <f t="shared" si="27"/>
        <v>340</v>
      </c>
      <c r="T86" s="125">
        <v>6</v>
      </c>
      <c r="U86" s="125">
        <v>84</v>
      </c>
      <c r="V86" s="125">
        <v>8</v>
      </c>
      <c r="W86" s="125">
        <v>242</v>
      </c>
      <c r="X86" s="125">
        <v>0</v>
      </c>
      <c r="Y86" s="77">
        <f t="shared" si="28"/>
        <v>340</v>
      </c>
      <c r="Z86" s="125">
        <v>6</v>
      </c>
      <c r="AA86" s="125">
        <v>84</v>
      </c>
      <c r="AB86" s="125">
        <v>8</v>
      </c>
      <c r="AC86" s="125">
        <v>242</v>
      </c>
      <c r="AD86" s="125">
        <v>0</v>
      </c>
      <c r="AE86" s="77">
        <f t="shared" si="29"/>
        <v>340</v>
      </c>
      <c r="AF86" s="125">
        <v>6</v>
      </c>
      <c r="AG86" s="125">
        <v>84</v>
      </c>
      <c r="AH86" s="125">
        <v>8</v>
      </c>
      <c r="AI86" s="125">
        <v>242</v>
      </c>
      <c r="AJ86" s="125">
        <v>0</v>
      </c>
      <c r="AL86" s="200"/>
      <c r="AM86" s="200"/>
      <c r="AN86" s="200"/>
      <c r="AO86" s="200"/>
      <c r="AP86" s="200"/>
    </row>
    <row r="87" spans="1:42" ht="38.25" x14ac:dyDescent="0.25">
      <c r="A87" s="214" t="s">
        <v>20</v>
      </c>
      <c r="B87" s="215">
        <v>506601</v>
      </c>
      <c r="C87" s="115">
        <v>520201</v>
      </c>
      <c r="D87" s="116" t="s">
        <v>156</v>
      </c>
      <c r="E87" s="115">
        <v>3</v>
      </c>
      <c r="F87" s="117" t="s">
        <v>36</v>
      </c>
      <c r="G87" s="75">
        <f t="shared" si="20"/>
        <v>801</v>
      </c>
      <c r="H87" s="76">
        <f t="shared" si="21"/>
        <v>4</v>
      </c>
      <c r="I87" s="76">
        <f t="shared" si="22"/>
        <v>48</v>
      </c>
      <c r="J87" s="76">
        <f t="shared" si="23"/>
        <v>4</v>
      </c>
      <c r="K87" s="76">
        <f t="shared" si="24"/>
        <v>745</v>
      </c>
      <c r="L87" s="76">
        <f t="shared" si="25"/>
        <v>0</v>
      </c>
      <c r="M87" s="77">
        <f t="shared" si="26"/>
        <v>200</v>
      </c>
      <c r="N87" s="125">
        <v>1</v>
      </c>
      <c r="O87" s="125">
        <v>12</v>
      </c>
      <c r="P87" s="125">
        <v>1</v>
      </c>
      <c r="Q87" s="125">
        <v>186</v>
      </c>
      <c r="R87" s="125">
        <v>0</v>
      </c>
      <c r="S87" s="77">
        <f t="shared" si="27"/>
        <v>200</v>
      </c>
      <c r="T87" s="125">
        <v>1</v>
      </c>
      <c r="U87" s="125">
        <v>12</v>
      </c>
      <c r="V87" s="125">
        <v>1</v>
      </c>
      <c r="W87" s="125">
        <v>186</v>
      </c>
      <c r="X87" s="125">
        <v>0</v>
      </c>
      <c r="Y87" s="77">
        <f t="shared" si="28"/>
        <v>200</v>
      </c>
      <c r="Z87" s="125">
        <v>1</v>
      </c>
      <c r="AA87" s="125">
        <v>12</v>
      </c>
      <c r="AB87" s="125">
        <v>1</v>
      </c>
      <c r="AC87" s="125">
        <v>186</v>
      </c>
      <c r="AD87" s="125">
        <v>0</v>
      </c>
      <c r="AE87" s="77">
        <f t="shared" si="29"/>
        <v>201</v>
      </c>
      <c r="AF87" s="125">
        <v>1</v>
      </c>
      <c r="AG87" s="125">
        <v>12</v>
      </c>
      <c r="AH87" s="125">
        <v>1</v>
      </c>
      <c r="AI87" s="125">
        <v>187</v>
      </c>
      <c r="AJ87" s="125">
        <v>0</v>
      </c>
      <c r="AL87" s="200"/>
      <c r="AM87" s="200"/>
      <c r="AN87" s="200"/>
      <c r="AO87" s="200"/>
      <c r="AP87" s="200"/>
    </row>
    <row r="88" spans="1:42" ht="38.25" x14ac:dyDescent="0.25">
      <c r="A88" s="214" t="s">
        <v>20</v>
      </c>
      <c r="B88" s="215">
        <v>505301</v>
      </c>
      <c r="C88" s="115">
        <v>530101</v>
      </c>
      <c r="D88" s="116" t="s">
        <v>157</v>
      </c>
      <c r="E88" s="115">
        <v>3</v>
      </c>
      <c r="F88" s="117" t="s">
        <v>36</v>
      </c>
      <c r="G88" s="75">
        <f t="shared" si="20"/>
        <v>850</v>
      </c>
      <c r="H88" s="76">
        <f t="shared" si="21"/>
        <v>13</v>
      </c>
      <c r="I88" s="76">
        <f t="shared" si="22"/>
        <v>802</v>
      </c>
      <c r="J88" s="76">
        <f t="shared" si="23"/>
        <v>3</v>
      </c>
      <c r="K88" s="76">
        <f t="shared" si="24"/>
        <v>32</v>
      </c>
      <c r="L88" s="76">
        <f t="shared" si="25"/>
        <v>0</v>
      </c>
      <c r="M88" s="77">
        <f t="shared" si="26"/>
        <v>213</v>
      </c>
      <c r="N88" s="125">
        <v>3</v>
      </c>
      <c r="O88" s="125">
        <v>201</v>
      </c>
      <c r="P88" s="125">
        <v>1</v>
      </c>
      <c r="Q88" s="125">
        <v>8</v>
      </c>
      <c r="R88" s="125">
        <v>0</v>
      </c>
      <c r="S88" s="77">
        <f t="shared" si="27"/>
        <v>213</v>
      </c>
      <c r="T88" s="125">
        <v>4</v>
      </c>
      <c r="U88" s="125">
        <v>201</v>
      </c>
      <c r="V88" s="125">
        <v>0</v>
      </c>
      <c r="W88" s="125">
        <v>8</v>
      </c>
      <c r="X88" s="125">
        <v>0</v>
      </c>
      <c r="Y88" s="77">
        <f t="shared" si="28"/>
        <v>213</v>
      </c>
      <c r="Z88" s="125">
        <v>3</v>
      </c>
      <c r="AA88" s="125">
        <v>201</v>
      </c>
      <c r="AB88" s="125">
        <v>1</v>
      </c>
      <c r="AC88" s="125">
        <v>8</v>
      </c>
      <c r="AD88" s="125">
        <v>0</v>
      </c>
      <c r="AE88" s="77">
        <f t="shared" si="29"/>
        <v>211</v>
      </c>
      <c r="AF88" s="125">
        <v>3</v>
      </c>
      <c r="AG88" s="125">
        <v>199</v>
      </c>
      <c r="AH88" s="125">
        <v>1</v>
      </c>
      <c r="AI88" s="125">
        <v>8</v>
      </c>
      <c r="AJ88" s="125">
        <v>0</v>
      </c>
      <c r="AL88" s="200"/>
      <c r="AM88" s="200"/>
      <c r="AN88" s="200"/>
      <c r="AO88" s="200"/>
      <c r="AP88" s="200"/>
    </row>
    <row r="89" spans="1:42" ht="38.25" x14ac:dyDescent="0.25">
      <c r="A89" s="214" t="s">
        <v>20</v>
      </c>
      <c r="B89" s="215">
        <v>505429</v>
      </c>
      <c r="C89" s="118">
        <v>542901</v>
      </c>
      <c r="D89" s="248" t="s">
        <v>29</v>
      </c>
      <c r="E89" s="115">
        <v>3</v>
      </c>
      <c r="F89" s="117" t="s">
        <v>36</v>
      </c>
      <c r="G89" s="75">
        <f t="shared" si="20"/>
        <v>8000</v>
      </c>
      <c r="H89" s="76">
        <f t="shared" si="21"/>
        <v>1749</v>
      </c>
      <c r="I89" s="76">
        <f t="shared" si="22"/>
        <v>2989</v>
      </c>
      <c r="J89" s="76">
        <f t="shared" si="23"/>
        <v>76</v>
      </c>
      <c r="K89" s="76">
        <f t="shared" si="24"/>
        <v>3139</v>
      </c>
      <c r="L89" s="76">
        <f t="shared" si="25"/>
        <v>47</v>
      </c>
      <c r="M89" s="77">
        <f t="shared" si="26"/>
        <v>2000</v>
      </c>
      <c r="N89" s="125">
        <v>427</v>
      </c>
      <c r="O89" s="125">
        <v>748</v>
      </c>
      <c r="P89" s="125">
        <v>19</v>
      </c>
      <c r="Q89" s="125">
        <v>795</v>
      </c>
      <c r="R89" s="125">
        <v>11</v>
      </c>
      <c r="S89" s="77">
        <f t="shared" si="27"/>
        <v>2000</v>
      </c>
      <c r="T89" s="125">
        <v>437</v>
      </c>
      <c r="U89" s="125">
        <v>747</v>
      </c>
      <c r="V89" s="125">
        <v>19</v>
      </c>
      <c r="W89" s="125">
        <v>785</v>
      </c>
      <c r="X89" s="125">
        <v>12</v>
      </c>
      <c r="Y89" s="77">
        <f t="shared" si="28"/>
        <v>2000</v>
      </c>
      <c r="Z89" s="125">
        <v>450</v>
      </c>
      <c r="AA89" s="125">
        <v>747</v>
      </c>
      <c r="AB89" s="125">
        <v>19</v>
      </c>
      <c r="AC89" s="125">
        <v>772</v>
      </c>
      <c r="AD89" s="125">
        <v>12</v>
      </c>
      <c r="AE89" s="77">
        <f t="shared" si="29"/>
        <v>2000</v>
      </c>
      <c r="AF89" s="125">
        <v>435</v>
      </c>
      <c r="AG89" s="125">
        <v>747</v>
      </c>
      <c r="AH89" s="125">
        <v>19</v>
      </c>
      <c r="AI89" s="125">
        <v>787</v>
      </c>
      <c r="AJ89" s="125">
        <v>12</v>
      </c>
      <c r="AL89" s="200"/>
      <c r="AM89" s="200"/>
      <c r="AN89" s="200"/>
      <c r="AO89" s="200"/>
      <c r="AP89" s="200"/>
    </row>
    <row r="90" spans="1:42" ht="38.25" x14ac:dyDescent="0.25">
      <c r="A90" s="214" t="s">
        <v>20</v>
      </c>
      <c r="B90" s="215">
        <v>505501</v>
      </c>
      <c r="C90" s="115">
        <v>550101</v>
      </c>
      <c r="D90" s="116" t="s">
        <v>160</v>
      </c>
      <c r="E90" s="115">
        <v>3</v>
      </c>
      <c r="F90" s="117" t="s">
        <v>36</v>
      </c>
      <c r="G90" s="75">
        <f t="shared" si="20"/>
        <v>1100</v>
      </c>
      <c r="H90" s="76">
        <f t="shared" si="21"/>
        <v>341</v>
      </c>
      <c r="I90" s="76">
        <f t="shared" si="22"/>
        <v>18</v>
      </c>
      <c r="J90" s="76">
        <f t="shared" si="23"/>
        <v>9</v>
      </c>
      <c r="K90" s="76">
        <f t="shared" si="24"/>
        <v>727</v>
      </c>
      <c r="L90" s="76">
        <f t="shared" si="25"/>
        <v>5</v>
      </c>
      <c r="M90" s="77">
        <f t="shared" si="26"/>
        <v>380</v>
      </c>
      <c r="N90" s="125">
        <v>98</v>
      </c>
      <c r="O90" s="125">
        <v>9</v>
      </c>
      <c r="P90" s="125">
        <v>9</v>
      </c>
      <c r="Q90" s="125">
        <v>259</v>
      </c>
      <c r="R90" s="125">
        <v>5</v>
      </c>
      <c r="S90" s="77">
        <f t="shared" si="27"/>
        <v>240</v>
      </c>
      <c r="T90" s="125">
        <v>81</v>
      </c>
      <c r="U90" s="125">
        <v>3</v>
      </c>
      <c r="V90" s="125">
        <v>0</v>
      </c>
      <c r="W90" s="125">
        <v>156</v>
      </c>
      <c r="X90" s="125">
        <v>0</v>
      </c>
      <c r="Y90" s="77">
        <f t="shared" si="28"/>
        <v>240</v>
      </c>
      <c r="Z90" s="125">
        <v>81</v>
      </c>
      <c r="AA90" s="125">
        <v>3</v>
      </c>
      <c r="AB90" s="125">
        <v>0</v>
      </c>
      <c r="AC90" s="125">
        <v>156</v>
      </c>
      <c r="AD90" s="125">
        <v>0</v>
      </c>
      <c r="AE90" s="77">
        <f t="shared" si="29"/>
        <v>240</v>
      </c>
      <c r="AF90" s="125">
        <v>81</v>
      </c>
      <c r="AG90" s="125">
        <v>3</v>
      </c>
      <c r="AH90" s="125">
        <v>0</v>
      </c>
      <c r="AI90" s="125">
        <v>156</v>
      </c>
      <c r="AJ90" s="125">
        <v>0</v>
      </c>
      <c r="AL90" s="200"/>
      <c r="AM90" s="200"/>
      <c r="AN90" s="200"/>
      <c r="AO90" s="200"/>
      <c r="AP90" s="200"/>
    </row>
    <row r="91" spans="1:42" ht="38.25" x14ac:dyDescent="0.25">
      <c r="A91" s="214" t="s">
        <v>26</v>
      </c>
      <c r="B91" s="215">
        <v>505502</v>
      </c>
      <c r="C91" s="115">
        <v>550201</v>
      </c>
      <c r="D91" s="116" t="s">
        <v>161</v>
      </c>
      <c r="E91" s="115">
        <v>3</v>
      </c>
      <c r="F91" s="117" t="s">
        <v>36</v>
      </c>
      <c r="G91" s="75">
        <f t="shared" si="20"/>
        <v>960</v>
      </c>
      <c r="H91" s="76">
        <f t="shared" si="21"/>
        <v>500</v>
      </c>
      <c r="I91" s="76">
        <f t="shared" si="22"/>
        <v>28</v>
      </c>
      <c r="J91" s="76">
        <f t="shared" si="23"/>
        <v>0</v>
      </c>
      <c r="K91" s="76">
        <f t="shared" si="24"/>
        <v>432</v>
      </c>
      <c r="L91" s="76">
        <f t="shared" si="25"/>
        <v>0</v>
      </c>
      <c r="M91" s="77">
        <f t="shared" si="26"/>
        <v>240</v>
      </c>
      <c r="N91" s="125">
        <v>125</v>
      </c>
      <c r="O91" s="125">
        <v>7</v>
      </c>
      <c r="P91" s="125">
        <v>0</v>
      </c>
      <c r="Q91" s="125">
        <v>108</v>
      </c>
      <c r="R91" s="125">
        <v>0</v>
      </c>
      <c r="S91" s="77">
        <f t="shared" si="27"/>
        <v>240</v>
      </c>
      <c r="T91" s="125">
        <v>125</v>
      </c>
      <c r="U91" s="125">
        <v>7</v>
      </c>
      <c r="V91" s="125">
        <v>0</v>
      </c>
      <c r="W91" s="125">
        <v>108</v>
      </c>
      <c r="X91" s="125">
        <v>0</v>
      </c>
      <c r="Y91" s="77">
        <f t="shared" si="28"/>
        <v>240</v>
      </c>
      <c r="Z91" s="125">
        <v>125</v>
      </c>
      <c r="AA91" s="125">
        <v>7</v>
      </c>
      <c r="AB91" s="125">
        <v>0</v>
      </c>
      <c r="AC91" s="125">
        <v>108</v>
      </c>
      <c r="AD91" s="125">
        <v>0</v>
      </c>
      <c r="AE91" s="77">
        <f t="shared" si="29"/>
        <v>240</v>
      </c>
      <c r="AF91" s="125">
        <v>125</v>
      </c>
      <c r="AG91" s="125">
        <v>7</v>
      </c>
      <c r="AH91" s="125">
        <v>0</v>
      </c>
      <c r="AI91" s="125">
        <v>108</v>
      </c>
      <c r="AJ91" s="125">
        <v>0</v>
      </c>
      <c r="AL91" s="200"/>
      <c r="AM91" s="200"/>
      <c r="AN91" s="200"/>
      <c r="AO91" s="200"/>
      <c r="AP91" s="200"/>
    </row>
    <row r="92" spans="1:42" ht="38.25" x14ac:dyDescent="0.25">
      <c r="A92" s="214" t="s">
        <v>25</v>
      </c>
      <c r="B92" s="215">
        <v>505504</v>
      </c>
      <c r="C92" s="115">
        <v>550501</v>
      </c>
      <c r="D92" s="116" t="s">
        <v>332</v>
      </c>
      <c r="E92" s="115">
        <v>3</v>
      </c>
      <c r="F92" s="117" t="s">
        <v>36</v>
      </c>
      <c r="G92" s="75">
        <f t="shared" si="20"/>
        <v>232</v>
      </c>
      <c r="H92" s="76">
        <f t="shared" si="21"/>
        <v>88</v>
      </c>
      <c r="I92" s="76">
        <f t="shared" si="22"/>
        <v>4</v>
      </c>
      <c r="J92" s="76">
        <f t="shared" si="23"/>
        <v>0</v>
      </c>
      <c r="K92" s="76">
        <f t="shared" si="24"/>
        <v>140</v>
      </c>
      <c r="L92" s="76">
        <f t="shared" si="25"/>
        <v>0</v>
      </c>
      <c r="M92" s="77">
        <f t="shared" si="26"/>
        <v>58</v>
      </c>
      <c r="N92" s="125">
        <v>22</v>
      </c>
      <c r="O92" s="125">
        <v>1</v>
      </c>
      <c r="P92" s="125">
        <v>0</v>
      </c>
      <c r="Q92" s="125">
        <v>35</v>
      </c>
      <c r="R92" s="125">
        <v>0</v>
      </c>
      <c r="S92" s="77">
        <f t="shared" si="27"/>
        <v>58</v>
      </c>
      <c r="T92" s="125">
        <v>22</v>
      </c>
      <c r="U92" s="125">
        <v>1</v>
      </c>
      <c r="V92" s="125">
        <v>0</v>
      </c>
      <c r="W92" s="125">
        <v>35</v>
      </c>
      <c r="X92" s="125">
        <v>0</v>
      </c>
      <c r="Y92" s="77">
        <f t="shared" si="28"/>
        <v>58</v>
      </c>
      <c r="Z92" s="125">
        <v>22</v>
      </c>
      <c r="AA92" s="125">
        <v>1</v>
      </c>
      <c r="AB92" s="125">
        <v>0</v>
      </c>
      <c r="AC92" s="125">
        <v>35</v>
      </c>
      <c r="AD92" s="125">
        <v>0</v>
      </c>
      <c r="AE92" s="77">
        <f t="shared" si="29"/>
        <v>58</v>
      </c>
      <c r="AF92" s="125">
        <v>22</v>
      </c>
      <c r="AG92" s="125">
        <v>1</v>
      </c>
      <c r="AH92" s="125">
        <v>0</v>
      </c>
      <c r="AI92" s="125">
        <v>35</v>
      </c>
      <c r="AJ92" s="125">
        <v>0</v>
      </c>
      <c r="AL92" s="200"/>
      <c r="AM92" s="200"/>
      <c r="AN92" s="200"/>
      <c r="AO92" s="200"/>
      <c r="AP92" s="200"/>
    </row>
    <row r="93" spans="1:42" ht="38.25" x14ac:dyDescent="0.25">
      <c r="A93" s="214" t="s">
        <v>26</v>
      </c>
      <c r="B93" s="215">
        <v>505601</v>
      </c>
      <c r="C93" s="115">
        <v>560101</v>
      </c>
      <c r="D93" s="116" t="s">
        <v>163</v>
      </c>
      <c r="E93" s="115">
        <v>3</v>
      </c>
      <c r="F93" s="117" t="s">
        <v>36</v>
      </c>
      <c r="G93" s="75">
        <f t="shared" si="20"/>
        <v>400</v>
      </c>
      <c r="H93" s="76">
        <f t="shared" si="21"/>
        <v>4</v>
      </c>
      <c r="I93" s="76">
        <f t="shared" si="22"/>
        <v>4</v>
      </c>
      <c r="J93" s="76">
        <f t="shared" si="23"/>
        <v>0</v>
      </c>
      <c r="K93" s="76">
        <f t="shared" si="24"/>
        <v>392</v>
      </c>
      <c r="L93" s="76">
        <f t="shared" si="25"/>
        <v>0</v>
      </c>
      <c r="M93" s="77">
        <f t="shared" si="26"/>
        <v>100</v>
      </c>
      <c r="N93" s="125">
        <v>1</v>
      </c>
      <c r="O93" s="125">
        <v>1</v>
      </c>
      <c r="P93" s="125">
        <v>0</v>
      </c>
      <c r="Q93" s="125">
        <v>98</v>
      </c>
      <c r="R93" s="125">
        <v>0</v>
      </c>
      <c r="S93" s="77">
        <f t="shared" si="27"/>
        <v>100</v>
      </c>
      <c r="T93" s="125">
        <v>1</v>
      </c>
      <c r="U93" s="125">
        <v>1</v>
      </c>
      <c r="V93" s="125">
        <v>0</v>
      </c>
      <c r="W93" s="125">
        <v>98</v>
      </c>
      <c r="X93" s="125">
        <v>0</v>
      </c>
      <c r="Y93" s="77">
        <f t="shared" si="28"/>
        <v>100</v>
      </c>
      <c r="Z93" s="125">
        <v>1</v>
      </c>
      <c r="AA93" s="125">
        <v>1</v>
      </c>
      <c r="AB93" s="125">
        <v>0</v>
      </c>
      <c r="AC93" s="125">
        <v>98</v>
      </c>
      <c r="AD93" s="125">
        <v>0</v>
      </c>
      <c r="AE93" s="77">
        <f t="shared" si="29"/>
        <v>100</v>
      </c>
      <c r="AF93" s="125">
        <v>1</v>
      </c>
      <c r="AG93" s="125">
        <v>1</v>
      </c>
      <c r="AH93" s="125">
        <v>0</v>
      </c>
      <c r="AI93" s="125">
        <v>98</v>
      </c>
      <c r="AJ93" s="125">
        <v>0</v>
      </c>
      <c r="AL93" s="200"/>
      <c r="AM93" s="200"/>
      <c r="AN93" s="200"/>
      <c r="AO93" s="200"/>
      <c r="AP93" s="200"/>
    </row>
    <row r="94" spans="1:42" ht="38.25" x14ac:dyDescent="0.25">
      <c r="A94" s="214" t="s">
        <v>20</v>
      </c>
      <c r="B94" s="215">
        <v>505801</v>
      </c>
      <c r="C94" s="115">
        <v>580201</v>
      </c>
      <c r="D94" s="116" t="s">
        <v>234</v>
      </c>
      <c r="E94" s="115">
        <v>3</v>
      </c>
      <c r="F94" s="117" t="s">
        <v>36</v>
      </c>
      <c r="G94" s="75">
        <f t="shared" si="20"/>
        <v>1161</v>
      </c>
      <c r="H94" s="76">
        <f t="shared" si="21"/>
        <v>20</v>
      </c>
      <c r="I94" s="76">
        <f t="shared" si="22"/>
        <v>1076</v>
      </c>
      <c r="J94" s="76">
        <f t="shared" si="23"/>
        <v>41</v>
      </c>
      <c r="K94" s="76">
        <f t="shared" si="24"/>
        <v>24</v>
      </c>
      <c r="L94" s="76">
        <f t="shared" si="25"/>
        <v>0</v>
      </c>
      <c r="M94" s="77">
        <f t="shared" si="26"/>
        <v>290</v>
      </c>
      <c r="N94" s="125">
        <v>5</v>
      </c>
      <c r="O94" s="125">
        <v>259</v>
      </c>
      <c r="P94" s="125">
        <v>20</v>
      </c>
      <c r="Q94" s="125">
        <v>6</v>
      </c>
      <c r="R94" s="125">
        <v>0</v>
      </c>
      <c r="S94" s="77">
        <f t="shared" si="27"/>
        <v>290</v>
      </c>
      <c r="T94" s="125">
        <v>5</v>
      </c>
      <c r="U94" s="125">
        <v>272</v>
      </c>
      <c r="V94" s="125">
        <v>7</v>
      </c>
      <c r="W94" s="125">
        <v>6</v>
      </c>
      <c r="X94" s="125">
        <v>0</v>
      </c>
      <c r="Y94" s="77">
        <f t="shared" si="28"/>
        <v>290</v>
      </c>
      <c r="Z94" s="125">
        <v>5</v>
      </c>
      <c r="AA94" s="125">
        <v>272</v>
      </c>
      <c r="AB94" s="125">
        <v>7</v>
      </c>
      <c r="AC94" s="125">
        <v>6</v>
      </c>
      <c r="AD94" s="125">
        <v>0</v>
      </c>
      <c r="AE94" s="77">
        <f t="shared" si="29"/>
        <v>291</v>
      </c>
      <c r="AF94" s="125">
        <v>5</v>
      </c>
      <c r="AG94" s="125">
        <v>273</v>
      </c>
      <c r="AH94" s="125">
        <v>7</v>
      </c>
      <c r="AI94" s="125">
        <v>6</v>
      </c>
      <c r="AJ94" s="125">
        <v>0</v>
      </c>
      <c r="AL94" s="200"/>
      <c r="AM94" s="200"/>
      <c r="AN94" s="200"/>
      <c r="AO94" s="200"/>
      <c r="AP94" s="200"/>
    </row>
    <row r="95" spans="1:42" ht="38.25" x14ac:dyDescent="0.25">
      <c r="A95" s="214" t="s">
        <v>20</v>
      </c>
      <c r="B95" s="215">
        <v>505901</v>
      </c>
      <c r="C95" s="115">
        <v>590101</v>
      </c>
      <c r="D95" s="116" t="s">
        <v>164</v>
      </c>
      <c r="E95" s="115">
        <v>3</v>
      </c>
      <c r="F95" s="117" t="s">
        <v>36</v>
      </c>
      <c r="G95" s="75">
        <f t="shared" si="20"/>
        <v>906</v>
      </c>
      <c r="H95" s="76">
        <f t="shared" si="21"/>
        <v>52</v>
      </c>
      <c r="I95" s="76">
        <f t="shared" si="22"/>
        <v>28</v>
      </c>
      <c r="J95" s="76">
        <f t="shared" si="23"/>
        <v>0</v>
      </c>
      <c r="K95" s="76">
        <f t="shared" si="24"/>
        <v>826</v>
      </c>
      <c r="L95" s="76">
        <f t="shared" si="25"/>
        <v>0</v>
      </c>
      <c r="M95" s="77">
        <f t="shared" si="26"/>
        <v>227</v>
      </c>
      <c r="N95" s="125">
        <v>13</v>
      </c>
      <c r="O95" s="125">
        <v>7</v>
      </c>
      <c r="P95" s="125">
        <v>0</v>
      </c>
      <c r="Q95" s="125">
        <v>207</v>
      </c>
      <c r="R95" s="125">
        <v>0</v>
      </c>
      <c r="S95" s="77">
        <f t="shared" si="27"/>
        <v>227</v>
      </c>
      <c r="T95" s="125">
        <v>13</v>
      </c>
      <c r="U95" s="125">
        <v>7</v>
      </c>
      <c r="V95" s="125">
        <v>0</v>
      </c>
      <c r="W95" s="125">
        <v>207</v>
      </c>
      <c r="X95" s="125">
        <v>0</v>
      </c>
      <c r="Y95" s="77">
        <f t="shared" si="28"/>
        <v>227</v>
      </c>
      <c r="Z95" s="125">
        <v>13</v>
      </c>
      <c r="AA95" s="125">
        <v>7</v>
      </c>
      <c r="AB95" s="125">
        <v>0</v>
      </c>
      <c r="AC95" s="125">
        <v>207</v>
      </c>
      <c r="AD95" s="125">
        <v>0</v>
      </c>
      <c r="AE95" s="77">
        <f t="shared" si="29"/>
        <v>225</v>
      </c>
      <c r="AF95" s="125">
        <v>13</v>
      </c>
      <c r="AG95" s="125">
        <v>7</v>
      </c>
      <c r="AH95" s="125">
        <v>0</v>
      </c>
      <c r="AI95" s="125">
        <v>205</v>
      </c>
      <c r="AJ95" s="125">
        <v>0</v>
      </c>
      <c r="AL95" s="200"/>
      <c r="AM95" s="200"/>
      <c r="AN95" s="200"/>
      <c r="AO95" s="200"/>
      <c r="AP95" s="200"/>
    </row>
    <row r="96" spans="1:42" ht="38.25" x14ac:dyDescent="0.25">
      <c r="A96" s="214" t="s">
        <v>20</v>
      </c>
      <c r="B96" s="215">
        <v>506001</v>
      </c>
      <c r="C96" s="115">
        <v>600101</v>
      </c>
      <c r="D96" s="116" t="s">
        <v>165</v>
      </c>
      <c r="E96" s="115">
        <v>3</v>
      </c>
      <c r="F96" s="117" t="s">
        <v>36</v>
      </c>
      <c r="G96" s="75">
        <f t="shared" si="20"/>
        <v>800</v>
      </c>
      <c r="H96" s="76">
        <f t="shared" si="21"/>
        <v>348</v>
      </c>
      <c r="I96" s="76">
        <f t="shared" si="22"/>
        <v>128</v>
      </c>
      <c r="J96" s="76">
        <f t="shared" si="23"/>
        <v>4</v>
      </c>
      <c r="K96" s="76">
        <f t="shared" si="24"/>
        <v>320</v>
      </c>
      <c r="L96" s="76">
        <f t="shared" si="25"/>
        <v>0</v>
      </c>
      <c r="M96" s="77">
        <f t="shared" si="26"/>
        <v>200</v>
      </c>
      <c r="N96" s="125">
        <v>87</v>
      </c>
      <c r="O96" s="125">
        <v>32</v>
      </c>
      <c r="P96" s="125">
        <v>1</v>
      </c>
      <c r="Q96" s="125">
        <v>80</v>
      </c>
      <c r="R96" s="125">
        <v>0</v>
      </c>
      <c r="S96" s="77">
        <f t="shared" si="27"/>
        <v>200</v>
      </c>
      <c r="T96" s="125">
        <v>87</v>
      </c>
      <c r="U96" s="125">
        <v>32</v>
      </c>
      <c r="V96" s="125">
        <v>1</v>
      </c>
      <c r="W96" s="125">
        <v>80</v>
      </c>
      <c r="X96" s="125">
        <v>0</v>
      </c>
      <c r="Y96" s="77">
        <f t="shared" si="28"/>
        <v>200</v>
      </c>
      <c r="Z96" s="125">
        <v>87</v>
      </c>
      <c r="AA96" s="125">
        <v>32</v>
      </c>
      <c r="AB96" s="125">
        <v>1</v>
      </c>
      <c r="AC96" s="125">
        <v>80</v>
      </c>
      <c r="AD96" s="125">
        <v>0</v>
      </c>
      <c r="AE96" s="77">
        <f t="shared" si="29"/>
        <v>200</v>
      </c>
      <c r="AF96" s="125">
        <v>87</v>
      </c>
      <c r="AG96" s="125">
        <v>32</v>
      </c>
      <c r="AH96" s="125">
        <v>1</v>
      </c>
      <c r="AI96" s="125">
        <v>80</v>
      </c>
      <c r="AJ96" s="125">
        <v>0</v>
      </c>
      <c r="AL96" s="200"/>
      <c r="AM96" s="200"/>
      <c r="AN96" s="200"/>
      <c r="AO96" s="200"/>
      <c r="AP96" s="200"/>
    </row>
    <row r="97" spans="1:42" ht="38.25" x14ac:dyDescent="0.25">
      <c r="A97" s="214" t="s">
        <v>26</v>
      </c>
      <c r="B97" s="215">
        <v>506002</v>
      </c>
      <c r="C97" s="115">
        <v>600202</v>
      </c>
      <c r="D97" s="116" t="s">
        <v>236</v>
      </c>
      <c r="E97" s="115">
        <v>3</v>
      </c>
      <c r="F97" s="117" t="s">
        <v>36</v>
      </c>
      <c r="G97" s="75">
        <f t="shared" si="20"/>
        <v>160</v>
      </c>
      <c r="H97" s="76">
        <f t="shared" si="21"/>
        <v>96</v>
      </c>
      <c r="I97" s="76">
        <f t="shared" si="22"/>
        <v>32</v>
      </c>
      <c r="J97" s="76">
        <f t="shared" si="23"/>
        <v>0</v>
      </c>
      <c r="K97" s="76">
        <f t="shared" si="24"/>
        <v>32</v>
      </c>
      <c r="L97" s="76">
        <f t="shared" si="25"/>
        <v>0</v>
      </c>
      <c r="M97" s="77">
        <f t="shared" si="26"/>
        <v>40</v>
      </c>
      <c r="N97" s="125">
        <v>24</v>
      </c>
      <c r="O97" s="125">
        <v>8</v>
      </c>
      <c r="P97" s="125">
        <v>0</v>
      </c>
      <c r="Q97" s="125">
        <v>8</v>
      </c>
      <c r="R97" s="125">
        <v>0</v>
      </c>
      <c r="S97" s="77">
        <f t="shared" si="27"/>
        <v>40</v>
      </c>
      <c r="T97" s="125">
        <v>24</v>
      </c>
      <c r="U97" s="125">
        <v>8</v>
      </c>
      <c r="V97" s="125">
        <v>0</v>
      </c>
      <c r="W97" s="125">
        <v>8</v>
      </c>
      <c r="X97" s="125">
        <v>0</v>
      </c>
      <c r="Y97" s="77">
        <f t="shared" si="28"/>
        <v>40</v>
      </c>
      <c r="Z97" s="125">
        <v>24</v>
      </c>
      <c r="AA97" s="125">
        <v>8</v>
      </c>
      <c r="AB97" s="125">
        <v>0</v>
      </c>
      <c r="AC97" s="125">
        <v>8</v>
      </c>
      <c r="AD97" s="125">
        <v>0</v>
      </c>
      <c r="AE97" s="77">
        <f t="shared" si="29"/>
        <v>40</v>
      </c>
      <c r="AF97" s="125">
        <v>24</v>
      </c>
      <c r="AG97" s="125">
        <v>8</v>
      </c>
      <c r="AH97" s="125">
        <v>0</v>
      </c>
      <c r="AI97" s="125">
        <v>8</v>
      </c>
      <c r="AJ97" s="125">
        <v>0</v>
      </c>
      <c r="AL97" s="200"/>
      <c r="AM97" s="200"/>
      <c r="AN97" s="200"/>
      <c r="AO97" s="200"/>
      <c r="AP97" s="200"/>
    </row>
    <row r="98" spans="1:42" ht="38.25" x14ac:dyDescent="0.25">
      <c r="A98" s="214" t="s">
        <v>26</v>
      </c>
      <c r="B98" s="215">
        <v>506101</v>
      </c>
      <c r="C98" s="115">
        <v>610101</v>
      </c>
      <c r="D98" s="116" t="s">
        <v>166</v>
      </c>
      <c r="E98" s="115">
        <v>3</v>
      </c>
      <c r="F98" s="117" t="s">
        <v>36</v>
      </c>
      <c r="G98" s="75">
        <f t="shared" si="20"/>
        <v>834</v>
      </c>
      <c r="H98" s="76">
        <f t="shared" si="21"/>
        <v>407</v>
      </c>
      <c r="I98" s="76">
        <f t="shared" si="22"/>
        <v>148</v>
      </c>
      <c r="J98" s="76">
        <f t="shared" si="23"/>
        <v>8</v>
      </c>
      <c r="K98" s="76">
        <f t="shared" si="24"/>
        <v>271</v>
      </c>
      <c r="L98" s="76">
        <f t="shared" si="25"/>
        <v>0</v>
      </c>
      <c r="M98" s="77">
        <f t="shared" si="26"/>
        <v>209</v>
      </c>
      <c r="N98" s="125">
        <v>102</v>
      </c>
      <c r="O98" s="125">
        <v>37</v>
      </c>
      <c r="P98" s="125">
        <v>2</v>
      </c>
      <c r="Q98" s="125">
        <v>68</v>
      </c>
      <c r="R98" s="125">
        <v>0</v>
      </c>
      <c r="S98" s="77">
        <f t="shared" si="27"/>
        <v>209</v>
      </c>
      <c r="T98" s="125">
        <v>102</v>
      </c>
      <c r="U98" s="125">
        <v>37</v>
      </c>
      <c r="V98" s="125">
        <v>2</v>
      </c>
      <c r="W98" s="125">
        <v>68</v>
      </c>
      <c r="X98" s="125">
        <v>0</v>
      </c>
      <c r="Y98" s="77">
        <f t="shared" si="28"/>
        <v>209</v>
      </c>
      <c r="Z98" s="125">
        <v>102</v>
      </c>
      <c r="AA98" s="125">
        <v>37</v>
      </c>
      <c r="AB98" s="125">
        <v>2</v>
      </c>
      <c r="AC98" s="125">
        <v>68</v>
      </c>
      <c r="AD98" s="125">
        <v>0</v>
      </c>
      <c r="AE98" s="77">
        <f t="shared" si="29"/>
        <v>207</v>
      </c>
      <c r="AF98" s="125">
        <v>101</v>
      </c>
      <c r="AG98" s="125">
        <v>37</v>
      </c>
      <c r="AH98" s="125">
        <v>2</v>
      </c>
      <c r="AI98" s="125">
        <v>67</v>
      </c>
      <c r="AJ98" s="125">
        <v>0</v>
      </c>
      <c r="AL98" s="200"/>
      <c r="AM98" s="200"/>
      <c r="AN98" s="200"/>
      <c r="AO98" s="200"/>
      <c r="AP98" s="200"/>
    </row>
    <row r="99" spans="1:42" ht="38.25" x14ac:dyDescent="0.25">
      <c r="A99" s="214" t="s">
        <v>26</v>
      </c>
      <c r="B99" s="215">
        <v>508804</v>
      </c>
      <c r="C99" s="115">
        <v>880401</v>
      </c>
      <c r="D99" s="116" t="s">
        <v>265</v>
      </c>
      <c r="E99" s="115">
        <v>3</v>
      </c>
      <c r="F99" s="117" t="s">
        <v>36</v>
      </c>
      <c r="G99" s="75">
        <f t="shared" si="20"/>
        <v>200</v>
      </c>
      <c r="H99" s="76">
        <f t="shared" si="21"/>
        <v>36</v>
      </c>
      <c r="I99" s="76">
        <f t="shared" si="22"/>
        <v>68</v>
      </c>
      <c r="J99" s="76">
        <f t="shared" si="23"/>
        <v>32</v>
      </c>
      <c r="K99" s="76">
        <f t="shared" si="24"/>
        <v>32</v>
      </c>
      <c r="L99" s="76">
        <f t="shared" si="25"/>
        <v>32</v>
      </c>
      <c r="M99" s="77">
        <f t="shared" si="26"/>
        <v>50</v>
      </c>
      <c r="N99" s="125">
        <v>9</v>
      </c>
      <c r="O99" s="125">
        <v>17</v>
      </c>
      <c r="P99" s="125">
        <v>8</v>
      </c>
      <c r="Q99" s="125">
        <v>8</v>
      </c>
      <c r="R99" s="125">
        <v>8</v>
      </c>
      <c r="S99" s="77">
        <f t="shared" si="27"/>
        <v>50</v>
      </c>
      <c r="T99" s="125">
        <v>9</v>
      </c>
      <c r="U99" s="125">
        <v>17</v>
      </c>
      <c r="V99" s="125">
        <v>8</v>
      </c>
      <c r="W99" s="125">
        <v>8</v>
      </c>
      <c r="X99" s="125">
        <v>8</v>
      </c>
      <c r="Y99" s="77">
        <f t="shared" si="28"/>
        <v>50</v>
      </c>
      <c r="Z99" s="125">
        <v>9</v>
      </c>
      <c r="AA99" s="125">
        <v>17</v>
      </c>
      <c r="AB99" s="125">
        <v>8</v>
      </c>
      <c r="AC99" s="125">
        <v>8</v>
      </c>
      <c r="AD99" s="125">
        <v>8</v>
      </c>
      <c r="AE99" s="77">
        <f t="shared" si="29"/>
        <v>50</v>
      </c>
      <c r="AF99" s="125">
        <v>9</v>
      </c>
      <c r="AG99" s="125">
        <v>17</v>
      </c>
      <c r="AH99" s="125">
        <v>8</v>
      </c>
      <c r="AI99" s="125">
        <v>8</v>
      </c>
      <c r="AJ99" s="125">
        <v>8</v>
      </c>
      <c r="AL99" s="200"/>
      <c r="AM99" s="200"/>
      <c r="AN99" s="200"/>
      <c r="AO99" s="200"/>
      <c r="AP99" s="200"/>
    </row>
    <row r="100" spans="1:42" ht="38.25" x14ac:dyDescent="0.25">
      <c r="A100" s="214" t="s">
        <v>26</v>
      </c>
      <c r="B100" s="215">
        <v>508805</v>
      </c>
      <c r="C100" s="115">
        <v>880501</v>
      </c>
      <c r="D100" s="116" t="s">
        <v>334</v>
      </c>
      <c r="E100" s="115">
        <v>3</v>
      </c>
      <c r="F100" s="117" t="s">
        <v>36</v>
      </c>
      <c r="G100" s="75">
        <f t="shared" si="20"/>
        <v>70</v>
      </c>
      <c r="H100" s="76">
        <f t="shared" si="21"/>
        <v>30</v>
      </c>
      <c r="I100" s="76">
        <f t="shared" si="22"/>
        <v>27</v>
      </c>
      <c r="J100" s="76">
        <f t="shared" si="23"/>
        <v>0</v>
      </c>
      <c r="K100" s="76">
        <f t="shared" si="24"/>
        <v>13</v>
      </c>
      <c r="L100" s="76">
        <f t="shared" si="25"/>
        <v>0</v>
      </c>
      <c r="M100" s="77">
        <f t="shared" si="26"/>
        <v>18</v>
      </c>
      <c r="N100" s="125">
        <v>8</v>
      </c>
      <c r="O100" s="125">
        <v>7</v>
      </c>
      <c r="P100" s="125">
        <v>0</v>
      </c>
      <c r="Q100" s="125">
        <v>3</v>
      </c>
      <c r="R100" s="125">
        <v>0</v>
      </c>
      <c r="S100" s="77">
        <f t="shared" si="27"/>
        <v>18</v>
      </c>
      <c r="T100" s="125">
        <v>8</v>
      </c>
      <c r="U100" s="125">
        <v>7</v>
      </c>
      <c r="V100" s="125">
        <v>0</v>
      </c>
      <c r="W100" s="125">
        <v>3</v>
      </c>
      <c r="X100" s="125">
        <v>0</v>
      </c>
      <c r="Y100" s="77">
        <f t="shared" si="28"/>
        <v>18</v>
      </c>
      <c r="Z100" s="125">
        <v>8</v>
      </c>
      <c r="AA100" s="125">
        <v>7</v>
      </c>
      <c r="AB100" s="125">
        <v>0</v>
      </c>
      <c r="AC100" s="125">
        <v>3</v>
      </c>
      <c r="AD100" s="125">
        <v>0</v>
      </c>
      <c r="AE100" s="77">
        <f t="shared" si="29"/>
        <v>16</v>
      </c>
      <c r="AF100" s="125">
        <v>6</v>
      </c>
      <c r="AG100" s="125">
        <v>6</v>
      </c>
      <c r="AH100" s="125">
        <v>0</v>
      </c>
      <c r="AI100" s="125">
        <v>4</v>
      </c>
      <c r="AJ100" s="125">
        <v>0</v>
      </c>
      <c r="AL100" s="200"/>
      <c r="AM100" s="200"/>
      <c r="AN100" s="200"/>
      <c r="AO100" s="200"/>
      <c r="AP100" s="200"/>
    </row>
    <row r="101" spans="1:42" ht="38.25" x14ac:dyDescent="0.25">
      <c r="A101" s="214" t="s">
        <v>26</v>
      </c>
      <c r="B101" s="215">
        <v>508807</v>
      </c>
      <c r="C101" s="115">
        <v>880705</v>
      </c>
      <c r="D101" s="116" t="s">
        <v>238</v>
      </c>
      <c r="E101" s="115">
        <v>3</v>
      </c>
      <c r="F101" s="117" t="s">
        <v>36</v>
      </c>
      <c r="G101" s="75">
        <f t="shared" si="20"/>
        <v>1204</v>
      </c>
      <c r="H101" s="76">
        <f t="shared" si="21"/>
        <v>320</v>
      </c>
      <c r="I101" s="76">
        <f t="shared" si="22"/>
        <v>428</v>
      </c>
      <c r="J101" s="76">
        <f t="shared" si="23"/>
        <v>4</v>
      </c>
      <c r="K101" s="76">
        <f t="shared" si="24"/>
        <v>448</v>
      </c>
      <c r="L101" s="76">
        <f t="shared" si="25"/>
        <v>4</v>
      </c>
      <c r="M101" s="77">
        <f t="shared" si="26"/>
        <v>301</v>
      </c>
      <c r="N101" s="125">
        <v>80</v>
      </c>
      <c r="O101" s="125">
        <v>107</v>
      </c>
      <c r="P101" s="125">
        <v>1</v>
      </c>
      <c r="Q101" s="125">
        <v>112</v>
      </c>
      <c r="R101" s="125">
        <v>1</v>
      </c>
      <c r="S101" s="77">
        <f t="shared" si="27"/>
        <v>301</v>
      </c>
      <c r="T101" s="125">
        <v>80</v>
      </c>
      <c r="U101" s="125">
        <v>107</v>
      </c>
      <c r="V101" s="125">
        <v>1</v>
      </c>
      <c r="W101" s="125">
        <v>112</v>
      </c>
      <c r="X101" s="125">
        <v>1</v>
      </c>
      <c r="Y101" s="77">
        <f t="shared" si="28"/>
        <v>301</v>
      </c>
      <c r="Z101" s="125">
        <v>80</v>
      </c>
      <c r="AA101" s="125">
        <v>107</v>
      </c>
      <c r="AB101" s="125">
        <v>1</v>
      </c>
      <c r="AC101" s="125">
        <v>112</v>
      </c>
      <c r="AD101" s="125">
        <v>1</v>
      </c>
      <c r="AE101" s="77">
        <f t="shared" si="29"/>
        <v>301</v>
      </c>
      <c r="AF101" s="125">
        <v>80</v>
      </c>
      <c r="AG101" s="125">
        <v>107</v>
      </c>
      <c r="AH101" s="125">
        <v>1</v>
      </c>
      <c r="AI101" s="125">
        <v>112</v>
      </c>
      <c r="AJ101" s="125">
        <v>1</v>
      </c>
      <c r="AL101" s="200"/>
      <c r="AM101" s="200"/>
      <c r="AN101" s="200"/>
      <c r="AO101" s="200"/>
      <c r="AP101" s="200"/>
    </row>
    <row r="102" spans="1:42" ht="51" x14ac:dyDescent="0.25">
      <c r="A102" s="214" t="s">
        <v>26</v>
      </c>
      <c r="B102" s="215">
        <v>508904</v>
      </c>
      <c r="C102" s="115">
        <v>890501</v>
      </c>
      <c r="D102" s="116" t="s">
        <v>352</v>
      </c>
      <c r="E102" s="115">
        <v>3</v>
      </c>
      <c r="F102" s="117" t="s">
        <v>36</v>
      </c>
      <c r="G102" s="75">
        <f t="shared" si="20"/>
        <v>404</v>
      </c>
      <c r="H102" s="76">
        <f t="shared" si="21"/>
        <v>144</v>
      </c>
      <c r="I102" s="76">
        <f t="shared" si="22"/>
        <v>20</v>
      </c>
      <c r="J102" s="76">
        <f t="shared" si="23"/>
        <v>120</v>
      </c>
      <c r="K102" s="76">
        <f t="shared" si="24"/>
        <v>100</v>
      </c>
      <c r="L102" s="76">
        <f t="shared" si="25"/>
        <v>20</v>
      </c>
      <c r="M102" s="77">
        <f t="shared" si="26"/>
        <v>101</v>
      </c>
      <c r="N102" s="125">
        <v>36</v>
      </c>
      <c r="O102" s="125">
        <v>5</v>
      </c>
      <c r="P102" s="125">
        <v>30</v>
      </c>
      <c r="Q102" s="125">
        <v>25</v>
      </c>
      <c r="R102" s="125">
        <v>5</v>
      </c>
      <c r="S102" s="77">
        <f t="shared" si="27"/>
        <v>101</v>
      </c>
      <c r="T102" s="125">
        <v>36</v>
      </c>
      <c r="U102" s="125">
        <v>5</v>
      </c>
      <c r="V102" s="125">
        <v>30</v>
      </c>
      <c r="W102" s="125">
        <v>25</v>
      </c>
      <c r="X102" s="125">
        <v>5</v>
      </c>
      <c r="Y102" s="77">
        <f t="shared" si="28"/>
        <v>101</v>
      </c>
      <c r="Z102" s="125">
        <v>36</v>
      </c>
      <c r="AA102" s="125">
        <v>5</v>
      </c>
      <c r="AB102" s="125">
        <v>30</v>
      </c>
      <c r="AC102" s="125">
        <v>25</v>
      </c>
      <c r="AD102" s="125">
        <v>5</v>
      </c>
      <c r="AE102" s="77">
        <f t="shared" si="29"/>
        <v>101</v>
      </c>
      <c r="AF102" s="125">
        <v>36</v>
      </c>
      <c r="AG102" s="125">
        <v>5</v>
      </c>
      <c r="AH102" s="125">
        <v>30</v>
      </c>
      <c r="AI102" s="125">
        <v>25</v>
      </c>
      <c r="AJ102" s="125">
        <v>5</v>
      </c>
      <c r="AL102" s="200"/>
      <c r="AM102" s="200"/>
      <c r="AN102" s="200"/>
      <c r="AO102" s="200"/>
      <c r="AP102" s="200"/>
    </row>
    <row r="103" spans="1:42" ht="76.5" x14ac:dyDescent="0.25">
      <c r="A103" s="214" t="s">
        <v>26</v>
      </c>
      <c r="B103" s="215">
        <v>508908</v>
      </c>
      <c r="C103" s="115">
        <v>890901</v>
      </c>
      <c r="D103" s="116" t="s">
        <v>335</v>
      </c>
      <c r="E103" s="115">
        <v>3</v>
      </c>
      <c r="F103" s="117" t="s">
        <v>36</v>
      </c>
      <c r="G103" s="75">
        <f t="shared" si="20"/>
        <v>120</v>
      </c>
      <c r="H103" s="76">
        <f t="shared" si="21"/>
        <v>68</v>
      </c>
      <c r="I103" s="76">
        <f t="shared" si="22"/>
        <v>36</v>
      </c>
      <c r="J103" s="76">
        <f t="shared" si="23"/>
        <v>0</v>
      </c>
      <c r="K103" s="76">
        <f t="shared" si="24"/>
        <v>16</v>
      </c>
      <c r="L103" s="76">
        <f t="shared" si="25"/>
        <v>0</v>
      </c>
      <c r="M103" s="77">
        <f t="shared" si="26"/>
        <v>30</v>
      </c>
      <c r="N103" s="125">
        <v>17</v>
      </c>
      <c r="O103" s="125">
        <v>9</v>
      </c>
      <c r="P103" s="125">
        <v>0</v>
      </c>
      <c r="Q103" s="125">
        <v>4</v>
      </c>
      <c r="R103" s="125">
        <v>0</v>
      </c>
      <c r="S103" s="77">
        <f t="shared" si="27"/>
        <v>30</v>
      </c>
      <c r="T103" s="125">
        <v>17</v>
      </c>
      <c r="U103" s="125">
        <v>9</v>
      </c>
      <c r="V103" s="125">
        <v>0</v>
      </c>
      <c r="W103" s="125">
        <v>4</v>
      </c>
      <c r="X103" s="125">
        <v>0</v>
      </c>
      <c r="Y103" s="77">
        <f t="shared" si="28"/>
        <v>30</v>
      </c>
      <c r="Z103" s="125">
        <v>17</v>
      </c>
      <c r="AA103" s="125">
        <v>9</v>
      </c>
      <c r="AB103" s="125">
        <v>0</v>
      </c>
      <c r="AC103" s="125">
        <v>4</v>
      </c>
      <c r="AD103" s="125">
        <v>0</v>
      </c>
      <c r="AE103" s="77">
        <f t="shared" si="29"/>
        <v>30</v>
      </c>
      <c r="AF103" s="125">
        <v>17</v>
      </c>
      <c r="AG103" s="125">
        <v>9</v>
      </c>
      <c r="AH103" s="125">
        <v>0</v>
      </c>
      <c r="AI103" s="125">
        <v>4</v>
      </c>
      <c r="AJ103" s="125">
        <v>0</v>
      </c>
      <c r="AL103" s="200"/>
      <c r="AM103" s="200"/>
      <c r="AN103" s="200"/>
      <c r="AO103" s="200"/>
      <c r="AP103" s="200"/>
    </row>
    <row r="104" spans="1:42" ht="38.25" x14ac:dyDescent="0.25">
      <c r="A104" s="214" t="s">
        <v>26</v>
      </c>
      <c r="B104" s="215">
        <v>509101</v>
      </c>
      <c r="C104" s="115">
        <v>910201</v>
      </c>
      <c r="D104" s="116" t="s">
        <v>168</v>
      </c>
      <c r="E104" s="115">
        <v>3</v>
      </c>
      <c r="F104" s="117" t="s">
        <v>36</v>
      </c>
      <c r="G104" s="75">
        <f t="shared" ref="G104:G108" si="37">SUM(H104:L104)</f>
        <v>864</v>
      </c>
      <c r="H104" s="76">
        <f t="shared" ref="H104:H108" si="38">N104+T104+Z104+AF104</f>
        <v>102</v>
      </c>
      <c r="I104" s="76">
        <f t="shared" ref="I104:I108" si="39">O104+U104+AA104+AG104</f>
        <v>504</v>
      </c>
      <c r="J104" s="76">
        <f t="shared" ref="J104:J108" si="40">P104+V104+AB104+AH104</f>
        <v>108</v>
      </c>
      <c r="K104" s="76">
        <f t="shared" ref="K104:K108" si="41">Q104+W104+AC104+AI104</f>
        <v>146</v>
      </c>
      <c r="L104" s="76">
        <f t="shared" ref="L104:L108" si="42">R104+X104+AD104+AJ104</f>
        <v>4</v>
      </c>
      <c r="M104" s="77">
        <f t="shared" ref="M104:M108" si="43">SUM(N104:R104)</f>
        <v>216</v>
      </c>
      <c r="N104" s="125">
        <v>26</v>
      </c>
      <c r="O104" s="125">
        <v>126</v>
      </c>
      <c r="P104" s="125">
        <v>27</v>
      </c>
      <c r="Q104" s="125">
        <v>36</v>
      </c>
      <c r="R104" s="125">
        <v>1</v>
      </c>
      <c r="S104" s="77">
        <f t="shared" si="27"/>
        <v>216</v>
      </c>
      <c r="T104" s="125">
        <v>25</v>
      </c>
      <c r="U104" s="125">
        <v>126</v>
      </c>
      <c r="V104" s="125">
        <v>27</v>
      </c>
      <c r="W104" s="125">
        <v>37</v>
      </c>
      <c r="X104" s="125">
        <v>1</v>
      </c>
      <c r="Y104" s="77">
        <f t="shared" si="28"/>
        <v>216</v>
      </c>
      <c r="Z104" s="125">
        <v>26</v>
      </c>
      <c r="AA104" s="125">
        <v>126</v>
      </c>
      <c r="AB104" s="125">
        <v>27</v>
      </c>
      <c r="AC104" s="125">
        <v>36</v>
      </c>
      <c r="AD104" s="125">
        <v>1</v>
      </c>
      <c r="AE104" s="77">
        <f t="shared" si="29"/>
        <v>216</v>
      </c>
      <c r="AF104" s="125">
        <v>25</v>
      </c>
      <c r="AG104" s="125">
        <v>126</v>
      </c>
      <c r="AH104" s="125">
        <v>27</v>
      </c>
      <c r="AI104" s="125">
        <v>37</v>
      </c>
      <c r="AJ104" s="125">
        <v>1</v>
      </c>
      <c r="AL104" s="200"/>
      <c r="AM104" s="200"/>
      <c r="AN104" s="200"/>
      <c r="AO104" s="200"/>
      <c r="AP104" s="200"/>
    </row>
    <row r="105" spans="1:42" ht="38.25" x14ac:dyDescent="0.25">
      <c r="A105" s="214" t="s">
        <v>26</v>
      </c>
      <c r="B105" s="215">
        <v>509110</v>
      </c>
      <c r="C105" s="43">
        <v>911001</v>
      </c>
      <c r="D105" s="198" t="s">
        <v>379</v>
      </c>
      <c r="E105" s="115">
        <v>3</v>
      </c>
      <c r="F105" s="117" t="s">
        <v>36</v>
      </c>
      <c r="G105" s="75">
        <f t="shared" si="37"/>
        <v>200</v>
      </c>
      <c r="H105" s="76">
        <f t="shared" si="38"/>
        <v>8</v>
      </c>
      <c r="I105" s="76">
        <f t="shared" si="39"/>
        <v>164</v>
      </c>
      <c r="J105" s="76">
        <f t="shared" si="40"/>
        <v>0</v>
      </c>
      <c r="K105" s="76">
        <f t="shared" si="41"/>
        <v>16</v>
      </c>
      <c r="L105" s="76">
        <f t="shared" si="42"/>
        <v>12</v>
      </c>
      <c r="M105" s="77">
        <f t="shared" si="43"/>
        <v>50</v>
      </c>
      <c r="N105" s="125">
        <v>2</v>
      </c>
      <c r="O105" s="125">
        <v>41</v>
      </c>
      <c r="P105" s="125">
        <v>0</v>
      </c>
      <c r="Q105" s="125">
        <v>4</v>
      </c>
      <c r="R105" s="125">
        <v>3</v>
      </c>
      <c r="S105" s="77">
        <f t="shared" si="27"/>
        <v>50</v>
      </c>
      <c r="T105" s="125">
        <v>2</v>
      </c>
      <c r="U105" s="125">
        <v>41</v>
      </c>
      <c r="V105" s="125">
        <v>0</v>
      </c>
      <c r="W105" s="125">
        <v>4</v>
      </c>
      <c r="X105" s="125">
        <v>3</v>
      </c>
      <c r="Y105" s="77">
        <f t="shared" si="28"/>
        <v>50</v>
      </c>
      <c r="Z105" s="125">
        <v>2</v>
      </c>
      <c r="AA105" s="125">
        <v>41</v>
      </c>
      <c r="AB105" s="125">
        <v>0</v>
      </c>
      <c r="AC105" s="125">
        <v>4</v>
      </c>
      <c r="AD105" s="125">
        <v>3</v>
      </c>
      <c r="AE105" s="77">
        <f t="shared" si="29"/>
        <v>50</v>
      </c>
      <c r="AF105" s="125">
        <v>2</v>
      </c>
      <c r="AG105" s="125">
        <v>41</v>
      </c>
      <c r="AH105" s="125">
        <v>0</v>
      </c>
      <c r="AI105" s="125">
        <v>4</v>
      </c>
      <c r="AJ105" s="125">
        <v>3</v>
      </c>
      <c r="AL105" s="200"/>
      <c r="AM105" s="200"/>
      <c r="AN105" s="200"/>
      <c r="AO105" s="200"/>
      <c r="AP105" s="200"/>
    </row>
    <row r="106" spans="1:42" ht="38.25" x14ac:dyDescent="0.25">
      <c r="A106" s="214" t="s">
        <v>25</v>
      </c>
      <c r="B106" s="215">
        <v>509606</v>
      </c>
      <c r="C106" s="115">
        <v>960601</v>
      </c>
      <c r="D106" s="116" t="s">
        <v>55</v>
      </c>
      <c r="E106" s="115">
        <v>3</v>
      </c>
      <c r="F106" s="117" t="s">
        <v>36</v>
      </c>
      <c r="G106" s="75">
        <f t="shared" si="37"/>
        <v>25895</v>
      </c>
      <c r="H106" s="76">
        <f t="shared" si="38"/>
        <v>7771</v>
      </c>
      <c r="I106" s="76">
        <f t="shared" si="39"/>
        <v>7768</v>
      </c>
      <c r="J106" s="76">
        <f t="shared" si="40"/>
        <v>2588</v>
      </c>
      <c r="K106" s="76">
        <f t="shared" si="41"/>
        <v>5177</v>
      </c>
      <c r="L106" s="76">
        <f t="shared" si="42"/>
        <v>2591</v>
      </c>
      <c r="M106" s="77">
        <f t="shared" si="43"/>
        <v>6474</v>
      </c>
      <c r="N106" s="125">
        <v>1943</v>
      </c>
      <c r="O106" s="125">
        <v>1942</v>
      </c>
      <c r="P106" s="125">
        <v>647</v>
      </c>
      <c r="Q106" s="125">
        <v>1294</v>
      </c>
      <c r="R106" s="125">
        <v>648</v>
      </c>
      <c r="S106" s="77">
        <f t="shared" si="27"/>
        <v>6474</v>
      </c>
      <c r="T106" s="125">
        <v>1943</v>
      </c>
      <c r="U106" s="125">
        <v>1942</v>
      </c>
      <c r="V106" s="125">
        <v>647</v>
      </c>
      <c r="W106" s="125">
        <v>1294</v>
      </c>
      <c r="X106" s="125">
        <v>648</v>
      </c>
      <c r="Y106" s="77">
        <f t="shared" si="28"/>
        <v>6474</v>
      </c>
      <c r="Z106" s="125">
        <v>1943</v>
      </c>
      <c r="AA106" s="125">
        <v>1942</v>
      </c>
      <c r="AB106" s="125">
        <v>647</v>
      </c>
      <c r="AC106" s="125">
        <v>1294</v>
      </c>
      <c r="AD106" s="125">
        <v>648</v>
      </c>
      <c r="AE106" s="77">
        <f t="shared" si="29"/>
        <v>6473</v>
      </c>
      <c r="AF106" s="125">
        <v>1942</v>
      </c>
      <c r="AG106" s="125">
        <v>1942</v>
      </c>
      <c r="AH106" s="125">
        <v>647</v>
      </c>
      <c r="AI106" s="125">
        <v>1295</v>
      </c>
      <c r="AJ106" s="125">
        <v>647</v>
      </c>
      <c r="AL106" s="200"/>
      <c r="AM106" s="200"/>
      <c r="AN106" s="200"/>
      <c r="AO106" s="200"/>
      <c r="AP106" s="200"/>
    </row>
    <row r="107" spans="1:42" ht="38.25" x14ac:dyDescent="0.25">
      <c r="A107" s="214" t="s">
        <v>25</v>
      </c>
      <c r="B107" s="215">
        <v>509633</v>
      </c>
      <c r="C107" s="115">
        <v>963301</v>
      </c>
      <c r="D107" s="116" t="s">
        <v>54</v>
      </c>
      <c r="E107" s="115">
        <v>3</v>
      </c>
      <c r="F107" s="117" t="s">
        <v>36</v>
      </c>
      <c r="G107" s="75">
        <f t="shared" si="37"/>
        <v>7437</v>
      </c>
      <c r="H107" s="76">
        <f t="shared" si="38"/>
        <v>144</v>
      </c>
      <c r="I107" s="76">
        <f t="shared" si="39"/>
        <v>2008</v>
      </c>
      <c r="J107" s="76">
        <f t="shared" si="40"/>
        <v>128</v>
      </c>
      <c r="K107" s="76">
        <f t="shared" si="41"/>
        <v>5057</v>
      </c>
      <c r="L107" s="76">
        <f t="shared" si="42"/>
        <v>100</v>
      </c>
      <c r="M107" s="77">
        <f t="shared" si="43"/>
        <v>1859</v>
      </c>
      <c r="N107" s="125">
        <v>36</v>
      </c>
      <c r="O107" s="125">
        <v>502</v>
      </c>
      <c r="P107" s="125">
        <v>32</v>
      </c>
      <c r="Q107" s="125">
        <v>1264</v>
      </c>
      <c r="R107" s="125">
        <v>25</v>
      </c>
      <c r="S107" s="77">
        <f t="shared" si="27"/>
        <v>1859</v>
      </c>
      <c r="T107" s="125">
        <v>36</v>
      </c>
      <c r="U107" s="125">
        <v>502</v>
      </c>
      <c r="V107" s="125">
        <v>32</v>
      </c>
      <c r="W107" s="125">
        <v>1264</v>
      </c>
      <c r="X107" s="125">
        <v>25</v>
      </c>
      <c r="Y107" s="77">
        <f t="shared" si="28"/>
        <v>1859</v>
      </c>
      <c r="Z107" s="125">
        <v>36</v>
      </c>
      <c r="AA107" s="125">
        <v>502</v>
      </c>
      <c r="AB107" s="125">
        <v>32</v>
      </c>
      <c r="AC107" s="125">
        <v>1264</v>
      </c>
      <c r="AD107" s="125">
        <v>25</v>
      </c>
      <c r="AE107" s="77">
        <f t="shared" si="29"/>
        <v>1860</v>
      </c>
      <c r="AF107" s="125">
        <v>36</v>
      </c>
      <c r="AG107" s="125">
        <v>502</v>
      </c>
      <c r="AH107" s="125">
        <v>32</v>
      </c>
      <c r="AI107" s="125">
        <v>1265</v>
      </c>
      <c r="AJ107" s="125">
        <v>25</v>
      </c>
      <c r="AL107" s="200"/>
      <c r="AM107" s="200"/>
      <c r="AN107" s="200"/>
      <c r="AO107" s="200"/>
      <c r="AP107" s="200"/>
    </row>
    <row r="108" spans="1:42" ht="38.25" x14ac:dyDescent="0.25">
      <c r="A108" s="214" t="s">
        <v>25</v>
      </c>
      <c r="B108" s="215">
        <v>509727</v>
      </c>
      <c r="C108" s="118">
        <v>972701</v>
      </c>
      <c r="D108" s="116" t="s">
        <v>178</v>
      </c>
      <c r="E108" s="115">
        <v>3</v>
      </c>
      <c r="F108" s="117" t="s">
        <v>36</v>
      </c>
      <c r="G108" s="75">
        <f t="shared" si="37"/>
        <v>11443</v>
      </c>
      <c r="H108" s="76">
        <f t="shared" si="38"/>
        <v>2064</v>
      </c>
      <c r="I108" s="76">
        <f t="shared" si="39"/>
        <v>4352</v>
      </c>
      <c r="J108" s="76">
        <f t="shared" si="40"/>
        <v>232</v>
      </c>
      <c r="K108" s="76">
        <f t="shared" si="41"/>
        <v>4576</v>
      </c>
      <c r="L108" s="76">
        <f t="shared" si="42"/>
        <v>219</v>
      </c>
      <c r="M108" s="77">
        <f t="shared" si="43"/>
        <v>2861</v>
      </c>
      <c r="N108" s="125">
        <v>516</v>
      </c>
      <c r="O108" s="125">
        <v>1088</v>
      </c>
      <c r="P108" s="125">
        <v>58</v>
      </c>
      <c r="Q108" s="125">
        <v>1144</v>
      </c>
      <c r="R108" s="125">
        <v>55</v>
      </c>
      <c r="S108" s="77">
        <f t="shared" si="27"/>
        <v>2861</v>
      </c>
      <c r="T108" s="125">
        <v>516</v>
      </c>
      <c r="U108" s="125">
        <v>1088</v>
      </c>
      <c r="V108" s="125">
        <v>58</v>
      </c>
      <c r="W108" s="125">
        <v>1144</v>
      </c>
      <c r="X108" s="125">
        <v>55</v>
      </c>
      <c r="Y108" s="77">
        <f t="shared" si="28"/>
        <v>2861</v>
      </c>
      <c r="Z108" s="125">
        <v>516</v>
      </c>
      <c r="AA108" s="125">
        <v>1088</v>
      </c>
      <c r="AB108" s="125">
        <v>58</v>
      </c>
      <c r="AC108" s="125">
        <v>1144</v>
      </c>
      <c r="AD108" s="125">
        <v>55</v>
      </c>
      <c r="AE108" s="77">
        <f t="shared" si="29"/>
        <v>2860</v>
      </c>
      <c r="AF108" s="125">
        <v>516</v>
      </c>
      <c r="AG108" s="125">
        <v>1088</v>
      </c>
      <c r="AH108" s="125">
        <v>58</v>
      </c>
      <c r="AI108" s="125">
        <v>1144</v>
      </c>
      <c r="AJ108" s="125">
        <v>54</v>
      </c>
      <c r="AL108" s="200"/>
      <c r="AM108" s="200"/>
      <c r="AN108" s="200"/>
      <c r="AO108" s="200"/>
      <c r="AP108" s="200"/>
    </row>
    <row r="109" spans="1:42" ht="51" x14ac:dyDescent="0.25">
      <c r="A109" s="214" t="s">
        <v>20</v>
      </c>
      <c r="B109" s="215">
        <v>509901</v>
      </c>
      <c r="C109" s="118">
        <v>990101</v>
      </c>
      <c r="D109" s="116" t="s">
        <v>50</v>
      </c>
      <c r="E109" s="115">
        <v>3</v>
      </c>
      <c r="F109" s="117" t="s">
        <v>36</v>
      </c>
      <c r="G109" s="75">
        <f t="shared" ref="G109:G110" si="44">SUM(H109:L109)</f>
        <v>1816</v>
      </c>
      <c r="H109" s="76">
        <f t="shared" ref="H109:H110" si="45">N109+T109+Z109+AF109</f>
        <v>444</v>
      </c>
      <c r="I109" s="76">
        <f t="shared" ref="I109:I110" si="46">O109+U109+AA109+AG109</f>
        <v>740</v>
      </c>
      <c r="J109" s="76">
        <f t="shared" ref="J109:J110" si="47">P109+V109+AB109+AH109</f>
        <v>20</v>
      </c>
      <c r="K109" s="76">
        <f t="shared" ref="K109:K110" si="48">Q109+W109+AC109+AI109</f>
        <v>604</v>
      </c>
      <c r="L109" s="76">
        <f t="shared" ref="L109:L110" si="49">R109+X109+AD109+AJ109</f>
        <v>8</v>
      </c>
      <c r="M109" s="77">
        <f t="shared" ref="M109:M111" si="50">SUM(N109:R109)</f>
        <v>454</v>
      </c>
      <c r="N109" s="125">
        <v>111</v>
      </c>
      <c r="O109" s="125">
        <v>185</v>
      </c>
      <c r="P109" s="125">
        <v>5</v>
      </c>
      <c r="Q109" s="125">
        <v>151</v>
      </c>
      <c r="R109" s="125">
        <v>2</v>
      </c>
      <c r="S109" s="77">
        <f t="shared" ref="S109:S111" si="51">SUM(T109:X109)</f>
        <v>454</v>
      </c>
      <c r="T109" s="125">
        <v>111</v>
      </c>
      <c r="U109" s="125">
        <v>185</v>
      </c>
      <c r="V109" s="125">
        <v>5</v>
      </c>
      <c r="W109" s="125">
        <v>151</v>
      </c>
      <c r="X109" s="125">
        <v>2</v>
      </c>
      <c r="Y109" s="77">
        <f t="shared" ref="Y109:Y111" si="52">SUM(Z109:AD109)</f>
        <v>454</v>
      </c>
      <c r="Z109" s="125">
        <v>111</v>
      </c>
      <c r="AA109" s="125">
        <v>185</v>
      </c>
      <c r="AB109" s="125">
        <v>5</v>
      </c>
      <c r="AC109" s="125">
        <v>151</v>
      </c>
      <c r="AD109" s="125">
        <v>2</v>
      </c>
      <c r="AE109" s="77">
        <f t="shared" ref="AE109:AE111" si="53">SUM(AF109:AJ109)</f>
        <v>454</v>
      </c>
      <c r="AF109" s="125">
        <v>111</v>
      </c>
      <c r="AG109" s="125">
        <v>185</v>
      </c>
      <c r="AH109" s="125">
        <v>5</v>
      </c>
      <c r="AI109" s="125">
        <v>151</v>
      </c>
      <c r="AJ109" s="125">
        <v>2</v>
      </c>
      <c r="AL109" s="200"/>
      <c r="AM109" s="200"/>
      <c r="AN109" s="200"/>
      <c r="AO109" s="200"/>
      <c r="AP109" s="200"/>
    </row>
    <row r="110" spans="1:42" ht="38.25" x14ac:dyDescent="0.25">
      <c r="A110" s="214" t="s">
        <v>20</v>
      </c>
      <c r="B110" s="215">
        <v>509902</v>
      </c>
      <c r="C110" s="118">
        <v>990201</v>
      </c>
      <c r="D110" s="116" t="s">
        <v>179</v>
      </c>
      <c r="E110" s="115">
        <v>3</v>
      </c>
      <c r="F110" s="117" t="s">
        <v>36</v>
      </c>
      <c r="G110" s="75">
        <f t="shared" si="44"/>
        <v>1000</v>
      </c>
      <c r="H110" s="76">
        <f t="shared" si="45"/>
        <v>260</v>
      </c>
      <c r="I110" s="76">
        <f t="shared" si="46"/>
        <v>392</v>
      </c>
      <c r="J110" s="76">
        <f t="shared" si="47"/>
        <v>12</v>
      </c>
      <c r="K110" s="76">
        <f t="shared" si="48"/>
        <v>324</v>
      </c>
      <c r="L110" s="76">
        <f t="shared" si="49"/>
        <v>12</v>
      </c>
      <c r="M110" s="77">
        <f t="shared" si="50"/>
        <v>250</v>
      </c>
      <c r="N110" s="125">
        <v>65</v>
      </c>
      <c r="O110" s="125">
        <v>98</v>
      </c>
      <c r="P110" s="125">
        <v>3</v>
      </c>
      <c r="Q110" s="125">
        <v>81</v>
      </c>
      <c r="R110" s="125">
        <v>3</v>
      </c>
      <c r="S110" s="77">
        <f t="shared" si="51"/>
        <v>250</v>
      </c>
      <c r="T110" s="125">
        <v>65</v>
      </c>
      <c r="U110" s="125">
        <v>98</v>
      </c>
      <c r="V110" s="125">
        <v>3</v>
      </c>
      <c r="W110" s="125">
        <v>81</v>
      </c>
      <c r="X110" s="125">
        <v>3</v>
      </c>
      <c r="Y110" s="77">
        <f t="shared" si="52"/>
        <v>250</v>
      </c>
      <c r="Z110" s="125">
        <v>65</v>
      </c>
      <c r="AA110" s="125">
        <v>98</v>
      </c>
      <c r="AB110" s="125">
        <v>3</v>
      </c>
      <c r="AC110" s="125">
        <v>81</v>
      </c>
      <c r="AD110" s="125">
        <v>3</v>
      </c>
      <c r="AE110" s="77">
        <f t="shared" si="53"/>
        <v>250</v>
      </c>
      <c r="AF110" s="125">
        <v>65</v>
      </c>
      <c r="AG110" s="125">
        <v>98</v>
      </c>
      <c r="AH110" s="125">
        <v>3</v>
      </c>
      <c r="AI110" s="125">
        <v>81</v>
      </c>
      <c r="AJ110" s="125">
        <v>3</v>
      </c>
      <c r="AL110" s="200"/>
      <c r="AM110" s="200"/>
      <c r="AN110" s="200"/>
      <c r="AO110" s="200"/>
      <c r="AP110" s="200"/>
    </row>
    <row r="111" spans="1:42" ht="38.25" x14ac:dyDescent="0.25">
      <c r="A111" s="214" t="s">
        <v>20</v>
      </c>
      <c r="B111" s="215">
        <v>509905</v>
      </c>
      <c r="C111" s="115">
        <v>990501</v>
      </c>
      <c r="D111" s="17" t="s">
        <v>182</v>
      </c>
      <c r="E111" s="115">
        <v>3</v>
      </c>
      <c r="F111" s="117" t="s">
        <v>36</v>
      </c>
      <c r="G111" s="75">
        <f t="shared" ref="G111" si="54">SUM(H111:L111)</f>
        <v>2200</v>
      </c>
      <c r="H111" s="76">
        <f t="shared" ref="H111" si="55">N111+T111+Z111+AF111</f>
        <v>544</v>
      </c>
      <c r="I111" s="76">
        <f t="shared" ref="I111" si="56">O111+U111+AA111+AG111</f>
        <v>880</v>
      </c>
      <c r="J111" s="76">
        <f t="shared" ref="J111" si="57">P111+V111+AB111+AH111</f>
        <v>24</v>
      </c>
      <c r="K111" s="76">
        <f t="shared" ref="K111" si="58">Q111+W111+AC111+AI111</f>
        <v>728</v>
      </c>
      <c r="L111" s="76">
        <f t="shared" ref="L111" si="59">R111+X111+AD111+AJ111</f>
        <v>24</v>
      </c>
      <c r="M111" s="77">
        <f t="shared" si="50"/>
        <v>550</v>
      </c>
      <c r="N111" s="125">
        <v>136</v>
      </c>
      <c r="O111" s="125">
        <v>220</v>
      </c>
      <c r="P111" s="125">
        <v>6</v>
      </c>
      <c r="Q111" s="125">
        <v>182</v>
      </c>
      <c r="R111" s="125">
        <v>6</v>
      </c>
      <c r="S111" s="77">
        <f t="shared" si="51"/>
        <v>550</v>
      </c>
      <c r="T111" s="125">
        <v>136</v>
      </c>
      <c r="U111" s="125">
        <v>220</v>
      </c>
      <c r="V111" s="125">
        <v>6</v>
      </c>
      <c r="W111" s="125">
        <v>182</v>
      </c>
      <c r="X111" s="125">
        <v>6</v>
      </c>
      <c r="Y111" s="77">
        <f t="shared" si="52"/>
        <v>550</v>
      </c>
      <c r="Z111" s="125">
        <v>136</v>
      </c>
      <c r="AA111" s="125">
        <v>220</v>
      </c>
      <c r="AB111" s="125">
        <v>6</v>
      </c>
      <c r="AC111" s="125">
        <v>182</v>
      </c>
      <c r="AD111" s="125">
        <v>6</v>
      </c>
      <c r="AE111" s="77">
        <f t="shared" si="53"/>
        <v>550</v>
      </c>
      <c r="AF111" s="125">
        <v>136</v>
      </c>
      <c r="AG111" s="125">
        <v>220</v>
      </c>
      <c r="AH111" s="125">
        <v>6</v>
      </c>
      <c r="AI111" s="125">
        <v>182</v>
      </c>
      <c r="AJ111" s="125">
        <v>6</v>
      </c>
      <c r="AL111" s="200"/>
      <c r="AM111" s="200"/>
      <c r="AN111" s="200"/>
      <c r="AO111" s="200"/>
      <c r="AP111" s="200"/>
    </row>
    <row r="112" spans="1:42" ht="39" thickBot="1" x14ac:dyDescent="0.3">
      <c r="A112" s="214" t="s">
        <v>20</v>
      </c>
      <c r="B112" s="215">
        <v>509907</v>
      </c>
      <c r="C112" s="115">
        <v>990701</v>
      </c>
      <c r="D112" s="116" t="s">
        <v>184</v>
      </c>
      <c r="E112" s="115">
        <v>3</v>
      </c>
      <c r="F112" s="117" t="s">
        <v>36</v>
      </c>
      <c r="G112" s="75">
        <f t="shared" ref="G112" si="60">SUM(H112:L112)</f>
        <v>313</v>
      </c>
      <c r="H112" s="76">
        <f t="shared" ref="H112" si="61">N112+T112+Z112+AF112</f>
        <v>53</v>
      </c>
      <c r="I112" s="76">
        <f t="shared" ref="I112" si="62">O112+U112+AA112+AG112</f>
        <v>171</v>
      </c>
      <c r="J112" s="76">
        <f t="shared" ref="J112" si="63">P112+V112+AB112+AH112</f>
        <v>2</v>
      </c>
      <c r="K112" s="76">
        <f t="shared" ref="K112" si="64">Q112+W112+AC112+AI112</f>
        <v>82</v>
      </c>
      <c r="L112" s="76">
        <f t="shared" ref="L112" si="65">R112+X112+AD112+AJ112</f>
        <v>5</v>
      </c>
      <c r="M112" s="77">
        <f t="shared" ref="M112" si="66">SUM(N112:R112)</f>
        <v>163</v>
      </c>
      <c r="N112" s="125">
        <v>23</v>
      </c>
      <c r="O112" s="125">
        <v>105</v>
      </c>
      <c r="P112" s="125">
        <v>2</v>
      </c>
      <c r="Q112" s="125">
        <v>28</v>
      </c>
      <c r="R112" s="125">
        <v>5</v>
      </c>
      <c r="S112" s="77">
        <f t="shared" ref="S112" si="67">SUM(T112:X112)</f>
        <v>50</v>
      </c>
      <c r="T112" s="125">
        <v>10</v>
      </c>
      <c r="U112" s="125">
        <v>22</v>
      </c>
      <c r="V112" s="125">
        <v>0</v>
      </c>
      <c r="W112" s="125">
        <v>18</v>
      </c>
      <c r="X112" s="125">
        <v>0</v>
      </c>
      <c r="Y112" s="77">
        <f t="shared" ref="Y112" si="68">SUM(Z112:AD112)</f>
        <v>50</v>
      </c>
      <c r="Z112" s="125">
        <v>10</v>
      </c>
      <c r="AA112" s="125">
        <v>22</v>
      </c>
      <c r="AB112" s="125">
        <v>0</v>
      </c>
      <c r="AC112" s="125">
        <v>18</v>
      </c>
      <c r="AD112" s="125">
        <v>0</v>
      </c>
      <c r="AE112" s="77">
        <f t="shared" ref="AE112" si="69">SUM(AF112:AJ112)</f>
        <v>50</v>
      </c>
      <c r="AF112" s="125">
        <v>10</v>
      </c>
      <c r="AG112" s="125">
        <v>22</v>
      </c>
      <c r="AH112" s="125">
        <v>0</v>
      </c>
      <c r="AI112" s="125">
        <v>18</v>
      </c>
      <c r="AJ112" s="125">
        <v>0</v>
      </c>
      <c r="AL112" s="200"/>
      <c r="AM112" s="200"/>
      <c r="AN112" s="200"/>
      <c r="AO112" s="200"/>
      <c r="AP112" s="200"/>
    </row>
    <row r="113" spans="1:36" ht="15.75" thickBot="1" x14ac:dyDescent="0.3">
      <c r="A113" s="127"/>
      <c r="B113" s="128"/>
      <c r="C113" s="129"/>
      <c r="D113" s="130" t="s">
        <v>27</v>
      </c>
      <c r="E113" s="188"/>
      <c r="F113" s="211"/>
      <c r="G113" s="72">
        <f>SUM(G7:G112)</f>
        <v>364393</v>
      </c>
      <c r="H113" s="72">
        <f t="shared" ref="H113:AJ113" si="70">SUM(H7:H112)</f>
        <v>89488</v>
      </c>
      <c r="I113" s="72">
        <f t="shared" si="70"/>
        <v>140507</v>
      </c>
      <c r="J113" s="72">
        <f t="shared" si="70"/>
        <v>7037</v>
      </c>
      <c r="K113" s="72">
        <f t="shared" si="70"/>
        <v>121998</v>
      </c>
      <c r="L113" s="72">
        <f t="shared" si="70"/>
        <v>5363</v>
      </c>
      <c r="M113" s="72">
        <f t="shared" si="70"/>
        <v>91594</v>
      </c>
      <c r="N113" s="72">
        <f t="shared" si="70"/>
        <v>22496</v>
      </c>
      <c r="O113" s="72">
        <f t="shared" si="70"/>
        <v>35264</v>
      </c>
      <c r="P113" s="72">
        <f t="shared" si="70"/>
        <v>1776</v>
      </c>
      <c r="Q113" s="72">
        <f t="shared" si="70"/>
        <v>30719</v>
      </c>
      <c r="R113" s="72">
        <f t="shared" si="70"/>
        <v>1339</v>
      </c>
      <c r="S113" s="72">
        <f t="shared" si="70"/>
        <v>90950</v>
      </c>
      <c r="T113" s="72">
        <f t="shared" si="70"/>
        <v>22352</v>
      </c>
      <c r="U113" s="72">
        <f t="shared" si="70"/>
        <v>35044</v>
      </c>
      <c r="V113" s="72">
        <f t="shared" si="70"/>
        <v>1751</v>
      </c>
      <c r="W113" s="72">
        <f t="shared" si="70"/>
        <v>30461</v>
      </c>
      <c r="X113" s="72">
        <f t="shared" si="70"/>
        <v>1342</v>
      </c>
      <c r="Y113" s="72">
        <f t="shared" si="70"/>
        <v>90948</v>
      </c>
      <c r="Z113" s="72">
        <f t="shared" si="70"/>
        <v>22335</v>
      </c>
      <c r="AA113" s="72">
        <f t="shared" si="70"/>
        <v>35094</v>
      </c>
      <c r="AB113" s="72">
        <f t="shared" si="70"/>
        <v>1758</v>
      </c>
      <c r="AC113" s="72">
        <f t="shared" si="70"/>
        <v>30421</v>
      </c>
      <c r="AD113" s="72">
        <f t="shared" si="70"/>
        <v>1340</v>
      </c>
      <c r="AE113" s="72">
        <f t="shared" si="70"/>
        <v>90901</v>
      </c>
      <c r="AF113" s="72">
        <f t="shared" si="70"/>
        <v>22305</v>
      </c>
      <c r="AG113" s="72">
        <f t="shared" si="70"/>
        <v>35105</v>
      </c>
      <c r="AH113" s="72">
        <f t="shared" si="70"/>
        <v>1752</v>
      </c>
      <c r="AI113" s="72">
        <f t="shared" si="70"/>
        <v>30397</v>
      </c>
      <c r="AJ113" s="72">
        <f t="shared" si="70"/>
        <v>1342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AK1 A3:AK6 B2:AK2 AQ1:XFD6">
    <cfRule type="cellIs" dxfId="64" priority="35" operator="lessThan">
      <formula>0</formula>
    </cfRule>
  </conditionalFormatting>
  <conditionalFormatting sqref="C1:C3">
    <cfRule type="duplicateValues" dxfId="63" priority="36"/>
  </conditionalFormatting>
  <conditionalFormatting sqref="C4:C6">
    <cfRule type="duplicateValues" dxfId="62" priority="37"/>
  </conditionalFormatting>
  <conditionalFormatting sqref="A1">
    <cfRule type="cellIs" dxfId="61" priority="33" operator="lessThan">
      <formula>0</formula>
    </cfRule>
  </conditionalFormatting>
  <conditionalFormatting sqref="E7:F112">
    <cfRule type="cellIs" dxfId="60" priority="16" operator="lessThan">
      <formula>0</formula>
    </cfRule>
  </conditionalFormatting>
  <conditionalFormatting sqref="A112:D112 A111:C111 A106:D110 A105:B105 A8:D104">
    <cfRule type="cellIs" dxfId="59" priority="14" operator="lessThan">
      <formula>0</formula>
    </cfRule>
  </conditionalFormatting>
  <conditionalFormatting sqref="C7:D7">
    <cfRule type="cellIs" dxfId="58" priority="13" operator="lessThan">
      <formula>0</formula>
    </cfRule>
  </conditionalFormatting>
  <conditionalFormatting sqref="A7:B112">
    <cfRule type="cellIs" dxfId="57" priority="12" operator="lessThan">
      <formula>0</formula>
    </cfRule>
  </conditionalFormatting>
  <conditionalFormatting sqref="A7:B112">
    <cfRule type="cellIs" dxfId="56" priority="11" operator="lessThan">
      <formula>0</formula>
    </cfRule>
  </conditionalFormatting>
  <conditionalFormatting sqref="A7:B112">
    <cfRule type="cellIs" dxfId="55" priority="10" operator="lessThan">
      <formula>0</formula>
    </cfRule>
  </conditionalFormatting>
  <conditionalFormatting sqref="A7:B112">
    <cfRule type="cellIs" dxfId="54" priority="9" operator="lessThan">
      <formula>0</formula>
    </cfRule>
  </conditionalFormatting>
  <conditionalFormatting sqref="C106:C112 C7:C104">
    <cfRule type="duplicateValues" dxfId="53" priority="15"/>
  </conditionalFormatting>
  <conditionalFormatting sqref="C7:C112">
    <cfRule type="duplicateValues" dxfId="52" priority="7"/>
    <cfRule type="duplicateValues" dxfId="51" priority="8"/>
  </conditionalFormatting>
  <conditionalFormatting sqref="C105">
    <cfRule type="cellIs" dxfId="50" priority="6" operator="lessThan">
      <formula>0</formula>
    </cfRule>
  </conditionalFormatting>
  <conditionalFormatting sqref="D105">
    <cfRule type="cellIs" dxfId="49" priority="5" operator="lessThan">
      <formula>0</formula>
    </cfRule>
  </conditionalFormatting>
  <conditionalFormatting sqref="D111">
    <cfRule type="cellIs" dxfId="48" priority="4" operator="lessThan">
      <formula>0</formula>
    </cfRule>
  </conditionalFormatting>
  <conditionalFormatting sqref="A113:F113">
    <cfRule type="cellIs" dxfId="47" priority="3" operator="lessThan">
      <formula>0</formula>
    </cfRule>
  </conditionalFormatting>
  <conditionalFormatting sqref="A2">
    <cfRule type="cellIs" dxfId="4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 tint="-0.249977111117893"/>
  </sheetPr>
  <dimension ref="A1:AP66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45.85546875" style="65" customWidth="1"/>
    <col min="5" max="5" width="9.85546875" style="185" hidden="1" customWidth="1"/>
    <col min="6" max="6" width="14.7109375" style="65" customWidth="1"/>
    <col min="7" max="7" width="11" style="65" bestFit="1" customWidth="1"/>
    <col min="8" max="12" width="8.7109375" style="65"/>
    <col min="13" max="13" width="9.140625" style="65" customWidth="1"/>
    <col min="14" max="18" width="8.7109375" style="65"/>
    <col min="19" max="19" width="8.42578125" style="65" customWidth="1"/>
    <col min="20" max="24" width="8.7109375" style="65"/>
    <col min="25" max="25" width="8.5703125" style="65" customWidth="1"/>
    <col min="26" max="30" width="8.7109375" style="65"/>
    <col min="31" max="31" width="8.85546875" style="65" customWidth="1"/>
    <col min="32" max="16384" width="8.7109375" style="65"/>
  </cols>
  <sheetData>
    <row r="1" spans="1:42" ht="15.75" x14ac:dyDescent="0.25">
      <c r="A1" s="44" t="s">
        <v>427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424</v>
      </c>
      <c r="AE1" s="48"/>
      <c r="AG1" s="48"/>
      <c r="AH1" s="48"/>
      <c r="AI1" s="48"/>
      <c r="AJ1" s="48"/>
    </row>
    <row r="2" spans="1:42" x14ac:dyDescent="0.25">
      <c r="A2" s="10" t="s">
        <v>443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2" ht="15.75" thickBot="1" x14ac:dyDescent="0.3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42" ht="15" customHeight="1" x14ac:dyDescent="0.25">
      <c r="A4" s="359" t="s">
        <v>0</v>
      </c>
      <c r="B4" s="386" t="s">
        <v>34</v>
      </c>
      <c r="C4" s="383" t="s">
        <v>2</v>
      </c>
      <c r="D4" s="386" t="s">
        <v>35</v>
      </c>
      <c r="E4" s="386" t="s">
        <v>4</v>
      </c>
      <c r="F4" s="379" t="s">
        <v>5</v>
      </c>
      <c r="G4" s="392" t="s">
        <v>8</v>
      </c>
      <c r="H4" s="363"/>
      <c r="I4" s="363"/>
      <c r="J4" s="363"/>
      <c r="K4" s="363"/>
      <c r="L4" s="363"/>
      <c r="M4" s="378" t="s">
        <v>9</v>
      </c>
      <c r="N4" s="364"/>
      <c r="O4" s="364"/>
      <c r="P4" s="364"/>
      <c r="Q4" s="364"/>
      <c r="R4" s="364"/>
      <c r="S4" s="378" t="s">
        <v>10</v>
      </c>
      <c r="T4" s="364"/>
      <c r="U4" s="364"/>
      <c r="V4" s="364"/>
      <c r="W4" s="364"/>
      <c r="X4" s="364"/>
      <c r="Y4" s="378" t="s">
        <v>11</v>
      </c>
      <c r="Z4" s="364"/>
      <c r="AA4" s="364"/>
      <c r="AB4" s="364"/>
      <c r="AC4" s="364"/>
      <c r="AD4" s="364"/>
      <c r="AE4" s="378" t="s">
        <v>12</v>
      </c>
      <c r="AF4" s="364"/>
      <c r="AG4" s="364"/>
      <c r="AH4" s="364"/>
      <c r="AI4" s="364"/>
      <c r="AJ4" s="364"/>
    </row>
    <row r="5" spans="1:42" ht="15" customHeight="1" x14ac:dyDescent="0.25">
      <c r="A5" s="360"/>
      <c r="B5" s="387"/>
      <c r="C5" s="384"/>
      <c r="D5" s="387"/>
      <c r="E5" s="387"/>
      <c r="F5" s="380"/>
      <c r="G5" s="394" t="s">
        <v>13</v>
      </c>
      <c r="H5" s="346" t="s">
        <v>14</v>
      </c>
      <c r="I5" s="346"/>
      <c r="J5" s="346"/>
      <c r="K5" s="346"/>
      <c r="L5" s="346"/>
      <c r="M5" s="336" t="s">
        <v>8</v>
      </c>
      <c r="N5" s="335" t="s">
        <v>14</v>
      </c>
      <c r="O5" s="335"/>
      <c r="P5" s="335"/>
      <c r="Q5" s="335"/>
      <c r="R5" s="335"/>
      <c r="S5" s="336" t="s">
        <v>8</v>
      </c>
      <c r="T5" s="335" t="s">
        <v>14</v>
      </c>
      <c r="U5" s="335"/>
      <c r="V5" s="335"/>
      <c r="W5" s="335"/>
      <c r="X5" s="335"/>
      <c r="Y5" s="336" t="s">
        <v>8</v>
      </c>
      <c r="Z5" s="335" t="s">
        <v>14</v>
      </c>
      <c r="AA5" s="335"/>
      <c r="AB5" s="335"/>
      <c r="AC5" s="335"/>
      <c r="AD5" s="335"/>
      <c r="AE5" s="336" t="s">
        <v>8</v>
      </c>
      <c r="AF5" s="335" t="s">
        <v>14</v>
      </c>
      <c r="AG5" s="335"/>
      <c r="AH5" s="335"/>
      <c r="AI5" s="335"/>
      <c r="AJ5" s="335"/>
    </row>
    <row r="6" spans="1:42" ht="64.5" thickBot="1" x14ac:dyDescent="0.3">
      <c r="A6" s="361"/>
      <c r="B6" s="390"/>
      <c r="C6" s="391"/>
      <c r="D6" s="390"/>
      <c r="E6" s="390"/>
      <c r="F6" s="389"/>
      <c r="G6" s="395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7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7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7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7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42" ht="38.25" x14ac:dyDescent="0.25">
      <c r="A7" s="214" t="s">
        <v>20</v>
      </c>
      <c r="B7" s="215">
        <v>500101</v>
      </c>
      <c r="C7" s="110">
        <v>10101</v>
      </c>
      <c r="D7" s="109" t="s">
        <v>42</v>
      </c>
      <c r="E7" s="110">
        <v>3</v>
      </c>
      <c r="F7" s="111" t="s">
        <v>36</v>
      </c>
      <c r="G7" s="75">
        <f t="shared" ref="G7:G38" si="0">SUM(H7:L7)</f>
        <v>3712</v>
      </c>
      <c r="H7" s="76">
        <f t="shared" ref="H7:H55" si="1">N7+T7+Z7+AF7</f>
        <v>89</v>
      </c>
      <c r="I7" s="76">
        <f t="shared" ref="I7:I55" si="2">O7+U7+AA7+AG7</f>
        <v>2548</v>
      </c>
      <c r="J7" s="76">
        <f t="shared" ref="J7:J55" si="3">P7+V7+AB7+AH7</f>
        <v>7</v>
      </c>
      <c r="K7" s="76">
        <f t="shared" ref="K7:K55" si="4">Q7+W7+AC7+AI7</f>
        <v>893</v>
      </c>
      <c r="L7" s="76">
        <f t="shared" ref="L7:L55" si="5">R7+X7+AD7+AJ7</f>
        <v>175</v>
      </c>
      <c r="M7" s="77">
        <f t="shared" ref="M7:M38" si="6">SUM(N7:R7)</f>
        <v>928</v>
      </c>
      <c r="N7" s="125">
        <v>22</v>
      </c>
      <c r="O7" s="125">
        <v>637</v>
      </c>
      <c r="P7" s="125">
        <v>2</v>
      </c>
      <c r="Q7" s="125">
        <v>224</v>
      </c>
      <c r="R7" s="125">
        <v>43</v>
      </c>
      <c r="S7" s="77">
        <f t="shared" ref="S7" si="7">SUM(T7:X7)</f>
        <v>928</v>
      </c>
      <c r="T7" s="125">
        <v>23</v>
      </c>
      <c r="U7" s="125">
        <v>637</v>
      </c>
      <c r="V7" s="125">
        <v>1</v>
      </c>
      <c r="W7" s="125">
        <v>223</v>
      </c>
      <c r="X7" s="125">
        <v>44</v>
      </c>
      <c r="Y7" s="77">
        <f t="shared" ref="Y7" si="8">SUM(Z7:AD7)</f>
        <v>928</v>
      </c>
      <c r="Z7" s="125">
        <v>22</v>
      </c>
      <c r="AA7" s="125">
        <v>637</v>
      </c>
      <c r="AB7" s="125">
        <v>2</v>
      </c>
      <c r="AC7" s="125">
        <v>223</v>
      </c>
      <c r="AD7" s="125">
        <v>44</v>
      </c>
      <c r="AE7" s="77">
        <f t="shared" ref="AE7" si="9">SUM(AF7:AJ7)</f>
        <v>928</v>
      </c>
      <c r="AF7" s="125">
        <v>22</v>
      </c>
      <c r="AG7" s="125">
        <v>637</v>
      </c>
      <c r="AH7" s="125">
        <v>2</v>
      </c>
      <c r="AI7" s="125">
        <v>223</v>
      </c>
      <c r="AJ7" s="125">
        <v>44</v>
      </c>
      <c r="AL7" s="200"/>
      <c r="AM7" s="200"/>
      <c r="AN7" s="200"/>
      <c r="AO7" s="200"/>
      <c r="AP7" s="200"/>
    </row>
    <row r="8" spans="1:42" ht="38.25" x14ac:dyDescent="0.25">
      <c r="A8" s="214" t="s">
        <v>20</v>
      </c>
      <c r="B8" s="215">
        <v>500301</v>
      </c>
      <c r="C8" s="115">
        <v>30101</v>
      </c>
      <c r="D8" s="116" t="s">
        <v>60</v>
      </c>
      <c r="E8" s="115">
        <v>3</v>
      </c>
      <c r="F8" s="117" t="s">
        <v>36</v>
      </c>
      <c r="G8" s="75">
        <f t="shared" si="0"/>
        <v>1549</v>
      </c>
      <c r="H8" s="76">
        <f t="shared" si="1"/>
        <v>40</v>
      </c>
      <c r="I8" s="76">
        <f t="shared" si="2"/>
        <v>722</v>
      </c>
      <c r="J8" s="76">
        <f t="shared" si="3"/>
        <v>0</v>
      </c>
      <c r="K8" s="76">
        <f t="shared" si="4"/>
        <v>784</v>
      </c>
      <c r="L8" s="76">
        <f t="shared" si="5"/>
        <v>3</v>
      </c>
      <c r="M8" s="77">
        <f t="shared" si="6"/>
        <v>387</v>
      </c>
      <c r="N8" s="125">
        <v>6</v>
      </c>
      <c r="O8" s="125">
        <v>186</v>
      </c>
      <c r="P8" s="125">
        <v>0</v>
      </c>
      <c r="Q8" s="125">
        <v>195</v>
      </c>
      <c r="R8" s="125">
        <v>0</v>
      </c>
      <c r="S8" s="77">
        <f t="shared" ref="S8:S55" si="10">SUM(T8:X8)</f>
        <v>387</v>
      </c>
      <c r="T8" s="125">
        <v>11</v>
      </c>
      <c r="U8" s="125">
        <v>169</v>
      </c>
      <c r="V8" s="125">
        <v>0</v>
      </c>
      <c r="W8" s="125">
        <v>206</v>
      </c>
      <c r="X8" s="125">
        <v>1</v>
      </c>
      <c r="Y8" s="77">
        <f t="shared" ref="Y8:Y55" si="11">SUM(Z8:AD8)</f>
        <v>387</v>
      </c>
      <c r="Z8" s="125">
        <v>12</v>
      </c>
      <c r="AA8" s="125">
        <v>179</v>
      </c>
      <c r="AB8" s="125">
        <v>0</v>
      </c>
      <c r="AC8" s="125">
        <v>195</v>
      </c>
      <c r="AD8" s="125">
        <v>1</v>
      </c>
      <c r="AE8" s="77">
        <f t="shared" ref="AE8:AE55" si="12">SUM(AF8:AJ8)</f>
        <v>388</v>
      </c>
      <c r="AF8" s="125">
        <v>11</v>
      </c>
      <c r="AG8" s="125">
        <v>188</v>
      </c>
      <c r="AH8" s="125">
        <v>0</v>
      </c>
      <c r="AI8" s="125">
        <v>188</v>
      </c>
      <c r="AJ8" s="125">
        <v>1</v>
      </c>
      <c r="AL8" s="200"/>
      <c r="AM8" s="200"/>
      <c r="AN8" s="200"/>
      <c r="AO8" s="200"/>
      <c r="AP8" s="200"/>
    </row>
    <row r="9" spans="1:42" ht="38.25" x14ac:dyDescent="0.25">
      <c r="A9" s="214" t="s">
        <v>20</v>
      </c>
      <c r="B9" s="215">
        <v>500302</v>
      </c>
      <c r="C9" s="115">
        <v>30201</v>
      </c>
      <c r="D9" s="116" t="s">
        <v>61</v>
      </c>
      <c r="E9" s="115">
        <v>3</v>
      </c>
      <c r="F9" s="117" t="s">
        <v>36</v>
      </c>
      <c r="G9" s="75">
        <f t="shared" si="0"/>
        <v>580</v>
      </c>
      <c r="H9" s="76">
        <f t="shared" si="1"/>
        <v>9</v>
      </c>
      <c r="I9" s="76">
        <f t="shared" si="2"/>
        <v>259</v>
      </c>
      <c r="J9" s="76">
        <f t="shared" si="3"/>
        <v>0</v>
      </c>
      <c r="K9" s="76">
        <f t="shared" si="4"/>
        <v>312</v>
      </c>
      <c r="L9" s="76">
        <f t="shared" si="5"/>
        <v>0</v>
      </c>
      <c r="M9" s="77">
        <f t="shared" si="6"/>
        <v>145</v>
      </c>
      <c r="N9" s="125">
        <v>2</v>
      </c>
      <c r="O9" s="125">
        <v>65</v>
      </c>
      <c r="P9" s="125">
        <v>0</v>
      </c>
      <c r="Q9" s="125">
        <v>78</v>
      </c>
      <c r="R9" s="125">
        <v>0</v>
      </c>
      <c r="S9" s="77">
        <f t="shared" si="10"/>
        <v>145</v>
      </c>
      <c r="T9" s="125">
        <v>3</v>
      </c>
      <c r="U9" s="125">
        <v>64</v>
      </c>
      <c r="V9" s="125">
        <v>0</v>
      </c>
      <c r="W9" s="125">
        <v>78</v>
      </c>
      <c r="X9" s="125">
        <v>0</v>
      </c>
      <c r="Y9" s="77">
        <f t="shared" si="11"/>
        <v>145</v>
      </c>
      <c r="Z9" s="125">
        <v>2</v>
      </c>
      <c r="AA9" s="125">
        <v>65</v>
      </c>
      <c r="AB9" s="125">
        <v>0</v>
      </c>
      <c r="AC9" s="125">
        <v>78</v>
      </c>
      <c r="AD9" s="125">
        <v>0</v>
      </c>
      <c r="AE9" s="77">
        <f t="shared" si="12"/>
        <v>145</v>
      </c>
      <c r="AF9" s="125">
        <v>2</v>
      </c>
      <c r="AG9" s="125">
        <v>65</v>
      </c>
      <c r="AH9" s="125">
        <v>0</v>
      </c>
      <c r="AI9" s="125">
        <v>78</v>
      </c>
      <c r="AJ9" s="125">
        <v>0</v>
      </c>
      <c r="AL9" s="200"/>
      <c r="AM9" s="200"/>
      <c r="AN9" s="200"/>
      <c r="AO9" s="200"/>
      <c r="AP9" s="200"/>
    </row>
    <row r="10" spans="1:42" ht="38.25" x14ac:dyDescent="0.25">
      <c r="A10" s="214" t="s">
        <v>20</v>
      </c>
      <c r="B10" s="215">
        <v>500501</v>
      </c>
      <c r="C10" s="115">
        <v>50101</v>
      </c>
      <c r="D10" s="116" t="s">
        <v>63</v>
      </c>
      <c r="E10" s="115">
        <v>3</v>
      </c>
      <c r="F10" s="117" t="s">
        <v>36</v>
      </c>
      <c r="G10" s="75">
        <f t="shared" si="0"/>
        <v>1197</v>
      </c>
      <c r="H10" s="76">
        <f t="shared" si="1"/>
        <v>1052</v>
      </c>
      <c r="I10" s="76">
        <f t="shared" si="2"/>
        <v>60</v>
      </c>
      <c r="J10" s="76">
        <f t="shared" si="3"/>
        <v>4</v>
      </c>
      <c r="K10" s="76">
        <f t="shared" si="4"/>
        <v>80</v>
      </c>
      <c r="L10" s="76">
        <f t="shared" si="5"/>
        <v>1</v>
      </c>
      <c r="M10" s="77">
        <f t="shared" si="6"/>
        <v>299</v>
      </c>
      <c r="N10" s="125">
        <v>263</v>
      </c>
      <c r="O10" s="125">
        <v>15</v>
      </c>
      <c r="P10" s="125">
        <v>1</v>
      </c>
      <c r="Q10" s="125">
        <v>20</v>
      </c>
      <c r="R10" s="125">
        <v>0</v>
      </c>
      <c r="S10" s="77">
        <f t="shared" si="10"/>
        <v>299</v>
      </c>
      <c r="T10" s="125">
        <v>263</v>
      </c>
      <c r="U10" s="125">
        <v>15</v>
      </c>
      <c r="V10" s="125">
        <v>1</v>
      </c>
      <c r="W10" s="125">
        <v>20</v>
      </c>
      <c r="X10" s="125">
        <v>0</v>
      </c>
      <c r="Y10" s="77">
        <f t="shared" si="11"/>
        <v>299</v>
      </c>
      <c r="Z10" s="125">
        <v>263</v>
      </c>
      <c r="AA10" s="125">
        <v>15</v>
      </c>
      <c r="AB10" s="125">
        <v>1</v>
      </c>
      <c r="AC10" s="125">
        <v>20</v>
      </c>
      <c r="AD10" s="125">
        <v>0</v>
      </c>
      <c r="AE10" s="77">
        <f t="shared" si="12"/>
        <v>300</v>
      </c>
      <c r="AF10" s="125">
        <v>263</v>
      </c>
      <c r="AG10" s="125">
        <v>15</v>
      </c>
      <c r="AH10" s="125">
        <v>1</v>
      </c>
      <c r="AI10" s="125">
        <v>20</v>
      </c>
      <c r="AJ10" s="125">
        <v>1</v>
      </c>
      <c r="AL10" s="200"/>
      <c r="AM10" s="200"/>
      <c r="AN10" s="200"/>
      <c r="AO10" s="200"/>
      <c r="AP10" s="200"/>
    </row>
    <row r="11" spans="1:42" ht="38.25" x14ac:dyDescent="0.25">
      <c r="A11" s="214" t="s">
        <v>20</v>
      </c>
      <c r="B11" s="215">
        <v>500601</v>
      </c>
      <c r="C11" s="115">
        <v>60101</v>
      </c>
      <c r="D11" s="116" t="s">
        <v>64</v>
      </c>
      <c r="E11" s="115">
        <v>3</v>
      </c>
      <c r="F11" s="117" t="s">
        <v>36</v>
      </c>
      <c r="G11" s="75">
        <f t="shared" si="0"/>
        <v>2519</v>
      </c>
      <c r="H11" s="76">
        <f t="shared" si="1"/>
        <v>5</v>
      </c>
      <c r="I11" s="76">
        <f t="shared" si="2"/>
        <v>1255</v>
      </c>
      <c r="J11" s="76">
        <f t="shared" si="3"/>
        <v>0</v>
      </c>
      <c r="K11" s="76">
        <f t="shared" si="4"/>
        <v>1259</v>
      </c>
      <c r="L11" s="76">
        <f t="shared" si="5"/>
        <v>0</v>
      </c>
      <c r="M11" s="77">
        <f t="shared" si="6"/>
        <v>630</v>
      </c>
      <c r="N11" s="125">
        <v>1</v>
      </c>
      <c r="O11" s="125">
        <v>314</v>
      </c>
      <c r="P11" s="125">
        <v>0</v>
      </c>
      <c r="Q11" s="125">
        <v>315</v>
      </c>
      <c r="R11" s="125">
        <v>0</v>
      </c>
      <c r="S11" s="77">
        <f t="shared" si="10"/>
        <v>630</v>
      </c>
      <c r="T11" s="125">
        <v>1</v>
      </c>
      <c r="U11" s="125">
        <v>314</v>
      </c>
      <c r="V11" s="125">
        <v>0</v>
      </c>
      <c r="W11" s="125">
        <v>315</v>
      </c>
      <c r="X11" s="125">
        <v>0</v>
      </c>
      <c r="Y11" s="77">
        <f t="shared" si="11"/>
        <v>630</v>
      </c>
      <c r="Z11" s="125">
        <v>1</v>
      </c>
      <c r="AA11" s="125">
        <v>314</v>
      </c>
      <c r="AB11" s="125">
        <v>0</v>
      </c>
      <c r="AC11" s="125">
        <v>315</v>
      </c>
      <c r="AD11" s="125">
        <v>0</v>
      </c>
      <c r="AE11" s="77">
        <f t="shared" si="12"/>
        <v>629</v>
      </c>
      <c r="AF11" s="125">
        <v>2</v>
      </c>
      <c r="AG11" s="125">
        <v>313</v>
      </c>
      <c r="AH11" s="125">
        <v>0</v>
      </c>
      <c r="AI11" s="125">
        <v>314</v>
      </c>
      <c r="AJ11" s="125">
        <v>0</v>
      </c>
      <c r="AL11" s="200"/>
      <c r="AM11" s="200"/>
      <c r="AN11" s="200"/>
      <c r="AO11" s="200"/>
      <c r="AP11" s="200"/>
    </row>
    <row r="12" spans="1:42" ht="38.25" x14ac:dyDescent="0.25">
      <c r="A12" s="214" t="s">
        <v>20</v>
      </c>
      <c r="B12" s="215">
        <v>500701</v>
      </c>
      <c r="C12" s="115">
        <v>70101</v>
      </c>
      <c r="D12" s="116" t="s">
        <v>65</v>
      </c>
      <c r="E12" s="115">
        <v>3</v>
      </c>
      <c r="F12" s="117" t="s">
        <v>36</v>
      </c>
      <c r="G12" s="75">
        <f t="shared" si="0"/>
        <v>788</v>
      </c>
      <c r="H12" s="76">
        <f t="shared" si="1"/>
        <v>752</v>
      </c>
      <c r="I12" s="76">
        <f t="shared" si="2"/>
        <v>24</v>
      </c>
      <c r="J12" s="76">
        <f t="shared" si="3"/>
        <v>0</v>
      </c>
      <c r="K12" s="76">
        <f t="shared" si="4"/>
        <v>12</v>
      </c>
      <c r="L12" s="76">
        <f t="shared" si="5"/>
        <v>0</v>
      </c>
      <c r="M12" s="77">
        <f t="shared" si="6"/>
        <v>197</v>
      </c>
      <c r="N12" s="125">
        <v>188</v>
      </c>
      <c r="O12" s="125">
        <v>6</v>
      </c>
      <c r="P12" s="125">
        <v>0</v>
      </c>
      <c r="Q12" s="125">
        <v>3</v>
      </c>
      <c r="R12" s="125">
        <v>0</v>
      </c>
      <c r="S12" s="77">
        <f t="shared" si="10"/>
        <v>197</v>
      </c>
      <c r="T12" s="125">
        <v>188</v>
      </c>
      <c r="U12" s="125">
        <v>6</v>
      </c>
      <c r="V12" s="125">
        <v>0</v>
      </c>
      <c r="W12" s="125">
        <v>3</v>
      </c>
      <c r="X12" s="125">
        <v>0</v>
      </c>
      <c r="Y12" s="77">
        <f t="shared" si="11"/>
        <v>197</v>
      </c>
      <c r="Z12" s="125">
        <v>188</v>
      </c>
      <c r="AA12" s="125">
        <v>6</v>
      </c>
      <c r="AB12" s="125">
        <v>0</v>
      </c>
      <c r="AC12" s="125">
        <v>3</v>
      </c>
      <c r="AD12" s="125">
        <v>0</v>
      </c>
      <c r="AE12" s="77">
        <f t="shared" si="12"/>
        <v>197</v>
      </c>
      <c r="AF12" s="125">
        <v>188</v>
      </c>
      <c r="AG12" s="125">
        <v>6</v>
      </c>
      <c r="AH12" s="125">
        <v>0</v>
      </c>
      <c r="AI12" s="125">
        <v>3</v>
      </c>
      <c r="AJ12" s="125">
        <v>0</v>
      </c>
      <c r="AL12" s="200"/>
      <c r="AM12" s="200"/>
      <c r="AN12" s="200"/>
      <c r="AO12" s="200"/>
      <c r="AP12" s="200"/>
    </row>
    <row r="13" spans="1:42" ht="38.25" x14ac:dyDescent="0.25">
      <c r="A13" s="214" t="s">
        <v>26</v>
      </c>
      <c r="B13" s="215">
        <v>500702</v>
      </c>
      <c r="C13" s="115">
        <v>70301</v>
      </c>
      <c r="D13" s="116" t="s">
        <v>66</v>
      </c>
      <c r="E13" s="115">
        <v>3</v>
      </c>
      <c r="F13" s="117" t="s">
        <v>36</v>
      </c>
      <c r="G13" s="75">
        <f t="shared" si="0"/>
        <v>600</v>
      </c>
      <c r="H13" s="76">
        <f t="shared" si="1"/>
        <v>472</v>
      </c>
      <c r="I13" s="76">
        <f t="shared" si="2"/>
        <v>44</v>
      </c>
      <c r="J13" s="76">
        <f t="shared" si="3"/>
        <v>20</v>
      </c>
      <c r="K13" s="76">
        <f t="shared" si="4"/>
        <v>44</v>
      </c>
      <c r="L13" s="76">
        <f t="shared" si="5"/>
        <v>20</v>
      </c>
      <c r="M13" s="77">
        <f t="shared" si="6"/>
        <v>150</v>
      </c>
      <c r="N13" s="125">
        <v>118</v>
      </c>
      <c r="O13" s="125">
        <v>11</v>
      </c>
      <c r="P13" s="125">
        <v>5</v>
      </c>
      <c r="Q13" s="125">
        <v>11</v>
      </c>
      <c r="R13" s="125">
        <v>5</v>
      </c>
      <c r="S13" s="77">
        <f t="shared" si="10"/>
        <v>150</v>
      </c>
      <c r="T13" s="125">
        <v>118</v>
      </c>
      <c r="U13" s="125">
        <v>11</v>
      </c>
      <c r="V13" s="125">
        <v>5</v>
      </c>
      <c r="W13" s="125">
        <v>11</v>
      </c>
      <c r="X13" s="125">
        <v>5</v>
      </c>
      <c r="Y13" s="77">
        <f t="shared" si="11"/>
        <v>150</v>
      </c>
      <c r="Z13" s="125">
        <v>118</v>
      </c>
      <c r="AA13" s="125">
        <v>11</v>
      </c>
      <c r="AB13" s="125">
        <v>5</v>
      </c>
      <c r="AC13" s="125">
        <v>11</v>
      </c>
      <c r="AD13" s="125">
        <v>5</v>
      </c>
      <c r="AE13" s="77">
        <f t="shared" si="12"/>
        <v>150</v>
      </c>
      <c r="AF13" s="125">
        <v>118</v>
      </c>
      <c r="AG13" s="125">
        <v>11</v>
      </c>
      <c r="AH13" s="125">
        <v>5</v>
      </c>
      <c r="AI13" s="125">
        <v>11</v>
      </c>
      <c r="AJ13" s="125">
        <v>5</v>
      </c>
      <c r="AL13" s="200"/>
      <c r="AM13" s="200"/>
      <c r="AN13" s="200"/>
      <c r="AO13" s="200"/>
      <c r="AP13" s="200"/>
    </row>
    <row r="14" spans="1:42" ht="38.25" x14ac:dyDescent="0.25">
      <c r="A14" s="214" t="s">
        <v>20</v>
      </c>
      <c r="B14" s="215">
        <v>501001</v>
      </c>
      <c r="C14" s="115">
        <v>100101</v>
      </c>
      <c r="D14" s="116" t="s">
        <v>70</v>
      </c>
      <c r="E14" s="115">
        <v>3</v>
      </c>
      <c r="F14" s="117" t="s">
        <v>36</v>
      </c>
      <c r="G14" s="75">
        <f t="shared" si="0"/>
        <v>1295</v>
      </c>
      <c r="H14" s="76">
        <f t="shared" si="1"/>
        <v>156</v>
      </c>
      <c r="I14" s="76">
        <f t="shared" si="2"/>
        <v>268</v>
      </c>
      <c r="J14" s="76">
        <f t="shared" si="3"/>
        <v>0</v>
      </c>
      <c r="K14" s="76">
        <f t="shared" si="4"/>
        <v>867</v>
      </c>
      <c r="L14" s="76">
        <f t="shared" si="5"/>
        <v>4</v>
      </c>
      <c r="M14" s="77">
        <f t="shared" si="6"/>
        <v>324</v>
      </c>
      <c r="N14" s="125">
        <v>39</v>
      </c>
      <c r="O14" s="125">
        <v>67</v>
      </c>
      <c r="P14" s="125">
        <v>0</v>
      </c>
      <c r="Q14" s="125">
        <v>217</v>
      </c>
      <c r="R14" s="125">
        <v>1</v>
      </c>
      <c r="S14" s="77">
        <f t="shared" si="10"/>
        <v>324</v>
      </c>
      <c r="T14" s="125">
        <v>39</v>
      </c>
      <c r="U14" s="125">
        <v>67</v>
      </c>
      <c r="V14" s="125">
        <v>0</v>
      </c>
      <c r="W14" s="125">
        <v>217</v>
      </c>
      <c r="X14" s="125">
        <v>1</v>
      </c>
      <c r="Y14" s="77">
        <f t="shared" si="11"/>
        <v>324</v>
      </c>
      <c r="Z14" s="125">
        <v>39</v>
      </c>
      <c r="AA14" s="125">
        <v>67</v>
      </c>
      <c r="AB14" s="125">
        <v>0</v>
      </c>
      <c r="AC14" s="125">
        <v>217</v>
      </c>
      <c r="AD14" s="125">
        <v>1</v>
      </c>
      <c r="AE14" s="77">
        <f t="shared" si="12"/>
        <v>323</v>
      </c>
      <c r="AF14" s="125">
        <v>39</v>
      </c>
      <c r="AG14" s="125">
        <v>67</v>
      </c>
      <c r="AH14" s="125">
        <v>0</v>
      </c>
      <c r="AI14" s="125">
        <v>216</v>
      </c>
      <c r="AJ14" s="125">
        <v>1</v>
      </c>
      <c r="AL14" s="200"/>
      <c r="AM14" s="200"/>
      <c r="AN14" s="200"/>
      <c r="AO14" s="200"/>
      <c r="AP14" s="200"/>
    </row>
    <row r="15" spans="1:42" ht="38.25" x14ac:dyDescent="0.25">
      <c r="A15" s="214" t="s">
        <v>20</v>
      </c>
      <c r="B15" s="215">
        <v>501301</v>
      </c>
      <c r="C15" s="115">
        <v>130101</v>
      </c>
      <c r="D15" s="116" t="s">
        <v>73</v>
      </c>
      <c r="E15" s="115">
        <v>3</v>
      </c>
      <c r="F15" s="117" t="s">
        <v>36</v>
      </c>
      <c r="G15" s="75">
        <f t="shared" si="0"/>
        <v>225</v>
      </c>
      <c r="H15" s="76">
        <f t="shared" si="1"/>
        <v>8</v>
      </c>
      <c r="I15" s="76">
        <f t="shared" si="2"/>
        <v>8</v>
      </c>
      <c r="J15" s="76">
        <f t="shared" si="3"/>
        <v>0</v>
      </c>
      <c r="K15" s="76">
        <f t="shared" si="4"/>
        <v>209</v>
      </c>
      <c r="L15" s="76">
        <f t="shared" si="5"/>
        <v>0</v>
      </c>
      <c r="M15" s="77">
        <f t="shared" si="6"/>
        <v>56</v>
      </c>
      <c r="N15" s="125">
        <v>2</v>
      </c>
      <c r="O15" s="125">
        <v>2</v>
      </c>
      <c r="P15" s="125">
        <v>0</v>
      </c>
      <c r="Q15" s="125">
        <v>52</v>
      </c>
      <c r="R15" s="125">
        <v>0</v>
      </c>
      <c r="S15" s="77">
        <f t="shared" si="10"/>
        <v>56</v>
      </c>
      <c r="T15" s="125">
        <v>2</v>
      </c>
      <c r="U15" s="125">
        <v>2</v>
      </c>
      <c r="V15" s="125">
        <v>0</v>
      </c>
      <c r="W15" s="125">
        <v>52</v>
      </c>
      <c r="X15" s="125">
        <v>0</v>
      </c>
      <c r="Y15" s="77">
        <f t="shared" si="11"/>
        <v>56</v>
      </c>
      <c r="Z15" s="125">
        <v>2</v>
      </c>
      <c r="AA15" s="125">
        <v>2</v>
      </c>
      <c r="AB15" s="125">
        <v>0</v>
      </c>
      <c r="AC15" s="125">
        <v>52</v>
      </c>
      <c r="AD15" s="125">
        <v>0</v>
      </c>
      <c r="AE15" s="77">
        <f t="shared" si="12"/>
        <v>57</v>
      </c>
      <c r="AF15" s="125">
        <v>2</v>
      </c>
      <c r="AG15" s="125">
        <v>2</v>
      </c>
      <c r="AH15" s="125">
        <v>0</v>
      </c>
      <c r="AI15" s="125">
        <v>53</v>
      </c>
      <c r="AJ15" s="125">
        <v>0</v>
      </c>
      <c r="AL15" s="200"/>
      <c r="AM15" s="200"/>
      <c r="AN15" s="200"/>
      <c r="AO15" s="200"/>
      <c r="AP15" s="200"/>
    </row>
    <row r="16" spans="1:42" ht="38.25" x14ac:dyDescent="0.25">
      <c r="A16" s="214" t="s">
        <v>20</v>
      </c>
      <c r="B16" s="215">
        <v>501401</v>
      </c>
      <c r="C16" s="115">
        <v>140101</v>
      </c>
      <c r="D16" s="116" t="s">
        <v>74</v>
      </c>
      <c r="E16" s="115">
        <v>3</v>
      </c>
      <c r="F16" s="117" t="s">
        <v>36</v>
      </c>
      <c r="G16" s="75">
        <f t="shared" si="0"/>
        <v>1311</v>
      </c>
      <c r="H16" s="76">
        <f t="shared" si="1"/>
        <v>248</v>
      </c>
      <c r="I16" s="76">
        <f t="shared" si="2"/>
        <v>915</v>
      </c>
      <c r="J16" s="76">
        <f t="shared" si="3"/>
        <v>8</v>
      </c>
      <c r="K16" s="76">
        <f t="shared" si="4"/>
        <v>132</v>
      </c>
      <c r="L16" s="76">
        <f t="shared" si="5"/>
        <v>8</v>
      </c>
      <c r="M16" s="77">
        <f t="shared" si="6"/>
        <v>328</v>
      </c>
      <c r="N16" s="125">
        <v>62</v>
      </c>
      <c r="O16" s="125">
        <v>229</v>
      </c>
      <c r="P16" s="125">
        <v>2</v>
      </c>
      <c r="Q16" s="125">
        <v>33</v>
      </c>
      <c r="R16" s="125">
        <v>2</v>
      </c>
      <c r="S16" s="77">
        <f t="shared" si="10"/>
        <v>328</v>
      </c>
      <c r="T16" s="125">
        <v>62</v>
      </c>
      <c r="U16" s="125">
        <v>229</v>
      </c>
      <c r="V16" s="125">
        <v>2</v>
      </c>
      <c r="W16" s="125">
        <v>33</v>
      </c>
      <c r="X16" s="125">
        <v>2</v>
      </c>
      <c r="Y16" s="77">
        <f t="shared" si="11"/>
        <v>328</v>
      </c>
      <c r="Z16" s="125">
        <v>62</v>
      </c>
      <c r="AA16" s="125">
        <v>229</v>
      </c>
      <c r="AB16" s="125">
        <v>2</v>
      </c>
      <c r="AC16" s="125">
        <v>33</v>
      </c>
      <c r="AD16" s="125">
        <v>2</v>
      </c>
      <c r="AE16" s="77">
        <f t="shared" si="12"/>
        <v>327</v>
      </c>
      <c r="AF16" s="125">
        <v>62</v>
      </c>
      <c r="AG16" s="125">
        <v>228</v>
      </c>
      <c r="AH16" s="125">
        <v>2</v>
      </c>
      <c r="AI16" s="125">
        <v>33</v>
      </c>
      <c r="AJ16" s="125">
        <v>2</v>
      </c>
      <c r="AL16" s="200"/>
      <c r="AM16" s="200"/>
      <c r="AN16" s="200"/>
      <c r="AO16" s="200"/>
      <c r="AP16" s="200"/>
    </row>
    <row r="17" spans="1:42" ht="38.25" x14ac:dyDescent="0.25">
      <c r="A17" s="214" t="s">
        <v>20</v>
      </c>
      <c r="B17" s="215">
        <v>501402</v>
      </c>
      <c r="C17" s="115">
        <v>140201</v>
      </c>
      <c r="D17" s="116" t="s">
        <v>75</v>
      </c>
      <c r="E17" s="115">
        <v>3</v>
      </c>
      <c r="F17" s="117" t="s">
        <v>36</v>
      </c>
      <c r="G17" s="75">
        <f t="shared" si="0"/>
        <v>500</v>
      </c>
      <c r="H17" s="76">
        <f t="shared" si="1"/>
        <v>8</v>
      </c>
      <c r="I17" s="76">
        <f t="shared" si="2"/>
        <v>440</v>
      </c>
      <c r="J17" s="76">
        <f t="shared" si="3"/>
        <v>0</v>
      </c>
      <c r="K17" s="76">
        <f t="shared" si="4"/>
        <v>48</v>
      </c>
      <c r="L17" s="76">
        <f t="shared" si="5"/>
        <v>4</v>
      </c>
      <c r="M17" s="77">
        <f t="shared" si="6"/>
        <v>125</v>
      </c>
      <c r="N17" s="125">
        <v>2</v>
      </c>
      <c r="O17" s="125">
        <v>110</v>
      </c>
      <c r="P17" s="125">
        <v>0</v>
      </c>
      <c r="Q17" s="125">
        <v>12</v>
      </c>
      <c r="R17" s="125">
        <v>1</v>
      </c>
      <c r="S17" s="77">
        <f t="shared" si="10"/>
        <v>125</v>
      </c>
      <c r="T17" s="125">
        <v>2</v>
      </c>
      <c r="U17" s="125">
        <v>110</v>
      </c>
      <c r="V17" s="125">
        <v>0</v>
      </c>
      <c r="W17" s="125">
        <v>12</v>
      </c>
      <c r="X17" s="125">
        <v>1</v>
      </c>
      <c r="Y17" s="77">
        <f t="shared" si="11"/>
        <v>125</v>
      </c>
      <c r="Z17" s="125">
        <v>2</v>
      </c>
      <c r="AA17" s="125">
        <v>110</v>
      </c>
      <c r="AB17" s="125">
        <v>0</v>
      </c>
      <c r="AC17" s="125">
        <v>12</v>
      </c>
      <c r="AD17" s="125">
        <v>1</v>
      </c>
      <c r="AE17" s="77">
        <f t="shared" si="12"/>
        <v>125</v>
      </c>
      <c r="AF17" s="125">
        <v>2</v>
      </c>
      <c r="AG17" s="125">
        <v>110</v>
      </c>
      <c r="AH17" s="125">
        <v>0</v>
      </c>
      <c r="AI17" s="125">
        <v>12</v>
      </c>
      <c r="AJ17" s="125">
        <v>1</v>
      </c>
      <c r="AL17" s="200"/>
      <c r="AM17" s="200"/>
      <c r="AN17" s="200"/>
      <c r="AO17" s="200"/>
      <c r="AP17" s="200"/>
    </row>
    <row r="18" spans="1:42" ht="38.25" x14ac:dyDescent="0.25">
      <c r="A18" s="214" t="s">
        <v>20</v>
      </c>
      <c r="B18" s="215">
        <v>501501</v>
      </c>
      <c r="C18" s="115">
        <v>150101</v>
      </c>
      <c r="D18" s="116" t="s">
        <v>76</v>
      </c>
      <c r="E18" s="115">
        <v>3</v>
      </c>
      <c r="F18" s="117" t="s">
        <v>36</v>
      </c>
      <c r="G18" s="75">
        <f t="shared" si="0"/>
        <v>3714</v>
      </c>
      <c r="H18" s="76">
        <f t="shared" si="1"/>
        <v>2838</v>
      </c>
      <c r="I18" s="76">
        <f t="shared" si="2"/>
        <v>328</v>
      </c>
      <c r="J18" s="76">
        <f t="shared" si="3"/>
        <v>16</v>
      </c>
      <c r="K18" s="76">
        <f t="shared" si="4"/>
        <v>524</v>
      </c>
      <c r="L18" s="76">
        <f t="shared" si="5"/>
        <v>8</v>
      </c>
      <c r="M18" s="77">
        <f t="shared" si="6"/>
        <v>929</v>
      </c>
      <c r="N18" s="125">
        <v>710</v>
      </c>
      <c r="O18" s="125">
        <v>82</v>
      </c>
      <c r="P18" s="125">
        <v>4</v>
      </c>
      <c r="Q18" s="125">
        <v>131</v>
      </c>
      <c r="R18" s="125">
        <v>2</v>
      </c>
      <c r="S18" s="77">
        <f t="shared" si="10"/>
        <v>929</v>
      </c>
      <c r="T18" s="125">
        <v>710</v>
      </c>
      <c r="U18" s="125">
        <v>82</v>
      </c>
      <c r="V18" s="125">
        <v>4</v>
      </c>
      <c r="W18" s="125">
        <v>131</v>
      </c>
      <c r="X18" s="125">
        <v>2</v>
      </c>
      <c r="Y18" s="77">
        <f t="shared" si="11"/>
        <v>929</v>
      </c>
      <c r="Z18" s="125">
        <v>710</v>
      </c>
      <c r="AA18" s="125">
        <v>82</v>
      </c>
      <c r="AB18" s="125">
        <v>4</v>
      </c>
      <c r="AC18" s="125">
        <v>131</v>
      </c>
      <c r="AD18" s="125">
        <v>2</v>
      </c>
      <c r="AE18" s="77">
        <f t="shared" si="12"/>
        <v>927</v>
      </c>
      <c r="AF18" s="125">
        <v>708</v>
      </c>
      <c r="AG18" s="125">
        <v>82</v>
      </c>
      <c r="AH18" s="125">
        <v>4</v>
      </c>
      <c r="AI18" s="125">
        <v>131</v>
      </c>
      <c r="AJ18" s="125">
        <v>2</v>
      </c>
      <c r="AL18" s="200"/>
      <c r="AM18" s="200"/>
      <c r="AN18" s="200"/>
      <c r="AO18" s="200"/>
      <c r="AP18" s="200"/>
    </row>
    <row r="19" spans="1:42" ht="38.25" x14ac:dyDescent="0.25">
      <c r="A19" s="214" t="s">
        <v>20</v>
      </c>
      <c r="B19" s="215">
        <v>501701</v>
      </c>
      <c r="C19" s="115">
        <v>170101</v>
      </c>
      <c r="D19" s="116" t="s">
        <v>80</v>
      </c>
      <c r="E19" s="115">
        <v>3</v>
      </c>
      <c r="F19" s="117" t="s">
        <v>36</v>
      </c>
      <c r="G19" s="75">
        <f t="shared" si="0"/>
        <v>4138</v>
      </c>
      <c r="H19" s="76">
        <f t="shared" si="1"/>
        <v>44</v>
      </c>
      <c r="I19" s="76">
        <f t="shared" si="2"/>
        <v>3826</v>
      </c>
      <c r="J19" s="76">
        <f t="shared" si="3"/>
        <v>0</v>
      </c>
      <c r="K19" s="76">
        <f t="shared" si="4"/>
        <v>264</v>
      </c>
      <c r="L19" s="76">
        <f t="shared" si="5"/>
        <v>4</v>
      </c>
      <c r="M19" s="77">
        <f t="shared" si="6"/>
        <v>1035</v>
      </c>
      <c r="N19" s="125">
        <v>11</v>
      </c>
      <c r="O19" s="125">
        <v>957</v>
      </c>
      <c r="P19" s="125">
        <v>0</v>
      </c>
      <c r="Q19" s="125">
        <v>66</v>
      </c>
      <c r="R19" s="125">
        <v>1</v>
      </c>
      <c r="S19" s="77">
        <f t="shared" si="10"/>
        <v>1035</v>
      </c>
      <c r="T19" s="125">
        <v>11</v>
      </c>
      <c r="U19" s="125">
        <v>957</v>
      </c>
      <c r="V19" s="125">
        <v>0</v>
      </c>
      <c r="W19" s="125">
        <v>66</v>
      </c>
      <c r="X19" s="125">
        <v>1</v>
      </c>
      <c r="Y19" s="77">
        <f t="shared" si="11"/>
        <v>1035</v>
      </c>
      <c r="Z19" s="125">
        <v>11</v>
      </c>
      <c r="AA19" s="125">
        <v>957</v>
      </c>
      <c r="AB19" s="125">
        <v>0</v>
      </c>
      <c r="AC19" s="125">
        <v>66</v>
      </c>
      <c r="AD19" s="125">
        <v>1</v>
      </c>
      <c r="AE19" s="77">
        <f t="shared" si="12"/>
        <v>1033</v>
      </c>
      <c r="AF19" s="125">
        <v>11</v>
      </c>
      <c r="AG19" s="125">
        <v>955</v>
      </c>
      <c r="AH19" s="125">
        <v>0</v>
      </c>
      <c r="AI19" s="125">
        <v>66</v>
      </c>
      <c r="AJ19" s="125">
        <v>1</v>
      </c>
      <c r="AL19" s="200"/>
      <c r="AM19" s="200"/>
      <c r="AN19" s="200"/>
      <c r="AO19" s="200"/>
      <c r="AP19" s="200"/>
    </row>
    <row r="20" spans="1:42" ht="38.25" x14ac:dyDescent="0.25">
      <c r="A20" s="214" t="s">
        <v>20</v>
      </c>
      <c r="B20" s="215">
        <v>502003</v>
      </c>
      <c r="C20" s="115">
        <v>200301</v>
      </c>
      <c r="D20" s="116" t="s">
        <v>90</v>
      </c>
      <c r="E20" s="115">
        <v>3</v>
      </c>
      <c r="F20" s="117" t="s">
        <v>36</v>
      </c>
      <c r="G20" s="75">
        <f t="shared" si="0"/>
        <v>1935</v>
      </c>
      <c r="H20" s="76">
        <f t="shared" si="1"/>
        <v>116</v>
      </c>
      <c r="I20" s="76">
        <f t="shared" si="2"/>
        <v>1256</v>
      </c>
      <c r="J20" s="76">
        <f t="shared" si="3"/>
        <v>40</v>
      </c>
      <c r="K20" s="76">
        <f t="shared" si="4"/>
        <v>484</v>
      </c>
      <c r="L20" s="76">
        <f t="shared" si="5"/>
        <v>39</v>
      </c>
      <c r="M20" s="77">
        <f t="shared" si="6"/>
        <v>484</v>
      </c>
      <c r="N20" s="125">
        <v>29</v>
      </c>
      <c r="O20" s="125">
        <v>314</v>
      </c>
      <c r="P20" s="125">
        <v>10</v>
      </c>
      <c r="Q20" s="125">
        <v>121</v>
      </c>
      <c r="R20" s="125">
        <v>10</v>
      </c>
      <c r="S20" s="77">
        <f t="shared" si="10"/>
        <v>484</v>
      </c>
      <c r="T20" s="125">
        <v>29</v>
      </c>
      <c r="U20" s="125">
        <v>314</v>
      </c>
      <c r="V20" s="125">
        <v>10</v>
      </c>
      <c r="W20" s="125">
        <v>121</v>
      </c>
      <c r="X20" s="125">
        <v>10</v>
      </c>
      <c r="Y20" s="77">
        <f t="shared" si="11"/>
        <v>484</v>
      </c>
      <c r="Z20" s="125">
        <v>29</v>
      </c>
      <c r="AA20" s="125">
        <v>314</v>
      </c>
      <c r="AB20" s="125">
        <v>10</v>
      </c>
      <c r="AC20" s="125">
        <v>121</v>
      </c>
      <c r="AD20" s="125">
        <v>10</v>
      </c>
      <c r="AE20" s="77">
        <f t="shared" si="12"/>
        <v>483</v>
      </c>
      <c r="AF20" s="125">
        <v>29</v>
      </c>
      <c r="AG20" s="125">
        <v>314</v>
      </c>
      <c r="AH20" s="125">
        <v>10</v>
      </c>
      <c r="AI20" s="125">
        <v>121</v>
      </c>
      <c r="AJ20" s="125">
        <v>9</v>
      </c>
      <c r="AL20" s="200"/>
      <c r="AM20" s="200"/>
      <c r="AN20" s="200"/>
      <c r="AO20" s="200"/>
      <c r="AP20" s="200"/>
    </row>
    <row r="21" spans="1:42" ht="38.25" x14ac:dyDescent="0.25">
      <c r="A21" s="214" t="s">
        <v>20</v>
      </c>
      <c r="B21" s="215">
        <v>502101</v>
      </c>
      <c r="C21" s="115">
        <v>210101</v>
      </c>
      <c r="D21" s="116" t="s">
        <v>92</v>
      </c>
      <c r="E21" s="115">
        <v>3</v>
      </c>
      <c r="F21" s="117" t="s">
        <v>36</v>
      </c>
      <c r="G21" s="75">
        <f t="shared" si="0"/>
        <v>2058</v>
      </c>
      <c r="H21" s="76">
        <f t="shared" si="1"/>
        <v>458</v>
      </c>
      <c r="I21" s="76">
        <f t="shared" si="2"/>
        <v>1507</v>
      </c>
      <c r="J21" s="76">
        <f t="shared" si="3"/>
        <v>3</v>
      </c>
      <c r="K21" s="76">
        <f t="shared" si="4"/>
        <v>87</v>
      </c>
      <c r="L21" s="76">
        <f t="shared" si="5"/>
        <v>3</v>
      </c>
      <c r="M21" s="77">
        <f t="shared" si="6"/>
        <v>515</v>
      </c>
      <c r="N21" s="125">
        <v>114</v>
      </c>
      <c r="O21" s="125">
        <v>369</v>
      </c>
      <c r="P21" s="125">
        <v>1</v>
      </c>
      <c r="Q21" s="125">
        <v>30</v>
      </c>
      <c r="R21" s="125">
        <v>1</v>
      </c>
      <c r="S21" s="77">
        <f t="shared" si="10"/>
        <v>515</v>
      </c>
      <c r="T21" s="125">
        <v>115</v>
      </c>
      <c r="U21" s="125">
        <v>380</v>
      </c>
      <c r="V21" s="125">
        <v>0</v>
      </c>
      <c r="W21" s="125">
        <v>19</v>
      </c>
      <c r="X21" s="125">
        <v>1</v>
      </c>
      <c r="Y21" s="77">
        <f t="shared" si="11"/>
        <v>515</v>
      </c>
      <c r="Z21" s="125">
        <v>115</v>
      </c>
      <c r="AA21" s="125">
        <v>380</v>
      </c>
      <c r="AB21" s="125">
        <v>1</v>
      </c>
      <c r="AC21" s="125">
        <v>19</v>
      </c>
      <c r="AD21" s="125">
        <v>0</v>
      </c>
      <c r="AE21" s="77">
        <f t="shared" si="12"/>
        <v>513</v>
      </c>
      <c r="AF21" s="125">
        <v>114</v>
      </c>
      <c r="AG21" s="125">
        <v>378</v>
      </c>
      <c r="AH21" s="125">
        <v>1</v>
      </c>
      <c r="AI21" s="125">
        <v>19</v>
      </c>
      <c r="AJ21" s="125">
        <v>1</v>
      </c>
      <c r="AL21" s="200"/>
      <c r="AM21" s="200"/>
      <c r="AN21" s="200"/>
      <c r="AO21" s="200"/>
      <c r="AP21" s="200"/>
    </row>
    <row r="22" spans="1:42" ht="38.25" x14ac:dyDescent="0.25">
      <c r="A22" s="214" t="s">
        <v>20</v>
      </c>
      <c r="B22" s="215">
        <v>502401</v>
      </c>
      <c r="C22" s="115">
        <v>240101</v>
      </c>
      <c r="D22" s="116" t="s">
        <v>97</v>
      </c>
      <c r="E22" s="115">
        <v>3</v>
      </c>
      <c r="F22" s="117" t="s">
        <v>36</v>
      </c>
      <c r="G22" s="75">
        <f t="shared" si="0"/>
        <v>865</v>
      </c>
      <c r="H22" s="76">
        <f t="shared" si="1"/>
        <v>196</v>
      </c>
      <c r="I22" s="76">
        <f t="shared" si="2"/>
        <v>661</v>
      </c>
      <c r="J22" s="76">
        <f t="shared" si="3"/>
        <v>0</v>
      </c>
      <c r="K22" s="76">
        <f t="shared" si="4"/>
        <v>8</v>
      </c>
      <c r="L22" s="76">
        <f t="shared" si="5"/>
        <v>0</v>
      </c>
      <c r="M22" s="77">
        <f t="shared" si="6"/>
        <v>216</v>
      </c>
      <c r="N22" s="125">
        <v>49</v>
      </c>
      <c r="O22" s="125">
        <v>165</v>
      </c>
      <c r="P22" s="125">
        <v>0</v>
      </c>
      <c r="Q22" s="125">
        <v>2</v>
      </c>
      <c r="R22" s="125">
        <v>0</v>
      </c>
      <c r="S22" s="77">
        <f t="shared" si="10"/>
        <v>216</v>
      </c>
      <c r="T22" s="125">
        <v>49</v>
      </c>
      <c r="U22" s="125">
        <v>165</v>
      </c>
      <c r="V22" s="125">
        <v>0</v>
      </c>
      <c r="W22" s="125">
        <v>2</v>
      </c>
      <c r="X22" s="125">
        <v>0</v>
      </c>
      <c r="Y22" s="77">
        <f t="shared" si="11"/>
        <v>216</v>
      </c>
      <c r="Z22" s="125">
        <v>49</v>
      </c>
      <c r="AA22" s="125">
        <v>165</v>
      </c>
      <c r="AB22" s="125">
        <v>0</v>
      </c>
      <c r="AC22" s="125">
        <v>2</v>
      </c>
      <c r="AD22" s="125">
        <v>0</v>
      </c>
      <c r="AE22" s="77">
        <f t="shared" si="12"/>
        <v>217</v>
      </c>
      <c r="AF22" s="125">
        <v>49</v>
      </c>
      <c r="AG22" s="125">
        <v>166</v>
      </c>
      <c r="AH22" s="125">
        <v>0</v>
      </c>
      <c r="AI22" s="125">
        <v>2</v>
      </c>
      <c r="AJ22" s="125">
        <v>0</v>
      </c>
      <c r="AL22" s="200"/>
      <c r="AM22" s="200"/>
      <c r="AN22" s="200"/>
      <c r="AO22" s="200"/>
      <c r="AP22" s="200"/>
    </row>
    <row r="23" spans="1:42" ht="38.25" x14ac:dyDescent="0.25">
      <c r="A23" s="214" t="s">
        <v>20</v>
      </c>
      <c r="B23" s="215">
        <v>502501</v>
      </c>
      <c r="C23" s="115">
        <v>250101</v>
      </c>
      <c r="D23" s="116" t="s">
        <v>98</v>
      </c>
      <c r="E23" s="115">
        <v>3</v>
      </c>
      <c r="F23" s="117" t="s">
        <v>36</v>
      </c>
      <c r="G23" s="75">
        <f t="shared" si="0"/>
        <v>708</v>
      </c>
      <c r="H23" s="76">
        <f t="shared" si="1"/>
        <v>688</v>
      </c>
      <c r="I23" s="76">
        <f t="shared" si="2"/>
        <v>12</v>
      </c>
      <c r="J23" s="76">
        <f t="shared" si="3"/>
        <v>0</v>
      </c>
      <c r="K23" s="76">
        <f t="shared" si="4"/>
        <v>4</v>
      </c>
      <c r="L23" s="76">
        <f t="shared" si="5"/>
        <v>4</v>
      </c>
      <c r="M23" s="77">
        <f t="shared" si="6"/>
        <v>177</v>
      </c>
      <c r="N23" s="125">
        <v>172</v>
      </c>
      <c r="O23" s="125">
        <v>3</v>
      </c>
      <c r="P23" s="125">
        <v>0</v>
      </c>
      <c r="Q23" s="125">
        <v>1</v>
      </c>
      <c r="R23" s="125">
        <v>1</v>
      </c>
      <c r="S23" s="77">
        <f t="shared" si="10"/>
        <v>177</v>
      </c>
      <c r="T23" s="125">
        <v>172</v>
      </c>
      <c r="U23" s="125">
        <v>3</v>
      </c>
      <c r="V23" s="125">
        <v>0</v>
      </c>
      <c r="W23" s="125">
        <v>1</v>
      </c>
      <c r="X23" s="125">
        <v>1</v>
      </c>
      <c r="Y23" s="77">
        <f t="shared" si="11"/>
        <v>177</v>
      </c>
      <c r="Z23" s="125">
        <v>172</v>
      </c>
      <c r="AA23" s="125">
        <v>3</v>
      </c>
      <c r="AB23" s="125">
        <v>0</v>
      </c>
      <c r="AC23" s="125">
        <v>1</v>
      </c>
      <c r="AD23" s="125">
        <v>1</v>
      </c>
      <c r="AE23" s="77">
        <f t="shared" si="12"/>
        <v>177</v>
      </c>
      <c r="AF23" s="125">
        <v>172</v>
      </c>
      <c r="AG23" s="125">
        <v>3</v>
      </c>
      <c r="AH23" s="125">
        <v>0</v>
      </c>
      <c r="AI23" s="125">
        <v>1</v>
      </c>
      <c r="AJ23" s="125">
        <v>1</v>
      </c>
      <c r="AL23" s="200"/>
      <c r="AM23" s="200"/>
      <c r="AN23" s="200"/>
      <c r="AO23" s="200"/>
      <c r="AP23" s="200"/>
    </row>
    <row r="24" spans="1:42" ht="38.25" x14ac:dyDescent="0.25">
      <c r="A24" s="214" t="s">
        <v>20</v>
      </c>
      <c r="B24" s="215">
        <v>506201</v>
      </c>
      <c r="C24" s="115">
        <v>260301</v>
      </c>
      <c r="D24" s="116" t="s">
        <v>99</v>
      </c>
      <c r="E24" s="115">
        <v>3</v>
      </c>
      <c r="F24" s="117" t="s">
        <v>36</v>
      </c>
      <c r="G24" s="75">
        <f t="shared" si="0"/>
        <v>636</v>
      </c>
      <c r="H24" s="76">
        <f t="shared" si="1"/>
        <v>588</v>
      </c>
      <c r="I24" s="76">
        <f t="shared" si="2"/>
        <v>24</v>
      </c>
      <c r="J24" s="76">
        <f t="shared" si="3"/>
        <v>4</v>
      </c>
      <c r="K24" s="76">
        <f t="shared" si="4"/>
        <v>12</v>
      </c>
      <c r="L24" s="76">
        <f t="shared" si="5"/>
        <v>8</v>
      </c>
      <c r="M24" s="77">
        <f t="shared" si="6"/>
        <v>159</v>
      </c>
      <c r="N24" s="125">
        <v>147</v>
      </c>
      <c r="O24" s="125">
        <v>6</v>
      </c>
      <c r="P24" s="125">
        <v>1</v>
      </c>
      <c r="Q24" s="125">
        <v>3</v>
      </c>
      <c r="R24" s="125">
        <v>2</v>
      </c>
      <c r="S24" s="77">
        <f t="shared" si="10"/>
        <v>159</v>
      </c>
      <c r="T24" s="125">
        <v>147</v>
      </c>
      <c r="U24" s="125">
        <v>6</v>
      </c>
      <c r="V24" s="125">
        <v>1</v>
      </c>
      <c r="W24" s="125">
        <v>3</v>
      </c>
      <c r="X24" s="125">
        <v>2</v>
      </c>
      <c r="Y24" s="77">
        <f t="shared" si="11"/>
        <v>159</v>
      </c>
      <c r="Z24" s="125">
        <v>147</v>
      </c>
      <c r="AA24" s="125">
        <v>6</v>
      </c>
      <c r="AB24" s="125">
        <v>1</v>
      </c>
      <c r="AC24" s="125">
        <v>3</v>
      </c>
      <c r="AD24" s="125">
        <v>2</v>
      </c>
      <c r="AE24" s="77">
        <f t="shared" si="12"/>
        <v>159</v>
      </c>
      <c r="AF24" s="125">
        <v>147</v>
      </c>
      <c r="AG24" s="125">
        <v>6</v>
      </c>
      <c r="AH24" s="125">
        <v>1</v>
      </c>
      <c r="AI24" s="125">
        <v>3</v>
      </c>
      <c r="AJ24" s="125">
        <v>2</v>
      </c>
      <c r="AL24" s="200"/>
      <c r="AM24" s="200"/>
      <c r="AN24" s="200"/>
      <c r="AO24" s="200"/>
      <c r="AP24" s="200"/>
    </row>
    <row r="25" spans="1:42" ht="38.25" x14ac:dyDescent="0.25">
      <c r="A25" s="214" t="s">
        <v>20</v>
      </c>
      <c r="B25" s="215">
        <v>502604</v>
      </c>
      <c r="C25" s="115">
        <v>261701</v>
      </c>
      <c r="D25" s="116" t="s">
        <v>196</v>
      </c>
      <c r="E25" s="115">
        <v>3</v>
      </c>
      <c r="F25" s="117" t="s">
        <v>36</v>
      </c>
      <c r="G25" s="75">
        <f t="shared" si="0"/>
        <v>3430</v>
      </c>
      <c r="H25" s="76">
        <f t="shared" si="1"/>
        <v>3186</v>
      </c>
      <c r="I25" s="76">
        <f t="shared" si="2"/>
        <v>172</v>
      </c>
      <c r="J25" s="76">
        <f t="shared" si="3"/>
        <v>8</v>
      </c>
      <c r="K25" s="76">
        <f t="shared" si="4"/>
        <v>52</v>
      </c>
      <c r="L25" s="76">
        <f t="shared" si="5"/>
        <v>12</v>
      </c>
      <c r="M25" s="77">
        <f t="shared" si="6"/>
        <v>858</v>
      </c>
      <c r="N25" s="125">
        <v>797</v>
      </c>
      <c r="O25" s="125">
        <v>43</v>
      </c>
      <c r="P25" s="125">
        <v>2</v>
      </c>
      <c r="Q25" s="125">
        <v>13</v>
      </c>
      <c r="R25" s="125">
        <v>3</v>
      </c>
      <c r="S25" s="77">
        <f t="shared" si="10"/>
        <v>858</v>
      </c>
      <c r="T25" s="125">
        <v>797</v>
      </c>
      <c r="U25" s="125">
        <v>43</v>
      </c>
      <c r="V25" s="125">
        <v>2</v>
      </c>
      <c r="W25" s="125">
        <v>13</v>
      </c>
      <c r="X25" s="125">
        <v>3</v>
      </c>
      <c r="Y25" s="77">
        <f t="shared" si="11"/>
        <v>858</v>
      </c>
      <c r="Z25" s="125">
        <v>797</v>
      </c>
      <c r="AA25" s="125">
        <v>43</v>
      </c>
      <c r="AB25" s="125">
        <v>2</v>
      </c>
      <c r="AC25" s="125">
        <v>13</v>
      </c>
      <c r="AD25" s="125">
        <v>3</v>
      </c>
      <c r="AE25" s="77">
        <f t="shared" si="12"/>
        <v>856</v>
      </c>
      <c r="AF25" s="125">
        <v>795</v>
      </c>
      <c r="AG25" s="125">
        <v>43</v>
      </c>
      <c r="AH25" s="125">
        <v>2</v>
      </c>
      <c r="AI25" s="125">
        <v>13</v>
      </c>
      <c r="AJ25" s="125">
        <v>3</v>
      </c>
      <c r="AL25" s="200"/>
      <c r="AM25" s="200"/>
      <c r="AN25" s="200"/>
      <c r="AO25" s="200"/>
      <c r="AP25" s="200"/>
    </row>
    <row r="26" spans="1:42" ht="38.25" x14ac:dyDescent="0.25">
      <c r="A26" s="214" t="s">
        <v>20</v>
      </c>
      <c r="B26" s="215">
        <v>502630</v>
      </c>
      <c r="C26" s="115">
        <v>263001</v>
      </c>
      <c r="D26" s="116" t="s">
        <v>45</v>
      </c>
      <c r="E26" s="115">
        <v>3</v>
      </c>
      <c r="F26" s="117" t="s">
        <v>36</v>
      </c>
      <c r="G26" s="75">
        <f t="shared" si="0"/>
        <v>3889</v>
      </c>
      <c r="H26" s="76">
        <f t="shared" si="1"/>
        <v>3501</v>
      </c>
      <c r="I26" s="76">
        <f t="shared" si="2"/>
        <v>252</v>
      </c>
      <c r="J26" s="76">
        <f t="shared" si="3"/>
        <v>4</v>
      </c>
      <c r="K26" s="76">
        <f t="shared" si="4"/>
        <v>124</v>
      </c>
      <c r="L26" s="76">
        <f t="shared" si="5"/>
        <v>8</v>
      </c>
      <c r="M26" s="77">
        <f t="shared" si="6"/>
        <v>972</v>
      </c>
      <c r="N26" s="125">
        <v>875</v>
      </c>
      <c r="O26" s="125">
        <v>63</v>
      </c>
      <c r="P26" s="125">
        <v>1</v>
      </c>
      <c r="Q26" s="125">
        <v>31</v>
      </c>
      <c r="R26" s="125">
        <v>2</v>
      </c>
      <c r="S26" s="77">
        <f t="shared" si="10"/>
        <v>972</v>
      </c>
      <c r="T26" s="125">
        <v>875</v>
      </c>
      <c r="U26" s="125">
        <v>63</v>
      </c>
      <c r="V26" s="125">
        <v>1</v>
      </c>
      <c r="W26" s="125">
        <v>31</v>
      </c>
      <c r="X26" s="125">
        <v>2</v>
      </c>
      <c r="Y26" s="77">
        <f t="shared" si="11"/>
        <v>972</v>
      </c>
      <c r="Z26" s="125">
        <v>875</v>
      </c>
      <c r="AA26" s="125">
        <v>63</v>
      </c>
      <c r="AB26" s="125">
        <v>1</v>
      </c>
      <c r="AC26" s="125">
        <v>31</v>
      </c>
      <c r="AD26" s="125">
        <v>2</v>
      </c>
      <c r="AE26" s="77">
        <f t="shared" si="12"/>
        <v>973</v>
      </c>
      <c r="AF26" s="125">
        <v>876</v>
      </c>
      <c r="AG26" s="125">
        <v>63</v>
      </c>
      <c r="AH26" s="125">
        <v>1</v>
      </c>
      <c r="AI26" s="125">
        <v>31</v>
      </c>
      <c r="AJ26" s="125">
        <v>2</v>
      </c>
      <c r="AL26" s="200"/>
      <c r="AM26" s="200"/>
      <c r="AN26" s="200"/>
      <c r="AO26" s="200"/>
      <c r="AP26" s="200"/>
    </row>
    <row r="27" spans="1:42" ht="38.25" x14ac:dyDescent="0.25">
      <c r="A27" s="214" t="s">
        <v>20</v>
      </c>
      <c r="B27" s="215">
        <v>502801</v>
      </c>
      <c r="C27" s="115">
        <v>280101</v>
      </c>
      <c r="D27" s="116" t="s">
        <v>104</v>
      </c>
      <c r="E27" s="115">
        <v>3</v>
      </c>
      <c r="F27" s="117" t="s">
        <v>36</v>
      </c>
      <c r="G27" s="75">
        <f t="shared" si="0"/>
        <v>3779</v>
      </c>
      <c r="H27" s="76">
        <f t="shared" si="1"/>
        <v>2240</v>
      </c>
      <c r="I27" s="76">
        <f t="shared" si="2"/>
        <v>855</v>
      </c>
      <c r="J27" s="76">
        <f t="shared" si="3"/>
        <v>6</v>
      </c>
      <c r="K27" s="76">
        <f t="shared" si="4"/>
        <v>671</v>
      </c>
      <c r="L27" s="76">
        <f t="shared" si="5"/>
        <v>7</v>
      </c>
      <c r="M27" s="77">
        <f t="shared" si="6"/>
        <v>945</v>
      </c>
      <c r="N27" s="125">
        <v>571</v>
      </c>
      <c r="O27" s="125">
        <v>211</v>
      </c>
      <c r="P27" s="125">
        <v>1</v>
      </c>
      <c r="Q27" s="125">
        <v>160</v>
      </c>
      <c r="R27" s="125">
        <v>2</v>
      </c>
      <c r="S27" s="77">
        <f t="shared" si="10"/>
        <v>945</v>
      </c>
      <c r="T27" s="125">
        <v>566</v>
      </c>
      <c r="U27" s="125">
        <v>208</v>
      </c>
      <c r="V27" s="125">
        <v>1</v>
      </c>
      <c r="W27" s="125">
        <v>169</v>
      </c>
      <c r="X27" s="125">
        <v>1</v>
      </c>
      <c r="Y27" s="77">
        <f t="shared" si="11"/>
        <v>945</v>
      </c>
      <c r="Z27" s="125">
        <v>552</v>
      </c>
      <c r="AA27" s="125">
        <v>218</v>
      </c>
      <c r="AB27" s="125">
        <v>2</v>
      </c>
      <c r="AC27" s="125">
        <v>171</v>
      </c>
      <c r="AD27" s="125">
        <v>2</v>
      </c>
      <c r="AE27" s="77">
        <f t="shared" si="12"/>
        <v>944</v>
      </c>
      <c r="AF27" s="125">
        <v>551</v>
      </c>
      <c r="AG27" s="125">
        <v>218</v>
      </c>
      <c r="AH27" s="125">
        <v>2</v>
      </c>
      <c r="AI27" s="125">
        <v>171</v>
      </c>
      <c r="AJ27" s="125">
        <v>2</v>
      </c>
      <c r="AL27" s="200"/>
      <c r="AM27" s="200"/>
      <c r="AN27" s="200"/>
      <c r="AO27" s="200"/>
      <c r="AP27" s="200"/>
    </row>
    <row r="28" spans="1:42" ht="38.25" x14ac:dyDescent="0.25">
      <c r="A28" s="214" t="s">
        <v>20</v>
      </c>
      <c r="B28" s="215">
        <v>502916</v>
      </c>
      <c r="C28" s="115">
        <v>291601</v>
      </c>
      <c r="D28" s="116" t="s">
        <v>106</v>
      </c>
      <c r="E28" s="115">
        <v>3</v>
      </c>
      <c r="F28" s="117" t="s">
        <v>36</v>
      </c>
      <c r="G28" s="75">
        <f t="shared" si="0"/>
        <v>2132</v>
      </c>
      <c r="H28" s="76">
        <f t="shared" si="1"/>
        <v>24</v>
      </c>
      <c r="I28" s="76">
        <f t="shared" si="2"/>
        <v>992</v>
      </c>
      <c r="J28" s="76">
        <f t="shared" si="3"/>
        <v>12</v>
      </c>
      <c r="K28" s="76">
        <f t="shared" si="4"/>
        <v>1024</v>
      </c>
      <c r="L28" s="76">
        <f t="shared" si="5"/>
        <v>80</v>
      </c>
      <c r="M28" s="77">
        <f t="shared" si="6"/>
        <v>533</v>
      </c>
      <c r="N28" s="125">
        <v>6</v>
      </c>
      <c r="O28" s="125">
        <v>248</v>
      </c>
      <c r="P28" s="125">
        <v>3</v>
      </c>
      <c r="Q28" s="125">
        <v>256</v>
      </c>
      <c r="R28" s="125">
        <v>20</v>
      </c>
      <c r="S28" s="77">
        <f t="shared" si="10"/>
        <v>533</v>
      </c>
      <c r="T28" s="125">
        <v>6</v>
      </c>
      <c r="U28" s="125">
        <v>248</v>
      </c>
      <c r="V28" s="125">
        <v>3</v>
      </c>
      <c r="W28" s="125">
        <v>256</v>
      </c>
      <c r="X28" s="125">
        <v>20</v>
      </c>
      <c r="Y28" s="77">
        <f t="shared" si="11"/>
        <v>533</v>
      </c>
      <c r="Z28" s="125">
        <v>6</v>
      </c>
      <c r="AA28" s="125">
        <v>248</v>
      </c>
      <c r="AB28" s="125">
        <v>3</v>
      </c>
      <c r="AC28" s="125">
        <v>256</v>
      </c>
      <c r="AD28" s="125">
        <v>20</v>
      </c>
      <c r="AE28" s="77">
        <f t="shared" si="12"/>
        <v>533</v>
      </c>
      <c r="AF28" s="125">
        <v>6</v>
      </c>
      <c r="AG28" s="125">
        <v>248</v>
      </c>
      <c r="AH28" s="125">
        <v>3</v>
      </c>
      <c r="AI28" s="125">
        <v>256</v>
      </c>
      <c r="AJ28" s="125">
        <v>20</v>
      </c>
      <c r="AL28" s="200"/>
      <c r="AM28" s="200"/>
      <c r="AN28" s="200"/>
      <c r="AO28" s="200"/>
      <c r="AP28" s="200"/>
    </row>
    <row r="29" spans="1:42" ht="38.25" x14ac:dyDescent="0.25">
      <c r="A29" s="214" t="s">
        <v>20</v>
      </c>
      <c r="B29" s="215">
        <v>503001</v>
      </c>
      <c r="C29" s="115">
        <v>300101</v>
      </c>
      <c r="D29" s="116" t="s">
        <v>107</v>
      </c>
      <c r="E29" s="115">
        <v>3</v>
      </c>
      <c r="F29" s="117" t="s">
        <v>36</v>
      </c>
      <c r="G29" s="75">
        <f t="shared" si="0"/>
        <v>2000</v>
      </c>
      <c r="H29" s="76">
        <f t="shared" si="1"/>
        <v>564</v>
      </c>
      <c r="I29" s="76">
        <f t="shared" si="2"/>
        <v>1028</v>
      </c>
      <c r="J29" s="76">
        <f t="shared" si="3"/>
        <v>8</v>
      </c>
      <c r="K29" s="76">
        <f t="shared" si="4"/>
        <v>392</v>
      </c>
      <c r="L29" s="76">
        <f t="shared" si="5"/>
        <v>8</v>
      </c>
      <c r="M29" s="77">
        <f t="shared" si="6"/>
        <v>500</v>
      </c>
      <c r="N29" s="125">
        <v>141</v>
      </c>
      <c r="O29" s="125">
        <v>257</v>
      </c>
      <c r="P29" s="125">
        <v>2</v>
      </c>
      <c r="Q29" s="125">
        <v>98</v>
      </c>
      <c r="R29" s="125">
        <v>2</v>
      </c>
      <c r="S29" s="77">
        <f t="shared" si="10"/>
        <v>500</v>
      </c>
      <c r="T29" s="125">
        <v>141</v>
      </c>
      <c r="U29" s="125">
        <v>257</v>
      </c>
      <c r="V29" s="125">
        <v>2</v>
      </c>
      <c r="W29" s="125">
        <v>98</v>
      </c>
      <c r="X29" s="125">
        <v>2</v>
      </c>
      <c r="Y29" s="77">
        <f t="shared" si="11"/>
        <v>500</v>
      </c>
      <c r="Z29" s="125">
        <v>141</v>
      </c>
      <c r="AA29" s="125">
        <v>257</v>
      </c>
      <c r="AB29" s="125">
        <v>2</v>
      </c>
      <c r="AC29" s="125">
        <v>98</v>
      </c>
      <c r="AD29" s="125">
        <v>2</v>
      </c>
      <c r="AE29" s="77">
        <f t="shared" si="12"/>
        <v>500</v>
      </c>
      <c r="AF29" s="125">
        <v>141</v>
      </c>
      <c r="AG29" s="125">
        <v>257</v>
      </c>
      <c r="AH29" s="125">
        <v>2</v>
      </c>
      <c r="AI29" s="125">
        <v>98</v>
      </c>
      <c r="AJ29" s="125">
        <v>2</v>
      </c>
      <c r="AL29" s="200"/>
      <c r="AM29" s="200"/>
      <c r="AN29" s="200"/>
      <c r="AO29" s="200"/>
      <c r="AP29" s="200"/>
    </row>
    <row r="30" spans="1:42" ht="38.25" x14ac:dyDescent="0.25">
      <c r="A30" s="214" t="s">
        <v>20</v>
      </c>
      <c r="B30" s="215">
        <v>503133</v>
      </c>
      <c r="C30" s="115">
        <v>313301</v>
      </c>
      <c r="D30" s="116" t="s">
        <v>37</v>
      </c>
      <c r="E30" s="115">
        <v>3</v>
      </c>
      <c r="F30" s="117" t="s">
        <v>36</v>
      </c>
      <c r="G30" s="75">
        <f t="shared" si="0"/>
        <v>2688</v>
      </c>
      <c r="H30" s="76">
        <f t="shared" si="1"/>
        <v>364</v>
      </c>
      <c r="I30" s="76">
        <f t="shared" si="2"/>
        <v>1775</v>
      </c>
      <c r="J30" s="76">
        <f t="shared" si="3"/>
        <v>284</v>
      </c>
      <c r="K30" s="76">
        <f t="shared" si="4"/>
        <v>255</v>
      </c>
      <c r="L30" s="76">
        <f t="shared" si="5"/>
        <v>10</v>
      </c>
      <c r="M30" s="77">
        <f t="shared" si="6"/>
        <v>672</v>
      </c>
      <c r="N30" s="125">
        <v>91</v>
      </c>
      <c r="O30" s="125">
        <v>444</v>
      </c>
      <c r="P30" s="125">
        <v>71</v>
      </c>
      <c r="Q30" s="125">
        <v>64</v>
      </c>
      <c r="R30" s="125">
        <v>2</v>
      </c>
      <c r="S30" s="77">
        <f t="shared" si="10"/>
        <v>672</v>
      </c>
      <c r="T30" s="125">
        <v>91</v>
      </c>
      <c r="U30" s="125">
        <v>443</v>
      </c>
      <c r="V30" s="125">
        <v>71</v>
      </c>
      <c r="W30" s="125">
        <v>63</v>
      </c>
      <c r="X30" s="125">
        <v>4</v>
      </c>
      <c r="Y30" s="77">
        <f t="shared" si="11"/>
        <v>672</v>
      </c>
      <c r="Z30" s="125">
        <v>91</v>
      </c>
      <c r="AA30" s="125">
        <v>444</v>
      </c>
      <c r="AB30" s="125">
        <v>71</v>
      </c>
      <c r="AC30" s="125">
        <v>64</v>
      </c>
      <c r="AD30" s="125">
        <v>2</v>
      </c>
      <c r="AE30" s="77">
        <f t="shared" si="12"/>
        <v>672</v>
      </c>
      <c r="AF30" s="125">
        <v>91</v>
      </c>
      <c r="AG30" s="125">
        <v>444</v>
      </c>
      <c r="AH30" s="125">
        <v>71</v>
      </c>
      <c r="AI30" s="125">
        <v>64</v>
      </c>
      <c r="AJ30" s="125">
        <v>2</v>
      </c>
      <c r="AL30" s="200"/>
      <c r="AM30" s="200"/>
      <c r="AN30" s="200"/>
      <c r="AO30" s="200"/>
      <c r="AP30" s="200"/>
    </row>
    <row r="31" spans="1:42" ht="38.25" x14ac:dyDescent="0.25">
      <c r="A31" s="214" t="s">
        <v>25</v>
      </c>
      <c r="B31" s="215">
        <v>503134</v>
      </c>
      <c r="C31" s="115">
        <v>313401</v>
      </c>
      <c r="D31" s="116" t="s">
        <v>112</v>
      </c>
      <c r="E31" s="115">
        <v>3</v>
      </c>
      <c r="F31" s="117" t="s">
        <v>36</v>
      </c>
      <c r="G31" s="75">
        <f t="shared" si="0"/>
        <v>4349</v>
      </c>
      <c r="H31" s="76">
        <f t="shared" si="1"/>
        <v>132</v>
      </c>
      <c r="I31" s="76">
        <f t="shared" si="2"/>
        <v>1217</v>
      </c>
      <c r="J31" s="76">
        <f t="shared" si="3"/>
        <v>44</v>
      </c>
      <c r="K31" s="76">
        <f t="shared" si="4"/>
        <v>2913</v>
      </c>
      <c r="L31" s="76">
        <f t="shared" si="5"/>
        <v>43</v>
      </c>
      <c r="M31" s="77">
        <f t="shared" si="6"/>
        <v>1087</v>
      </c>
      <c r="N31" s="125">
        <v>33</v>
      </c>
      <c r="O31" s="125">
        <v>304</v>
      </c>
      <c r="P31" s="125">
        <v>11</v>
      </c>
      <c r="Q31" s="125">
        <v>728</v>
      </c>
      <c r="R31" s="125">
        <v>11</v>
      </c>
      <c r="S31" s="77">
        <f t="shared" si="10"/>
        <v>1087</v>
      </c>
      <c r="T31" s="125">
        <v>33</v>
      </c>
      <c r="U31" s="125">
        <v>304</v>
      </c>
      <c r="V31" s="125">
        <v>11</v>
      </c>
      <c r="W31" s="125">
        <v>728</v>
      </c>
      <c r="X31" s="125">
        <v>11</v>
      </c>
      <c r="Y31" s="77">
        <f t="shared" si="11"/>
        <v>1087</v>
      </c>
      <c r="Z31" s="125">
        <v>33</v>
      </c>
      <c r="AA31" s="125">
        <v>304</v>
      </c>
      <c r="AB31" s="125">
        <v>11</v>
      </c>
      <c r="AC31" s="125">
        <v>728</v>
      </c>
      <c r="AD31" s="125">
        <v>11</v>
      </c>
      <c r="AE31" s="77">
        <f t="shared" si="12"/>
        <v>1088</v>
      </c>
      <c r="AF31" s="125">
        <v>33</v>
      </c>
      <c r="AG31" s="125">
        <v>305</v>
      </c>
      <c r="AH31" s="125">
        <v>11</v>
      </c>
      <c r="AI31" s="125">
        <v>729</v>
      </c>
      <c r="AJ31" s="125">
        <v>10</v>
      </c>
      <c r="AL31" s="200"/>
      <c r="AM31" s="200"/>
      <c r="AN31" s="200"/>
      <c r="AO31" s="200"/>
      <c r="AP31" s="200"/>
    </row>
    <row r="32" spans="1:42" ht="38.25" x14ac:dyDescent="0.25">
      <c r="A32" s="214" t="s">
        <v>20</v>
      </c>
      <c r="B32" s="215">
        <v>503201</v>
      </c>
      <c r="C32" s="115">
        <v>320101</v>
      </c>
      <c r="D32" s="116" t="s">
        <v>113</v>
      </c>
      <c r="E32" s="115">
        <v>3</v>
      </c>
      <c r="F32" s="117" t="s">
        <v>36</v>
      </c>
      <c r="G32" s="75">
        <f t="shared" si="0"/>
        <v>475</v>
      </c>
      <c r="H32" s="76">
        <f t="shared" si="1"/>
        <v>0</v>
      </c>
      <c r="I32" s="76">
        <f t="shared" si="2"/>
        <v>236</v>
      </c>
      <c r="J32" s="76">
        <f t="shared" si="3"/>
        <v>0</v>
      </c>
      <c r="K32" s="76">
        <f t="shared" si="4"/>
        <v>239</v>
      </c>
      <c r="L32" s="76">
        <f t="shared" si="5"/>
        <v>0</v>
      </c>
      <c r="M32" s="77">
        <f t="shared" si="6"/>
        <v>119</v>
      </c>
      <c r="N32" s="125">
        <v>0</v>
      </c>
      <c r="O32" s="125">
        <v>59</v>
      </c>
      <c r="P32" s="125">
        <v>0</v>
      </c>
      <c r="Q32" s="125">
        <v>60</v>
      </c>
      <c r="R32" s="125">
        <v>0</v>
      </c>
      <c r="S32" s="77">
        <f t="shared" si="10"/>
        <v>119</v>
      </c>
      <c r="T32" s="125">
        <v>0</v>
      </c>
      <c r="U32" s="125">
        <v>59</v>
      </c>
      <c r="V32" s="125">
        <v>0</v>
      </c>
      <c r="W32" s="125">
        <v>60</v>
      </c>
      <c r="X32" s="125">
        <v>0</v>
      </c>
      <c r="Y32" s="77">
        <f t="shared" si="11"/>
        <v>119</v>
      </c>
      <c r="Z32" s="125">
        <v>0</v>
      </c>
      <c r="AA32" s="125">
        <v>59</v>
      </c>
      <c r="AB32" s="125">
        <v>0</v>
      </c>
      <c r="AC32" s="125">
        <v>60</v>
      </c>
      <c r="AD32" s="125">
        <v>0</v>
      </c>
      <c r="AE32" s="77">
        <f t="shared" si="12"/>
        <v>118</v>
      </c>
      <c r="AF32" s="125">
        <v>0</v>
      </c>
      <c r="AG32" s="125">
        <v>59</v>
      </c>
      <c r="AH32" s="125">
        <v>0</v>
      </c>
      <c r="AI32" s="125">
        <v>59</v>
      </c>
      <c r="AJ32" s="125">
        <v>0</v>
      </c>
      <c r="AL32" s="200"/>
      <c r="AM32" s="200"/>
      <c r="AN32" s="200"/>
      <c r="AO32" s="200"/>
      <c r="AP32" s="200"/>
    </row>
    <row r="33" spans="1:42" ht="38.25" x14ac:dyDescent="0.25">
      <c r="A33" s="214" t="s">
        <v>20</v>
      </c>
      <c r="B33" s="215">
        <v>506509</v>
      </c>
      <c r="C33" s="115">
        <v>332801</v>
      </c>
      <c r="D33" s="116" t="s">
        <v>120</v>
      </c>
      <c r="E33" s="115">
        <v>3</v>
      </c>
      <c r="F33" s="117" t="s">
        <v>36</v>
      </c>
      <c r="G33" s="75">
        <f t="shared" si="0"/>
        <v>2290</v>
      </c>
      <c r="H33" s="76">
        <f t="shared" si="1"/>
        <v>20</v>
      </c>
      <c r="I33" s="76">
        <f t="shared" si="2"/>
        <v>2194</v>
      </c>
      <c r="J33" s="76">
        <f t="shared" si="3"/>
        <v>0</v>
      </c>
      <c r="K33" s="76">
        <f t="shared" si="4"/>
        <v>68</v>
      </c>
      <c r="L33" s="76">
        <f t="shared" si="5"/>
        <v>8</v>
      </c>
      <c r="M33" s="77">
        <f t="shared" si="6"/>
        <v>573</v>
      </c>
      <c r="N33" s="125">
        <v>5</v>
      </c>
      <c r="O33" s="125">
        <v>549</v>
      </c>
      <c r="P33" s="125">
        <v>0</v>
      </c>
      <c r="Q33" s="125">
        <v>17</v>
      </c>
      <c r="R33" s="125">
        <v>2</v>
      </c>
      <c r="S33" s="77">
        <f t="shared" si="10"/>
        <v>573</v>
      </c>
      <c r="T33" s="125">
        <v>5</v>
      </c>
      <c r="U33" s="125">
        <v>549</v>
      </c>
      <c r="V33" s="125">
        <v>0</v>
      </c>
      <c r="W33" s="125">
        <v>17</v>
      </c>
      <c r="X33" s="125">
        <v>2</v>
      </c>
      <c r="Y33" s="77">
        <f t="shared" si="11"/>
        <v>573</v>
      </c>
      <c r="Z33" s="125">
        <v>5</v>
      </c>
      <c r="AA33" s="125">
        <v>549</v>
      </c>
      <c r="AB33" s="125">
        <v>0</v>
      </c>
      <c r="AC33" s="125">
        <v>17</v>
      </c>
      <c r="AD33" s="125">
        <v>2</v>
      </c>
      <c r="AE33" s="77">
        <f t="shared" si="12"/>
        <v>571</v>
      </c>
      <c r="AF33" s="125">
        <v>5</v>
      </c>
      <c r="AG33" s="125">
        <v>547</v>
      </c>
      <c r="AH33" s="125">
        <v>0</v>
      </c>
      <c r="AI33" s="125">
        <v>17</v>
      </c>
      <c r="AJ33" s="125">
        <v>2</v>
      </c>
      <c r="AL33" s="200"/>
      <c r="AM33" s="200"/>
      <c r="AN33" s="200"/>
      <c r="AO33" s="200"/>
      <c r="AP33" s="200"/>
    </row>
    <row r="34" spans="1:42" ht="38.25" x14ac:dyDescent="0.25">
      <c r="A34" s="214" t="s">
        <v>20</v>
      </c>
      <c r="B34" s="215">
        <v>503401</v>
      </c>
      <c r="C34" s="115">
        <v>340101</v>
      </c>
      <c r="D34" s="116" t="s">
        <v>123</v>
      </c>
      <c r="E34" s="115">
        <v>3</v>
      </c>
      <c r="F34" s="117" t="s">
        <v>36</v>
      </c>
      <c r="G34" s="75">
        <f t="shared" si="0"/>
        <v>1190</v>
      </c>
      <c r="H34" s="76">
        <f t="shared" si="1"/>
        <v>20</v>
      </c>
      <c r="I34" s="76">
        <f t="shared" si="2"/>
        <v>24</v>
      </c>
      <c r="J34" s="76">
        <f t="shared" si="3"/>
        <v>96</v>
      </c>
      <c r="K34" s="76">
        <f t="shared" si="4"/>
        <v>1050</v>
      </c>
      <c r="L34" s="76">
        <f t="shared" si="5"/>
        <v>0</v>
      </c>
      <c r="M34" s="77">
        <f t="shared" si="6"/>
        <v>298</v>
      </c>
      <c r="N34" s="125">
        <v>5</v>
      </c>
      <c r="O34" s="125">
        <v>6</v>
      </c>
      <c r="P34" s="125">
        <v>24</v>
      </c>
      <c r="Q34" s="125">
        <v>263</v>
      </c>
      <c r="R34" s="125">
        <v>0</v>
      </c>
      <c r="S34" s="77">
        <f t="shared" si="10"/>
        <v>298</v>
      </c>
      <c r="T34" s="125">
        <v>5</v>
      </c>
      <c r="U34" s="125">
        <v>6</v>
      </c>
      <c r="V34" s="125">
        <v>24</v>
      </c>
      <c r="W34" s="125">
        <v>263</v>
      </c>
      <c r="X34" s="125">
        <v>0</v>
      </c>
      <c r="Y34" s="77">
        <f t="shared" si="11"/>
        <v>298</v>
      </c>
      <c r="Z34" s="125">
        <v>5</v>
      </c>
      <c r="AA34" s="125">
        <v>6</v>
      </c>
      <c r="AB34" s="125">
        <v>24</v>
      </c>
      <c r="AC34" s="125">
        <v>263</v>
      </c>
      <c r="AD34" s="125">
        <v>0</v>
      </c>
      <c r="AE34" s="77">
        <f t="shared" si="12"/>
        <v>296</v>
      </c>
      <c r="AF34" s="125">
        <v>5</v>
      </c>
      <c r="AG34" s="125">
        <v>6</v>
      </c>
      <c r="AH34" s="125">
        <v>24</v>
      </c>
      <c r="AI34" s="125">
        <v>261</v>
      </c>
      <c r="AJ34" s="125">
        <v>0</v>
      </c>
      <c r="AL34" s="200"/>
      <c r="AM34" s="200"/>
      <c r="AN34" s="200"/>
      <c r="AO34" s="200"/>
      <c r="AP34" s="200"/>
    </row>
    <row r="35" spans="1:42" ht="38.25" x14ac:dyDescent="0.25">
      <c r="A35" s="214" t="s">
        <v>20</v>
      </c>
      <c r="B35" s="215">
        <v>506801</v>
      </c>
      <c r="C35" s="115">
        <v>340201</v>
      </c>
      <c r="D35" s="116" t="s">
        <v>125</v>
      </c>
      <c r="E35" s="115">
        <v>3</v>
      </c>
      <c r="F35" s="117" t="s">
        <v>36</v>
      </c>
      <c r="G35" s="75">
        <f t="shared" si="0"/>
        <v>307</v>
      </c>
      <c r="H35" s="76">
        <f t="shared" si="1"/>
        <v>3</v>
      </c>
      <c r="I35" s="76">
        <f t="shared" si="2"/>
        <v>12</v>
      </c>
      <c r="J35" s="76">
        <f t="shared" si="3"/>
        <v>16</v>
      </c>
      <c r="K35" s="76">
        <f t="shared" si="4"/>
        <v>276</v>
      </c>
      <c r="L35" s="76">
        <f t="shared" si="5"/>
        <v>0</v>
      </c>
      <c r="M35" s="77">
        <f t="shared" si="6"/>
        <v>77</v>
      </c>
      <c r="N35" s="125">
        <v>1</v>
      </c>
      <c r="O35" s="125">
        <v>3</v>
      </c>
      <c r="P35" s="125">
        <v>4</v>
      </c>
      <c r="Q35" s="125">
        <v>69</v>
      </c>
      <c r="R35" s="125">
        <v>0</v>
      </c>
      <c r="S35" s="77">
        <f t="shared" si="10"/>
        <v>77</v>
      </c>
      <c r="T35" s="125">
        <v>1</v>
      </c>
      <c r="U35" s="125">
        <v>3</v>
      </c>
      <c r="V35" s="125">
        <v>4</v>
      </c>
      <c r="W35" s="125">
        <v>69</v>
      </c>
      <c r="X35" s="125">
        <v>0</v>
      </c>
      <c r="Y35" s="77">
        <f t="shared" si="11"/>
        <v>77</v>
      </c>
      <c r="Z35" s="125">
        <v>1</v>
      </c>
      <c r="AA35" s="125">
        <v>3</v>
      </c>
      <c r="AB35" s="125">
        <v>4</v>
      </c>
      <c r="AC35" s="125">
        <v>69</v>
      </c>
      <c r="AD35" s="125">
        <v>0</v>
      </c>
      <c r="AE35" s="77">
        <f t="shared" si="12"/>
        <v>76</v>
      </c>
      <c r="AF35" s="125">
        <v>0</v>
      </c>
      <c r="AG35" s="125">
        <v>3</v>
      </c>
      <c r="AH35" s="125">
        <v>4</v>
      </c>
      <c r="AI35" s="125">
        <v>69</v>
      </c>
      <c r="AJ35" s="125">
        <v>0</v>
      </c>
      <c r="AL35" s="200"/>
      <c r="AM35" s="200"/>
      <c r="AN35" s="200"/>
      <c r="AO35" s="200"/>
      <c r="AP35" s="200"/>
    </row>
    <row r="36" spans="1:42" ht="38.25" x14ac:dyDescent="0.25">
      <c r="A36" s="214" t="s">
        <v>20</v>
      </c>
      <c r="B36" s="215">
        <v>503601</v>
      </c>
      <c r="C36" s="115">
        <v>360101</v>
      </c>
      <c r="D36" s="116" t="s">
        <v>128</v>
      </c>
      <c r="E36" s="115">
        <v>3</v>
      </c>
      <c r="F36" s="117" t="s">
        <v>36</v>
      </c>
      <c r="G36" s="75">
        <f t="shared" si="0"/>
        <v>4095</v>
      </c>
      <c r="H36" s="76">
        <f t="shared" si="1"/>
        <v>20</v>
      </c>
      <c r="I36" s="76">
        <f t="shared" si="2"/>
        <v>820</v>
      </c>
      <c r="J36" s="76">
        <f t="shared" si="3"/>
        <v>4</v>
      </c>
      <c r="K36" s="76">
        <f t="shared" si="4"/>
        <v>3247</v>
      </c>
      <c r="L36" s="76">
        <f t="shared" si="5"/>
        <v>4</v>
      </c>
      <c r="M36" s="77">
        <f t="shared" si="6"/>
        <v>1024</v>
      </c>
      <c r="N36" s="125">
        <v>5</v>
      </c>
      <c r="O36" s="125">
        <v>205</v>
      </c>
      <c r="P36" s="125">
        <v>1</v>
      </c>
      <c r="Q36" s="125">
        <v>812</v>
      </c>
      <c r="R36" s="125">
        <v>1</v>
      </c>
      <c r="S36" s="77">
        <f t="shared" si="10"/>
        <v>1024</v>
      </c>
      <c r="T36" s="125">
        <v>5</v>
      </c>
      <c r="U36" s="125">
        <v>205</v>
      </c>
      <c r="V36" s="125">
        <v>1</v>
      </c>
      <c r="W36" s="125">
        <v>812</v>
      </c>
      <c r="X36" s="125">
        <v>1</v>
      </c>
      <c r="Y36" s="77">
        <f t="shared" si="11"/>
        <v>1024</v>
      </c>
      <c r="Z36" s="125">
        <v>5</v>
      </c>
      <c r="AA36" s="125">
        <v>205</v>
      </c>
      <c r="AB36" s="125">
        <v>1</v>
      </c>
      <c r="AC36" s="125">
        <v>812</v>
      </c>
      <c r="AD36" s="125">
        <v>1</v>
      </c>
      <c r="AE36" s="77">
        <f t="shared" si="12"/>
        <v>1023</v>
      </c>
      <c r="AF36" s="125">
        <v>5</v>
      </c>
      <c r="AG36" s="125">
        <v>205</v>
      </c>
      <c r="AH36" s="125">
        <v>1</v>
      </c>
      <c r="AI36" s="125">
        <v>811</v>
      </c>
      <c r="AJ36" s="125">
        <v>1</v>
      </c>
      <c r="AL36" s="200"/>
      <c r="AM36" s="200"/>
      <c r="AN36" s="200"/>
      <c r="AO36" s="200"/>
      <c r="AP36" s="200"/>
    </row>
    <row r="37" spans="1:42" ht="38.25" x14ac:dyDescent="0.25">
      <c r="A37" s="214" t="s">
        <v>20</v>
      </c>
      <c r="B37" s="215">
        <v>503701</v>
      </c>
      <c r="C37" s="115">
        <v>370101</v>
      </c>
      <c r="D37" s="116" t="s">
        <v>135</v>
      </c>
      <c r="E37" s="115">
        <v>3</v>
      </c>
      <c r="F37" s="117" t="s">
        <v>36</v>
      </c>
      <c r="G37" s="75">
        <f t="shared" si="0"/>
        <v>120</v>
      </c>
      <c r="H37" s="76">
        <f t="shared" si="1"/>
        <v>4</v>
      </c>
      <c r="I37" s="76">
        <f t="shared" si="2"/>
        <v>16</v>
      </c>
      <c r="J37" s="76">
        <f t="shared" si="3"/>
        <v>0</v>
      </c>
      <c r="K37" s="76">
        <f t="shared" si="4"/>
        <v>100</v>
      </c>
      <c r="L37" s="76">
        <f t="shared" si="5"/>
        <v>0</v>
      </c>
      <c r="M37" s="77">
        <f t="shared" si="6"/>
        <v>30</v>
      </c>
      <c r="N37" s="125">
        <v>1</v>
      </c>
      <c r="O37" s="125">
        <v>4</v>
      </c>
      <c r="P37" s="125">
        <v>0</v>
      </c>
      <c r="Q37" s="125">
        <v>25</v>
      </c>
      <c r="R37" s="125">
        <v>0</v>
      </c>
      <c r="S37" s="77">
        <f t="shared" si="10"/>
        <v>30</v>
      </c>
      <c r="T37" s="125">
        <v>1</v>
      </c>
      <c r="U37" s="125">
        <v>4</v>
      </c>
      <c r="V37" s="125">
        <v>0</v>
      </c>
      <c r="W37" s="125">
        <v>25</v>
      </c>
      <c r="X37" s="125">
        <v>0</v>
      </c>
      <c r="Y37" s="77">
        <f t="shared" si="11"/>
        <v>30</v>
      </c>
      <c r="Z37" s="125">
        <v>1</v>
      </c>
      <c r="AA37" s="125">
        <v>4</v>
      </c>
      <c r="AB37" s="125">
        <v>0</v>
      </c>
      <c r="AC37" s="125">
        <v>25</v>
      </c>
      <c r="AD37" s="125">
        <v>0</v>
      </c>
      <c r="AE37" s="77">
        <f t="shared" si="12"/>
        <v>30</v>
      </c>
      <c r="AF37" s="125">
        <v>1</v>
      </c>
      <c r="AG37" s="125">
        <v>4</v>
      </c>
      <c r="AH37" s="125">
        <v>0</v>
      </c>
      <c r="AI37" s="125">
        <v>25</v>
      </c>
      <c r="AJ37" s="125">
        <v>0</v>
      </c>
      <c r="AL37" s="200"/>
      <c r="AM37" s="200"/>
      <c r="AN37" s="200"/>
      <c r="AO37" s="200"/>
      <c r="AP37" s="200"/>
    </row>
    <row r="38" spans="1:42" ht="38.25" x14ac:dyDescent="0.25">
      <c r="A38" s="214" t="s">
        <v>20</v>
      </c>
      <c r="B38" s="215">
        <v>503801</v>
      </c>
      <c r="C38" s="115">
        <v>380101</v>
      </c>
      <c r="D38" s="116" t="s">
        <v>136</v>
      </c>
      <c r="E38" s="115">
        <v>3</v>
      </c>
      <c r="F38" s="117" t="s">
        <v>36</v>
      </c>
      <c r="G38" s="75">
        <f t="shared" si="0"/>
        <v>3368</v>
      </c>
      <c r="H38" s="76">
        <f t="shared" si="1"/>
        <v>2528</v>
      </c>
      <c r="I38" s="76">
        <f t="shared" si="2"/>
        <v>396</v>
      </c>
      <c r="J38" s="76">
        <f t="shared" si="3"/>
        <v>4</v>
      </c>
      <c r="K38" s="76">
        <f t="shared" si="4"/>
        <v>436</v>
      </c>
      <c r="L38" s="76">
        <f t="shared" si="5"/>
        <v>4</v>
      </c>
      <c r="M38" s="77">
        <f t="shared" si="6"/>
        <v>842</v>
      </c>
      <c r="N38" s="125">
        <v>632</v>
      </c>
      <c r="O38" s="125">
        <v>99</v>
      </c>
      <c r="P38" s="125">
        <v>1</v>
      </c>
      <c r="Q38" s="125">
        <v>109</v>
      </c>
      <c r="R38" s="125">
        <v>1</v>
      </c>
      <c r="S38" s="77">
        <f t="shared" si="10"/>
        <v>842</v>
      </c>
      <c r="T38" s="125">
        <v>632</v>
      </c>
      <c r="U38" s="125">
        <v>99</v>
      </c>
      <c r="V38" s="125">
        <v>1</v>
      </c>
      <c r="W38" s="125">
        <v>109</v>
      </c>
      <c r="X38" s="125">
        <v>1</v>
      </c>
      <c r="Y38" s="77">
        <f t="shared" si="11"/>
        <v>842</v>
      </c>
      <c r="Z38" s="125">
        <v>632</v>
      </c>
      <c r="AA38" s="125">
        <v>99</v>
      </c>
      <c r="AB38" s="125">
        <v>1</v>
      </c>
      <c r="AC38" s="125">
        <v>109</v>
      </c>
      <c r="AD38" s="125">
        <v>1</v>
      </c>
      <c r="AE38" s="77">
        <f t="shared" si="12"/>
        <v>842</v>
      </c>
      <c r="AF38" s="125">
        <v>632</v>
      </c>
      <c r="AG38" s="125">
        <v>99</v>
      </c>
      <c r="AH38" s="125">
        <v>1</v>
      </c>
      <c r="AI38" s="125">
        <v>109</v>
      </c>
      <c r="AJ38" s="125">
        <v>1</v>
      </c>
      <c r="AL38" s="200"/>
      <c r="AM38" s="200"/>
      <c r="AN38" s="200"/>
      <c r="AO38" s="200"/>
      <c r="AP38" s="200"/>
    </row>
    <row r="39" spans="1:42" ht="38.25" x14ac:dyDescent="0.25">
      <c r="A39" s="214" t="s">
        <v>20</v>
      </c>
      <c r="B39" s="215">
        <v>503901</v>
      </c>
      <c r="C39" s="115">
        <v>390101</v>
      </c>
      <c r="D39" s="116" t="s">
        <v>137</v>
      </c>
      <c r="E39" s="115">
        <v>3</v>
      </c>
      <c r="F39" s="117" t="s">
        <v>36</v>
      </c>
      <c r="G39" s="75">
        <f t="shared" ref="G39:G55" si="13">SUM(H39:L39)</f>
        <v>3757</v>
      </c>
      <c r="H39" s="76">
        <f t="shared" si="1"/>
        <v>1052</v>
      </c>
      <c r="I39" s="76">
        <f t="shared" si="2"/>
        <v>2257</v>
      </c>
      <c r="J39" s="76">
        <f t="shared" si="3"/>
        <v>36</v>
      </c>
      <c r="K39" s="76">
        <f t="shared" si="4"/>
        <v>376</v>
      </c>
      <c r="L39" s="76">
        <f t="shared" si="5"/>
        <v>36</v>
      </c>
      <c r="M39" s="77">
        <f t="shared" ref="M39:M55" si="14">SUM(N39:R39)</f>
        <v>939</v>
      </c>
      <c r="N39" s="125">
        <v>263</v>
      </c>
      <c r="O39" s="125">
        <v>564</v>
      </c>
      <c r="P39" s="125">
        <v>9</v>
      </c>
      <c r="Q39" s="125">
        <v>94</v>
      </c>
      <c r="R39" s="125">
        <v>9</v>
      </c>
      <c r="S39" s="77">
        <f t="shared" si="10"/>
        <v>939</v>
      </c>
      <c r="T39" s="125">
        <v>263</v>
      </c>
      <c r="U39" s="125">
        <v>564</v>
      </c>
      <c r="V39" s="125">
        <v>9</v>
      </c>
      <c r="W39" s="125">
        <v>94</v>
      </c>
      <c r="X39" s="125">
        <v>9</v>
      </c>
      <c r="Y39" s="77">
        <f t="shared" si="11"/>
        <v>939</v>
      </c>
      <c r="Z39" s="125">
        <v>263</v>
      </c>
      <c r="AA39" s="125">
        <v>564</v>
      </c>
      <c r="AB39" s="125">
        <v>9</v>
      </c>
      <c r="AC39" s="125">
        <v>94</v>
      </c>
      <c r="AD39" s="125">
        <v>9</v>
      </c>
      <c r="AE39" s="77">
        <f t="shared" si="12"/>
        <v>940</v>
      </c>
      <c r="AF39" s="125">
        <v>263</v>
      </c>
      <c r="AG39" s="125">
        <v>565</v>
      </c>
      <c r="AH39" s="125">
        <v>9</v>
      </c>
      <c r="AI39" s="125">
        <v>94</v>
      </c>
      <c r="AJ39" s="125">
        <v>9</v>
      </c>
      <c r="AL39" s="200"/>
      <c r="AM39" s="200"/>
      <c r="AN39" s="200"/>
      <c r="AO39" s="200"/>
      <c r="AP39" s="200"/>
    </row>
    <row r="40" spans="1:42" ht="38.25" x14ac:dyDescent="0.25">
      <c r="A40" s="214" t="s">
        <v>20</v>
      </c>
      <c r="B40" s="215">
        <v>504006</v>
      </c>
      <c r="C40" s="115">
        <v>400601</v>
      </c>
      <c r="D40" s="116" t="s">
        <v>138</v>
      </c>
      <c r="E40" s="115">
        <v>3</v>
      </c>
      <c r="F40" s="117" t="s">
        <v>36</v>
      </c>
      <c r="G40" s="75">
        <f t="shared" ref="G40" si="15">SUM(H40:L40)</f>
        <v>650</v>
      </c>
      <c r="H40" s="76">
        <f t="shared" ref="H40" si="16">N40+T40+Z40+AF40</f>
        <v>8</v>
      </c>
      <c r="I40" s="76">
        <f t="shared" ref="I40" si="17">O40+U40+AA40+AG40</f>
        <v>626</v>
      </c>
      <c r="J40" s="76">
        <f t="shared" ref="J40" si="18">P40+V40+AB40+AH40</f>
        <v>4</v>
      </c>
      <c r="K40" s="76">
        <f t="shared" ref="K40" si="19">Q40+W40+AC40+AI40</f>
        <v>12</v>
      </c>
      <c r="L40" s="76">
        <f t="shared" ref="L40" si="20">R40+X40+AD40+AJ40</f>
        <v>0</v>
      </c>
      <c r="M40" s="77">
        <f t="shared" ref="M40" si="21">SUM(N40:R40)</f>
        <v>163</v>
      </c>
      <c r="N40" s="125">
        <v>2</v>
      </c>
      <c r="O40" s="125">
        <v>157</v>
      </c>
      <c r="P40" s="125">
        <v>1</v>
      </c>
      <c r="Q40" s="125">
        <v>3</v>
      </c>
      <c r="R40" s="125">
        <v>0</v>
      </c>
      <c r="S40" s="77">
        <f t="shared" si="10"/>
        <v>163</v>
      </c>
      <c r="T40" s="125">
        <v>2</v>
      </c>
      <c r="U40" s="125">
        <v>157</v>
      </c>
      <c r="V40" s="125">
        <v>1</v>
      </c>
      <c r="W40" s="125">
        <v>3</v>
      </c>
      <c r="X40" s="125">
        <v>0</v>
      </c>
      <c r="Y40" s="77">
        <f t="shared" si="11"/>
        <v>163</v>
      </c>
      <c r="Z40" s="125">
        <v>2</v>
      </c>
      <c r="AA40" s="125">
        <v>157</v>
      </c>
      <c r="AB40" s="125">
        <v>1</v>
      </c>
      <c r="AC40" s="125">
        <v>3</v>
      </c>
      <c r="AD40" s="125">
        <v>0</v>
      </c>
      <c r="AE40" s="77">
        <f t="shared" si="12"/>
        <v>161</v>
      </c>
      <c r="AF40" s="125">
        <v>2</v>
      </c>
      <c r="AG40" s="125">
        <v>155</v>
      </c>
      <c r="AH40" s="125">
        <v>1</v>
      </c>
      <c r="AI40" s="125">
        <v>3</v>
      </c>
      <c r="AJ40" s="125">
        <v>0</v>
      </c>
      <c r="AL40" s="200"/>
      <c r="AM40" s="200"/>
      <c r="AN40" s="200"/>
      <c r="AO40" s="200"/>
      <c r="AP40" s="200"/>
    </row>
    <row r="41" spans="1:42" ht="38.25" x14ac:dyDescent="0.25">
      <c r="A41" s="214" t="s">
        <v>20</v>
      </c>
      <c r="B41" s="215">
        <v>504101</v>
      </c>
      <c r="C41" s="115">
        <v>410101</v>
      </c>
      <c r="D41" s="116" t="s">
        <v>139</v>
      </c>
      <c r="E41" s="115">
        <v>3</v>
      </c>
      <c r="F41" s="117" t="s">
        <v>36</v>
      </c>
      <c r="G41" s="75">
        <f t="shared" si="13"/>
        <v>2797</v>
      </c>
      <c r="H41" s="76">
        <f t="shared" si="1"/>
        <v>40</v>
      </c>
      <c r="I41" s="76">
        <f t="shared" si="2"/>
        <v>756</v>
      </c>
      <c r="J41" s="76">
        <f t="shared" si="3"/>
        <v>4</v>
      </c>
      <c r="K41" s="76">
        <f t="shared" si="4"/>
        <v>1997</v>
      </c>
      <c r="L41" s="76">
        <f t="shared" si="5"/>
        <v>0</v>
      </c>
      <c r="M41" s="77">
        <f t="shared" si="14"/>
        <v>699</v>
      </c>
      <c r="N41" s="125">
        <v>10</v>
      </c>
      <c r="O41" s="125">
        <v>189</v>
      </c>
      <c r="P41" s="125">
        <v>1</v>
      </c>
      <c r="Q41" s="125">
        <v>499</v>
      </c>
      <c r="R41" s="125">
        <v>0</v>
      </c>
      <c r="S41" s="77">
        <f t="shared" si="10"/>
        <v>699</v>
      </c>
      <c r="T41" s="125">
        <v>10</v>
      </c>
      <c r="U41" s="125">
        <v>189</v>
      </c>
      <c r="V41" s="125">
        <v>1</v>
      </c>
      <c r="W41" s="125">
        <v>499</v>
      </c>
      <c r="X41" s="125">
        <v>0</v>
      </c>
      <c r="Y41" s="77">
        <f t="shared" si="11"/>
        <v>699</v>
      </c>
      <c r="Z41" s="125">
        <v>10</v>
      </c>
      <c r="AA41" s="125">
        <v>189</v>
      </c>
      <c r="AB41" s="125">
        <v>1</v>
      </c>
      <c r="AC41" s="125">
        <v>499</v>
      </c>
      <c r="AD41" s="125">
        <v>0</v>
      </c>
      <c r="AE41" s="77">
        <f t="shared" si="12"/>
        <v>700</v>
      </c>
      <c r="AF41" s="125">
        <v>10</v>
      </c>
      <c r="AG41" s="125">
        <v>189</v>
      </c>
      <c r="AH41" s="125">
        <v>1</v>
      </c>
      <c r="AI41" s="125">
        <v>500</v>
      </c>
      <c r="AJ41" s="125">
        <v>0</v>
      </c>
      <c r="AL41" s="200"/>
      <c r="AM41" s="200"/>
      <c r="AN41" s="200"/>
      <c r="AO41" s="200"/>
      <c r="AP41" s="200"/>
    </row>
    <row r="42" spans="1:42" ht="38.25" x14ac:dyDescent="0.25">
      <c r="A42" s="214" t="s">
        <v>20</v>
      </c>
      <c r="B42" s="215">
        <v>504201</v>
      </c>
      <c r="C42" s="115">
        <v>420101</v>
      </c>
      <c r="D42" s="116" t="s">
        <v>143</v>
      </c>
      <c r="E42" s="115">
        <v>3</v>
      </c>
      <c r="F42" s="117" t="s">
        <v>36</v>
      </c>
      <c r="G42" s="75">
        <f t="shared" si="13"/>
        <v>309</v>
      </c>
      <c r="H42" s="76">
        <f t="shared" si="1"/>
        <v>2</v>
      </c>
      <c r="I42" s="76">
        <f t="shared" si="2"/>
        <v>147</v>
      </c>
      <c r="J42" s="76">
        <f t="shared" si="3"/>
        <v>0</v>
      </c>
      <c r="K42" s="76">
        <f t="shared" si="4"/>
        <v>160</v>
      </c>
      <c r="L42" s="76">
        <f t="shared" si="5"/>
        <v>0</v>
      </c>
      <c r="M42" s="77">
        <f t="shared" si="14"/>
        <v>77</v>
      </c>
      <c r="N42" s="125">
        <v>0</v>
      </c>
      <c r="O42" s="125">
        <v>37</v>
      </c>
      <c r="P42" s="125">
        <v>0</v>
      </c>
      <c r="Q42" s="125">
        <v>40</v>
      </c>
      <c r="R42" s="125">
        <v>0</v>
      </c>
      <c r="S42" s="77">
        <f t="shared" si="10"/>
        <v>77</v>
      </c>
      <c r="T42" s="125">
        <v>1</v>
      </c>
      <c r="U42" s="125">
        <v>36</v>
      </c>
      <c r="V42" s="125">
        <v>0</v>
      </c>
      <c r="W42" s="125">
        <v>40</v>
      </c>
      <c r="X42" s="125">
        <v>0</v>
      </c>
      <c r="Y42" s="77">
        <f t="shared" si="11"/>
        <v>77</v>
      </c>
      <c r="Z42" s="125">
        <v>0</v>
      </c>
      <c r="AA42" s="125">
        <v>37</v>
      </c>
      <c r="AB42" s="125">
        <v>0</v>
      </c>
      <c r="AC42" s="125">
        <v>40</v>
      </c>
      <c r="AD42" s="125">
        <v>0</v>
      </c>
      <c r="AE42" s="77">
        <f t="shared" si="12"/>
        <v>78</v>
      </c>
      <c r="AF42" s="125">
        <v>1</v>
      </c>
      <c r="AG42" s="125">
        <v>37</v>
      </c>
      <c r="AH42" s="125">
        <v>0</v>
      </c>
      <c r="AI42" s="125">
        <v>40</v>
      </c>
      <c r="AJ42" s="125">
        <v>0</v>
      </c>
      <c r="AL42" s="200"/>
      <c r="AM42" s="200"/>
      <c r="AN42" s="200"/>
      <c r="AO42" s="200"/>
      <c r="AP42" s="200"/>
    </row>
    <row r="43" spans="1:42" ht="38.25" x14ac:dyDescent="0.25">
      <c r="A43" s="214" t="s">
        <v>20</v>
      </c>
      <c r="B43" s="215">
        <v>504403</v>
      </c>
      <c r="C43" s="115">
        <v>440101</v>
      </c>
      <c r="D43" s="116" t="s">
        <v>144</v>
      </c>
      <c r="E43" s="115">
        <v>3</v>
      </c>
      <c r="F43" s="117" t="s">
        <v>36</v>
      </c>
      <c r="G43" s="75">
        <f t="shared" si="13"/>
        <v>1638</v>
      </c>
      <c r="H43" s="76">
        <f t="shared" si="1"/>
        <v>106</v>
      </c>
      <c r="I43" s="76">
        <f t="shared" si="2"/>
        <v>604</v>
      </c>
      <c r="J43" s="76">
        <f t="shared" si="3"/>
        <v>191</v>
      </c>
      <c r="K43" s="76">
        <f t="shared" si="4"/>
        <v>735</v>
      </c>
      <c r="L43" s="76">
        <f t="shared" si="5"/>
        <v>2</v>
      </c>
      <c r="M43" s="77">
        <f t="shared" si="14"/>
        <v>410</v>
      </c>
      <c r="N43" s="125">
        <v>27</v>
      </c>
      <c r="O43" s="125">
        <v>151</v>
      </c>
      <c r="P43" s="125">
        <v>48</v>
      </c>
      <c r="Q43" s="125">
        <v>184</v>
      </c>
      <c r="R43" s="125">
        <v>0</v>
      </c>
      <c r="S43" s="77">
        <f t="shared" si="10"/>
        <v>410</v>
      </c>
      <c r="T43" s="125">
        <v>26</v>
      </c>
      <c r="U43" s="125">
        <v>151</v>
      </c>
      <c r="V43" s="125">
        <v>48</v>
      </c>
      <c r="W43" s="125">
        <v>184</v>
      </c>
      <c r="X43" s="125">
        <v>1</v>
      </c>
      <c r="Y43" s="77">
        <f t="shared" si="11"/>
        <v>410</v>
      </c>
      <c r="Z43" s="125">
        <v>27</v>
      </c>
      <c r="AA43" s="125">
        <v>151</v>
      </c>
      <c r="AB43" s="125">
        <v>48</v>
      </c>
      <c r="AC43" s="125">
        <v>184</v>
      </c>
      <c r="AD43" s="125">
        <v>0</v>
      </c>
      <c r="AE43" s="77">
        <f t="shared" si="12"/>
        <v>408</v>
      </c>
      <c r="AF43" s="125">
        <v>26</v>
      </c>
      <c r="AG43" s="125">
        <v>151</v>
      </c>
      <c r="AH43" s="125">
        <v>47</v>
      </c>
      <c r="AI43" s="125">
        <v>183</v>
      </c>
      <c r="AJ43" s="125">
        <v>1</v>
      </c>
      <c r="AL43" s="200"/>
      <c r="AM43" s="200"/>
      <c r="AN43" s="200"/>
      <c r="AO43" s="200"/>
      <c r="AP43" s="200"/>
    </row>
    <row r="44" spans="1:42" ht="38.25" x14ac:dyDescent="0.25">
      <c r="A44" s="214" t="s">
        <v>20</v>
      </c>
      <c r="B44" s="215">
        <v>504408</v>
      </c>
      <c r="C44" s="115">
        <v>440501</v>
      </c>
      <c r="D44" s="116" t="s">
        <v>146</v>
      </c>
      <c r="E44" s="115">
        <v>3</v>
      </c>
      <c r="F44" s="117" t="s">
        <v>36</v>
      </c>
      <c r="G44" s="75">
        <f t="shared" si="13"/>
        <v>150</v>
      </c>
      <c r="H44" s="76">
        <f t="shared" si="1"/>
        <v>10</v>
      </c>
      <c r="I44" s="76">
        <f t="shared" si="2"/>
        <v>57</v>
      </c>
      <c r="J44" s="76">
        <f t="shared" si="3"/>
        <v>16</v>
      </c>
      <c r="K44" s="76">
        <f t="shared" si="4"/>
        <v>67</v>
      </c>
      <c r="L44" s="76">
        <f t="shared" si="5"/>
        <v>0</v>
      </c>
      <c r="M44" s="77">
        <f t="shared" si="14"/>
        <v>38</v>
      </c>
      <c r="N44" s="125">
        <v>3</v>
      </c>
      <c r="O44" s="125">
        <v>14</v>
      </c>
      <c r="P44" s="125">
        <v>4</v>
      </c>
      <c r="Q44" s="125">
        <v>17</v>
      </c>
      <c r="R44" s="125">
        <v>0</v>
      </c>
      <c r="S44" s="77">
        <f t="shared" si="10"/>
        <v>38</v>
      </c>
      <c r="T44" s="125">
        <v>2</v>
      </c>
      <c r="U44" s="125">
        <v>15</v>
      </c>
      <c r="V44" s="125">
        <v>4</v>
      </c>
      <c r="W44" s="125">
        <v>17</v>
      </c>
      <c r="X44" s="125">
        <v>0</v>
      </c>
      <c r="Y44" s="77">
        <f t="shared" si="11"/>
        <v>38</v>
      </c>
      <c r="Z44" s="125">
        <v>3</v>
      </c>
      <c r="AA44" s="125">
        <v>14</v>
      </c>
      <c r="AB44" s="125">
        <v>4</v>
      </c>
      <c r="AC44" s="125">
        <v>17</v>
      </c>
      <c r="AD44" s="125">
        <v>0</v>
      </c>
      <c r="AE44" s="77">
        <f t="shared" si="12"/>
        <v>36</v>
      </c>
      <c r="AF44" s="125">
        <v>2</v>
      </c>
      <c r="AG44" s="125">
        <v>14</v>
      </c>
      <c r="AH44" s="125">
        <v>4</v>
      </c>
      <c r="AI44" s="125">
        <v>16</v>
      </c>
      <c r="AJ44" s="125">
        <v>0</v>
      </c>
      <c r="AL44" s="200"/>
      <c r="AM44" s="200"/>
      <c r="AN44" s="200"/>
      <c r="AO44" s="200"/>
      <c r="AP44" s="200"/>
    </row>
    <row r="45" spans="1:42" ht="38.25" x14ac:dyDescent="0.25">
      <c r="A45" s="214" t="s">
        <v>20</v>
      </c>
      <c r="B45" s="215">
        <v>504507</v>
      </c>
      <c r="C45" s="115">
        <v>450701</v>
      </c>
      <c r="D45" s="116" t="s">
        <v>147</v>
      </c>
      <c r="E45" s="115">
        <v>3</v>
      </c>
      <c r="F45" s="117" t="s">
        <v>36</v>
      </c>
      <c r="G45" s="75">
        <f t="shared" si="13"/>
        <v>1658</v>
      </c>
      <c r="H45" s="76">
        <f t="shared" si="1"/>
        <v>76</v>
      </c>
      <c r="I45" s="76">
        <f t="shared" si="2"/>
        <v>1374</v>
      </c>
      <c r="J45" s="76">
        <f t="shared" si="3"/>
        <v>12</v>
      </c>
      <c r="K45" s="76">
        <f t="shared" si="4"/>
        <v>188</v>
      </c>
      <c r="L45" s="76">
        <f t="shared" si="5"/>
        <v>8</v>
      </c>
      <c r="M45" s="77">
        <f t="shared" si="14"/>
        <v>415</v>
      </c>
      <c r="N45" s="125">
        <v>19</v>
      </c>
      <c r="O45" s="125">
        <v>344</v>
      </c>
      <c r="P45" s="125">
        <v>3</v>
      </c>
      <c r="Q45" s="125">
        <v>47</v>
      </c>
      <c r="R45" s="125">
        <v>2</v>
      </c>
      <c r="S45" s="77">
        <f t="shared" si="10"/>
        <v>415</v>
      </c>
      <c r="T45" s="125">
        <v>19</v>
      </c>
      <c r="U45" s="125">
        <v>344</v>
      </c>
      <c r="V45" s="125">
        <v>3</v>
      </c>
      <c r="W45" s="125">
        <v>47</v>
      </c>
      <c r="X45" s="125">
        <v>2</v>
      </c>
      <c r="Y45" s="77">
        <f t="shared" si="11"/>
        <v>415</v>
      </c>
      <c r="Z45" s="125">
        <v>19</v>
      </c>
      <c r="AA45" s="125">
        <v>344</v>
      </c>
      <c r="AB45" s="125">
        <v>3</v>
      </c>
      <c r="AC45" s="125">
        <v>47</v>
      </c>
      <c r="AD45" s="125">
        <v>2</v>
      </c>
      <c r="AE45" s="77">
        <f t="shared" si="12"/>
        <v>413</v>
      </c>
      <c r="AF45" s="125">
        <v>19</v>
      </c>
      <c r="AG45" s="125">
        <v>342</v>
      </c>
      <c r="AH45" s="125">
        <v>3</v>
      </c>
      <c r="AI45" s="125">
        <v>47</v>
      </c>
      <c r="AJ45" s="125">
        <v>2</v>
      </c>
      <c r="AL45" s="200"/>
      <c r="AM45" s="200"/>
      <c r="AN45" s="200"/>
      <c r="AO45" s="200"/>
      <c r="AP45" s="200"/>
    </row>
    <row r="46" spans="1:42" ht="38.25" x14ac:dyDescent="0.25">
      <c r="A46" s="214" t="s">
        <v>20</v>
      </c>
      <c r="B46" s="215">
        <v>504615</v>
      </c>
      <c r="C46" s="115">
        <v>461501</v>
      </c>
      <c r="D46" s="116" t="s">
        <v>148</v>
      </c>
      <c r="E46" s="115">
        <v>3</v>
      </c>
      <c r="F46" s="117" t="s">
        <v>36</v>
      </c>
      <c r="G46" s="75">
        <f t="shared" si="13"/>
        <v>1615</v>
      </c>
      <c r="H46" s="76">
        <f t="shared" si="1"/>
        <v>112</v>
      </c>
      <c r="I46" s="76">
        <f t="shared" si="2"/>
        <v>775</v>
      </c>
      <c r="J46" s="76">
        <f t="shared" si="3"/>
        <v>8</v>
      </c>
      <c r="K46" s="76">
        <f t="shared" si="4"/>
        <v>712</v>
      </c>
      <c r="L46" s="76">
        <f t="shared" si="5"/>
        <v>8</v>
      </c>
      <c r="M46" s="77">
        <f t="shared" si="14"/>
        <v>404</v>
      </c>
      <c r="N46" s="125">
        <v>28</v>
      </c>
      <c r="O46" s="125">
        <v>194</v>
      </c>
      <c r="P46" s="125">
        <v>2</v>
      </c>
      <c r="Q46" s="125">
        <v>178</v>
      </c>
      <c r="R46" s="125">
        <v>2</v>
      </c>
      <c r="S46" s="77">
        <f t="shared" si="10"/>
        <v>404</v>
      </c>
      <c r="T46" s="125">
        <v>28</v>
      </c>
      <c r="U46" s="125">
        <v>194</v>
      </c>
      <c r="V46" s="125">
        <v>2</v>
      </c>
      <c r="W46" s="125">
        <v>178</v>
      </c>
      <c r="X46" s="125">
        <v>2</v>
      </c>
      <c r="Y46" s="77">
        <f t="shared" si="11"/>
        <v>404</v>
      </c>
      <c r="Z46" s="125">
        <v>28</v>
      </c>
      <c r="AA46" s="125">
        <v>194</v>
      </c>
      <c r="AB46" s="125">
        <v>2</v>
      </c>
      <c r="AC46" s="125">
        <v>178</v>
      </c>
      <c r="AD46" s="125">
        <v>2</v>
      </c>
      <c r="AE46" s="77">
        <f t="shared" si="12"/>
        <v>403</v>
      </c>
      <c r="AF46" s="125">
        <v>28</v>
      </c>
      <c r="AG46" s="125">
        <v>193</v>
      </c>
      <c r="AH46" s="125">
        <v>2</v>
      </c>
      <c r="AI46" s="125">
        <v>178</v>
      </c>
      <c r="AJ46" s="125">
        <v>2</v>
      </c>
      <c r="AL46" s="200"/>
      <c r="AM46" s="200"/>
      <c r="AN46" s="200"/>
      <c r="AO46" s="200"/>
      <c r="AP46" s="200"/>
    </row>
    <row r="47" spans="1:42" ht="38.25" x14ac:dyDescent="0.25">
      <c r="A47" s="214" t="s">
        <v>20</v>
      </c>
      <c r="B47" s="215">
        <v>504701</v>
      </c>
      <c r="C47" s="115">
        <v>470101</v>
      </c>
      <c r="D47" s="116" t="s">
        <v>149</v>
      </c>
      <c r="E47" s="115">
        <v>3</v>
      </c>
      <c r="F47" s="117" t="s">
        <v>36</v>
      </c>
      <c r="G47" s="75">
        <f t="shared" si="13"/>
        <v>622</v>
      </c>
      <c r="H47" s="76">
        <f t="shared" si="1"/>
        <v>550</v>
      </c>
      <c r="I47" s="76">
        <f t="shared" si="2"/>
        <v>36</v>
      </c>
      <c r="J47" s="76">
        <f t="shared" si="3"/>
        <v>0</v>
      </c>
      <c r="K47" s="76">
        <f t="shared" si="4"/>
        <v>36</v>
      </c>
      <c r="L47" s="76">
        <f t="shared" si="5"/>
        <v>0</v>
      </c>
      <c r="M47" s="77">
        <f t="shared" si="14"/>
        <v>156</v>
      </c>
      <c r="N47" s="125">
        <v>138</v>
      </c>
      <c r="O47" s="125">
        <v>9</v>
      </c>
      <c r="P47" s="125">
        <v>0</v>
      </c>
      <c r="Q47" s="125">
        <v>9</v>
      </c>
      <c r="R47" s="125">
        <v>0</v>
      </c>
      <c r="S47" s="77">
        <f t="shared" si="10"/>
        <v>156</v>
      </c>
      <c r="T47" s="125">
        <v>138</v>
      </c>
      <c r="U47" s="125">
        <v>9</v>
      </c>
      <c r="V47" s="125">
        <v>0</v>
      </c>
      <c r="W47" s="125">
        <v>9</v>
      </c>
      <c r="X47" s="125">
        <v>0</v>
      </c>
      <c r="Y47" s="77">
        <f t="shared" si="11"/>
        <v>156</v>
      </c>
      <c r="Z47" s="125">
        <v>138</v>
      </c>
      <c r="AA47" s="125">
        <v>9</v>
      </c>
      <c r="AB47" s="125">
        <v>0</v>
      </c>
      <c r="AC47" s="125">
        <v>9</v>
      </c>
      <c r="AD47" s="125">
        <v>0</v>
      </c>
      <c r="AE47" s="77">
        <f t="shared" si="12"/>
        <v>154</v>
      </c>
      <c r="AF47" s="125">
        <v>136</v>
      </c>
      <c r="AG47" s="125">
        <v>9</v>
      </c>
      <c r="AH47" s="125">
        <v>0</v>
      </c>
      <c r="AI47" s="125">
        <v>9</v>
      </c>
      <c r="AJ47" s="125">
        <v>0</v>
      </c>
      <c r="AL47" s="200"/>
      <c r="AM47" s="200"/>
      <c r="AN47" s="200"/>
      <c r="AO47" s="200"/>
      <c r="AP47" s="200"/>
    </row>
    <row r="48" spans="1:42" ht="38.25" x14ac:dyDescent="0.25">
      <c r="A48" s="214" t="s">
        <v>20</v>
      </c>
      <c r="B48" s="215">
        <v>505112</v>
      </c>
      <c r="C48" s="115">
        <v>510112</v>
      </c>
      <c r="D48" s="116" t="s">
        <v>152</v>
      </c>
      <c r="E48" s="115">
        <v>3</v>
      </c>
      <c r="F48" s="117" t="s">
        <v>36</v>
      </c>
      <c r="G48" s="75">
        <f t="shared" si="13"/>
        <v>1628</v>
      </c>
      <c r="H48" s="76">
        <f t="shared" si="1"/>
        <v>9</v>
      </c>
      <c r="I48" s="76">
        <f t="shared" si="2"/>
        <v>792</v>
      </c>
      <c r="J48" s="76">
        <f t="shared" si="3"/>
        <v>11</v>
      </c>
      <c r="K48" s="76">
        <f t="shared" si="4"/>
        <v>816</v>
      </c>
      <c r="L48" s="76">
        <f t="shared" si="5"/>
        <v>0</v>
      </c>
      <c r="M48" s="77">
        <f t="shared" si="14"/>
        <v>407</v>
      </c>
      <c r="N48" s="125">
        <v>2</v>
      </c>
      <c r="O48" s="125">
        <v>196</v>
      </c>
      <c r="P48" s="125">
        <v>3</v>
      </c>
      <c r="Q48" s="125">
        <v>206</v>
      </c>
      <c r="R48" s="125">
        <v>0</v>
      </c>
      <c r="S48" s="77">
        <f t="shared" si="10"/>
        <v>407</v>
      </c>
      <c r="T48" s="125">
        <v>3</v>
      </c>
      <c r="U48" s="125">
        <v>193</v>
      </c>
      <c r="V48" s="125">
        <v>2</v>
      </c>
      <c r="W48" s="125">
        <v>209</v>
      </c>
      <c r="X48" s="125">
        <v>0</v>
      </c>
      <c r="Y48" s="77">
        <f t="shared" si="11"/>
        <v>407</v>
      </c>
      <c r="Z48" s="125">
        <v>2</v>
      </c>
      <c r="AA48" s="125">
        <v>198</v>
      </c>
      <c r="AB48" s="125">
        <v>3</v>
      </c>
      <c r="AC48" s="125">
        <v>204</v>
      </c>
      <c r="AD48" s="125">
        <v>0</v>
      </c>
      <c r="AE48" s="77">
        <f t="shared" si="12"/>
        <v>407</v>
      </c>
      <c r="AF48" s="125">
        <v>2</v>
      </c>
      <c r="AG48" s="125">
        <v>205</v>
      </c>
      <c r="AH48" s="125">
        <v>3</v>
      </c>
      <c r="AI48" s="125">
        <v>197</v>
      </c>
      <c r="AJ48" s="125">
        <v>0</v>
      </c>
      <c r="AL48" s="200"/>
      <c r="AM48" s="200"/>
      <c r="AN48" s="200"/>
      <c r="AO48" s="200"/>
      <c r="AP48" s="200"/>
    </row>
    <row r="49" spans="1:42" ht="38.25" x14ac:dyDescent="0.25">
      <c r="A49" s="214" t="s">
        <v>20</v>
      </c>
      <c r="B49" s="215">
        <v>505201</v>
      </c>
      <c r="C49" s="115">
        <v>520101</v>
      </c>
      <c r="D49" s="116" t="s">
        <v>155</v>
      </c>
      <c r="E49" s="115">
        <v>3</v>
      </c>
      <c r="F49" s="117" t="s">
        <v>36</v>
      </c>
      <c r="G49" s="75">
        <f t="shared" si="13"/>
        <v>680</v>
      </c>
      <c r="H49" s="76">
        <f t="shared" si="1"/>
        <v>12</v>
      </c>
      <c r="I49" s="76">
        <f t="shared" si="2"/>
        <v>168</v>
      </c>
      <c r="J49" s="76">
        <f t="shared" si="3"/>
        <v>16</v>
      </c>
      <c r="K49" s="76">
        <f t="shared" si="4"/>
        <v>484</v>
      </c>
      <c r="L49" s="76">
        <f t="shared" si="5"/>
        <v>0</v>
      </c>
      <c r="M49" s="77">
        <f t="shared" si="14"/>
        <v>170</v>
      </c>
      <c r="N49" s="125">
        <v>3</v>
      </c>
      <c r="O49" s="125">
        <v>42</v>
      </c>
      <c r="P49" s="125">
        <v>4</v>
      </c>
      <c r="Q49" s="125">
        <v>121</v>
      </c>
      <c r="R49" s="125">
        <v>0</v>
      </c>
      <c r="S49" s="77">
        <f t="shared" si="10"/>
        <v>170</v>
      </c>
      <c r="T49" s="125">
        <v>3</v>
      </c>
      <c r="U49" s="125">
        <v>42</v>
      </c>
      <c r="V49" s="125">
        <v>4</v>
      </c>
      <c r="W49" s="125">
        <v>121</v>
      </c>
      <c r="X49" s="125">
        <v>0</v>
      </c>
      <c r="Y49" s="77">
        <f t="shared" si="11"/>
        <v>170</v>
      </c>
      <c r="Z49" s="125">
        <v>3</v>
      </c>
      <c r="AA49" s="125">
        <v>42</v>
      </c>
      <c r="AB49" s="125">
        <v>4</v>
      </c>
      <c r="AC49" s="125">
        <v>121</v>
      </c>
      <c r="AD49" s="125">
        <v>0</v>
      </c>
      <c r="AE49" s="77">
        <f t="shared" si="12"/>
        <v>170</v>
      </c>
      <c r="AF49" s="125">
        <v>3</v>
      </c>
      <c r="AG49" s="125">
        <v>42</v>
      </c>
      <c r="AH49" s="125">
        <v>4</v>
      </c>
      <c r="AI49" s="125">
        <v>121</v>
      </c>
      <c r="AJ49" s="125">
        <v>0</v>
      </c>
      <c r="AL49" s="200"/>
      <c r="AM49" s="200"/>
      <c r="AN49" s="200"/>
      <c r="AO49" s="200"/>
      <c r="AP49" s="200"/>
    </row>
    <row r="50" spans="1:42" ht="38.25" x14ac:dyDescent="0.25">
      <c r="A50" s="214" t="s">
        <v>20</v>
      </c>
      <c r="B50" s="215">
        <v>505301</v>
      </c>
      <c r="C50" s="115">
        <v>530101</v>
      </c>
      <c r="D50" s="116" t="s">
        <v>157</v>
      </c>
      <c r="E50" s="115">
        <v>3</v>
      </c>
      <c r="F50" s="117" t="s">
        <v>36</v>
      </c>
      <c r="G50" s="75">
        <f t="shared" si="13"/>
        <v>318</v>
      </c>
      <c r="H50" s="76">
        <f t="shared" si="1"/>
        <v>4</v>
      </c>
      <c r="I50" s="76">
        <f t="shared" si="2"/>
        <v>302</v>
      </c>
      <c r="J50" s="76">
        <f t="shared" si="3"/>
        <v>0</v>
      </c>
      <c r="K50" s="76">
        <f t="shared" si="4"/>
        <v>12</v>
      </c>
      <c r="L50" s="76">
        <f t="shared" si="5"/>
        <v>0</v>
      </c>
      <c r="M50" s="77">
        <f t="shared" si="14"/>
        <v>80</v>
      </c>
      <c r="N50" s="125">
        <v>1</v>
      </c>
      <c r="O50" s="125">
        <v>76</v>
      </c>
      <c r="P50" s="125">
        <v>0</v>
      </c>
      <c r="Q50" s="125">
        <v>3</v>
      </c>
      <c r="R50" s="125">
        <v>0</v>
      </c>
      <c r="S50" s="77">
        <f t="shared" si="10"/>
        <v>80</v>
      </c>
      <c r="T50" s="125">
        <v>1</v>
      </c>
      <c r="U50" s="125">
        <v>76</v>
      </c>
      <c r="V50" s="125">
        <v>0</v>
      </c>
      <c r="W50" s="125">
        <v>3</v>
      </c>
      <c r="X50" s="125">
        <v>0</v>
      </c>
      <c r="Y50" s="77">
        <f t="shared" si="11"/>
        <v>80</v>
      </c>
      <c r="Z50" s="125">
        <v>1</v>
      </c>
      <c r="AA50" s="125">
        <v>76</v>
      </c>
      <c r="AB50" s="125">
        <v>0</v>
      </c>
      <c r="AC50" s="125">
        <v>3</v>
      </c>
      <c r="AD50" s="125">
        <v>0</v>
      </c>
      <c r="AE50" s="77">
        <f t="shared" si="12"/>
        <v>78</v>
      </c>
      <c r="AF50" s="125">
        <v>1</v>
      </c>
      <c r="AG50" s="125">
        <v>74</v>
      </c>
      <c r="AH50" s="125">
        <v>0</v>
      </c>
      <c r="AI50" s="125">
        <v>3</v>
      </c>
      <c r="AJ50" s="125">
        <v>0</v>
      </c>
      <c r="AL50" s="200"/>
      <c r="AM50" s="200"/>
      <c r="AN50" s="200"/>
      <c r="AO50" s="200"/>
      <c r="AP50" s="200"/>
    </row>
    <row r="51" spans="1:42" ht="38.25" x14ac:dyDescent="0.25">
      <c r="A51" s="214" t="s">
        <v>20</v>
      </c>
      <c r="B51" s="215">
        <v>505429</v>
      </c>
      <c r="C51" s="118">
        <v>542901</v>
      </c>
      <c r="D51" s="248" t="s">
        <v>29</v>
      </c>
      <c r="E51" s="115">
        <v>3</v>
      </c>
      <c r="F51" s="117" t="s">
        <v>36</v>
      </c>
      <c r="G51" s="75">
        <f t="shared" si="13"/>
        <v>3335</v>
      </c>
      <c r="H51" s="76">
        <f t="shared" si="1"/>
        <v>730</v>
      </c>
      <c r="I51" s="76">
        <f t="shared" si="2"/>
        <v>1247</v>
      </c>
      <c r="J51" s="76">
        <f t="shared" si="3"/>
        <v>32</v>
      </c>
      <c r="K51" s="76">
        <f t="shared" si="4"/>
        <v>1309</v>
      </c>
      <c r="L51" s="76">
        <f t="shared" si="5"/>
        <v>17</v>
      </c>
      <c r="M51" s="77">
        <f t="shared" si="14"/>
        <v>834</v>
      </c>
      <c r="N51" s="125">
        <v>178</v>
      </c>
      <c r="O51" s="125">
        <v>312</v>
      </c>
      <c r="P51" s="125">
        <v>8</v>
      </c>
      <c r="Q51" s="125">
        <v>332</v>
      </c>
      <c r="R51" s="125">
        <v>4</v>
      </c>
      <c r="S51" s="77">
        <f t="shared" si="10"/>
        <v>834</v>
      </c>
      <c r="T51" s="125">
        <v>183</v>
      </c>
      <c r="U51" s="125">
        <v>312</v>
      </c>
      <c r="V51" s="125">
        <v>8</v>
      </c>
      <c r="W51" s="125">
        <v>327</v>
      </c>
      <c r="X51" s="125">
        <v>4</v>
      </c>
      <c r="Y51" s="77">
        <f t="shared" si="11"/>
        <v>834</v>
      </c>
      <c r="Z51" s="125">
        <v>188</v>
      </c>
      <c r="AA51" s="125">
        <v>312</v>
      </c>
      <c r="AB51" s="125">
        <v>8</v>
      </c>
      <c r="AC51" s="125">
        <v>322</v>
      </c>
      <c r="AD51" s="125">
        <v>4</v>
      </c>
      <c r="AE51" s="77">
        <f t="shared" si="12"/>
        <v>833</v>
      </c>
      <c r="AF51" s="125">
        <v>181</v>
      </c>
      <c r="AG51" s="125">
        <v>311</v>
      </c>
      <c r="AH51" s="125">
        <v>8</v>
      </c>
      <c r="AI51" s="125">
        <v>328</v>
      </c>
      <c r="AJ51" s="125">
        <v>5</v>
      </c>
      <c r="AL51" s="200"/>
      <c r="AM51" s="200"/>
      <c r="AN51" s="200"/>
      <c r="AO51" s="200"/>
      <c r="AP51" s="200"/>
    </row>
    <row r="52" spans="1:42" ht="38.25" x14ac:dyDescent="0.25">
      <c r="A52" s="214" t="s">
        <v>20</v>
      </c>
      <c r="B52" s="215">
        <v>505501</v>
      </c>
      <c r="C52" s="115">
        <v>550101</v>
      </c>
      <c r="D52" s="116" t="s">
        <v>160</v>
      </c>
      <c r="E52" s="115">
        <v>3</v>
      </c>
      <c r="F52" s="117" t="s">
        <v>36</v>
      </c>
      <c r="G52" s="75">
        <f t="shared" si="13"/>
        <v>420</v>
      </c>
      <c r="H52" s="76">
        <f t="shared" si="1"/>
        <v>140</v>
      </c>
      <c r="I52" s="76">
        <f t="shared" si="2"/>
        <v>4</v>
      </c>
      <c r="J52" s="76">
        <f t="shared" si="3"/>
        <v>0</v>
      </c>
      <c r="K52" s="76">
        <f t="shared" si="4"/>
        <v>276</v>
      </c>
      <c r="L52" s="76">
        <f t="shared" si="5"/>
        <v>0</v>
      </c>
      <c r="M52" s="77">
        <f t="shared" si="14"/>
        <v>105</v>
      </c>
      <c r="N52" s="125">
        <v>35</v>
      </c>
      <c r="O52" s="125">
        <v>1</v>
      </c>
      <c r="P52" s="125">
        <v>0</v>
      </c>
      <c r="Q52" s="125">
        <v>69</v>
      </c>
      <c r="R52" s="125">
        <v>0</v>
      </c>
      <c r="S52" s="77">
        <f t="shared" si="10"/>
        <v>105</v>
      </c>
      <c r="T52" s="125">
        <v>35</v>
      </c>
      <c r="U52" s="125">
        <v>1</v>
      </c>
      <c r="V52" s="125">
        <v>0</v>
      </c>
      <c r="W52" s="125">
        <v>69</v>
      </c>
      <c r="X52" s="125">
        <v>0</v>
      </c>
      <c r="Y52" s="77">
        <f t="shared" si="11"/>
        <v>105</v>
      </c>
      <c r="Z52" s="125">
        <v>35</v>
      </c>
      <c r="AA52" s="125">
        <v>1</v>
      </c>
      <c r="AB52" s="125">
        <v>0</v>
      </c>
      <c r="AC52" s="125">
        <v>69</v>
      </c>
      <c r="AD52" s="125">
        <v>0</v>
      </c>
      <c r="AE52" s="77">
        <f t="shared" si="12"/>
        <v>105</v>
      </c>
      <c r="AF52" s="125">
        <v>35</v>
      </c>
      <c r="AG52" s="125">
        <v>1</v>
      </c>
      <c r="AH52" s="125">
        <v>0</v>
      </c>
      <c r="AI52" s="125">
        <v>69</v>
      </c>
      <c r="AJ52" s="125">
        <v>0</v>
      </c>
      <c r="AL52" s="200"/>
      <c r="AM52" s="200"/>
      <c r="AN52" s="200"/>
      <c r="AO52" s="200"/>
      <c r="AP52" s="200"/>
    </row>
    <row r="53" spans="1:42" ht="38.25" x14ac:dyDescent="0.25">
      <c r="A53" s="214" t="s">
        <v>26</v>
      </c>
      <c r="B53" s="215">
        <v>505601</v>
      </c>
      <c r="C53" s="115">
        <v>560101</v>
      </c>
      <c r="D53" s="116" t="s">
        <v>163</v>
      </c>
      <c r="E53" s="115">
        <v>3</v>
      </c>
      <c r="F53" s="117" t="s">
        <v>36</v>
      </c>
      <c r="G53" s="75">
        <f t="shared" si="13"/>
        <v>416</v>
      </c>
      <c r="H53" s="76">
        <f t="shared" si="1"/>
        <v>4</v>
      </c>
      <c r="I53" s="76">
        <f t="shared" si="2"/>
        <v>4</v>
      </c>
      <c r="J53" s="76">
        <f t="shared" si="3"/>
        <v>0</v>
      </c>
      <c r="K53" s="76">
        <f t="shared" si="4"/>
        <v>408</v>
      </c>
      <c r="L53" s="76">
        <f t="shared" si="5"/>
        <v>0</v>
      </c>
      <c r="M53" s="77">
        <f t="shared" si="14"/>
        <v>104</v>
      </c>
      <c r="N53" s="125">
        <v>1</v>
      </c>
      <c r="O53" s="125">
        <v>1</v>
      </c>
      <c r="P53" s="125">
        <v>0</v>
      </c>
      <c r="Q53" s="125">
        <v>102</v>
      </c>
      <c r="R53" s="125">
        <v>0</v>
      </c>
      <c r="S53" s="77">
        <f t="shared" si="10"/>
        <v>104</v>
      </c>
      <c r="T53" s="125">
        <v>1</v>
      </c>
      <c r="U53" s="125">
        <v>1</v>
      </c>
      <c r="V53" s="125">
        <v>0</v>
      </c>
      <c r="W53" s="125">
        <v>102</v>
      </c>
      <c r="X53" s="125">
        <v>0</v>
      </c>
      <c r="Y53" s="77">
        <f t="shared" si="11"/>
        <v>104</v>
      </c>
      <c r="Z53" s="125">
        <v>1</v>
      </c>
      <c r="AA53" s="125">
        <v>1</v>
      </c>
      <c r="AB53" s="125">
        <v>0</v>
      </c>
      <c r="AC53" s="125">
        <v>102</v>
      </c>
      <c r="AD53" s="125">
        <v>0</v>
      </c>
      <c r="AE53" s="77">
        <f t="shared" si="12"/>
        <v>104</v>
      </c>
      <c r="AF53" s="125">
        <v>1</v>
      </c>
      <c r="AG53" s="125">
        <v>1</v>
      </c>
      <c r="AH53" s="125">
        <v>0</v>
      </c>
      <c r="AI53" s="125">
        <v>102</v>
      </c>
      <c r="AJ53" s="125">
        <v>0</v>
      </c>
      <c r="AL53" s="200"/>
      <c r="AM53" s="200"/>
      <c r="AN53" s="200"/>
      <c r="AO53" s="200"/>
      <c r="AP53" s="200"/>
    </row>
    <row r="54" spans="1:42" ht="38.25" x14ac:dyDescent="0.25">
      <c r="A54" s="214" t="s">
        <v>20</v>
      </c>
      <c r="B54" s="215">
        <v>505801</v>
      </c>
      <c r="C54" s="115">
        <v>580201</v>
      </c>
      <c r="D54" s="116" t="s">
        <v>234</v>
      </c>
      <c r="E54" s="115">
        <v>3</v>
      </c>
      <c r="F54" s="117" t="s">
        <v>36</v>
      </c>
      <c r="G54" s="75">
        <f t="shared" si="13"/>
        <v>432</v>
      </c>
      <c r="H54" s="76">
        <f t="shared" si="1"/>
        <v>8</v>
      </c>
      <c r="I54" s="76">
        <f t="shared" si="2"/>
        <v>396</v>
      </c>
      <c r="J54" s="76">
        <f t="shared" si="3"/>
        <v>16</v>
      </c>
      <c r="K54" s="76">
        <f t="shared" si="4"/>
        <v>12</v>
      </c>
      <c r="L54" s="76">
        <f t="shared" si="5"/>
        <v>0</v>
      </c>
      <c r="M54" s="77">
        <f t="shared" si="14"/>
        <v>108</v>
      </c>
      <c r="N54" s="125">
        <v>2</v>
      </c>
      <c r="O54" s="125">
        <v>93</v>
      </c>
      <c r="P54" s="125">
        <v>10</v>
      </c>
      <c r="Q54" s="125">
        <v>3</v>
      </c>
      <c r="R54" s="125">
        <v>0</v>
      </c>
      <c r="S54" s="77">
        <f t="shared" si="10"/>
        <v>108</v>
      </c>
      <c r="T54" s="125">
        <v>2</v>
      </c>
      <c r="U54" s="125">
        <v>101</v>
      </c>
      <c r="V54" s="125">
        <v>2</v>
      </c>
      <c r="W54" s="125">
        <v>3</v>
      </c>
      <c r="X54" s="125">
        <v>0</v>
      </c>
      <c r="Y54" s="77">
        <f t="shared" si="11"/>
        <v>108</v>
      </c>
      <c r="Z54" s="125">
        <v>2</v>
      </c>
      <c r="AA54" s="125">
        <v>101</v>
      </c>
      <c r="AB54" s="125">
        <v>2</v>
      </c>
      <c r="AC54" s="125">
        <v>3</v>
      </c>
      <c r="AD54" s="125">
        <v>0</v>
      </c>
      <c r="AE54" s="77">
        <f t="shared" si="12"/>
        <v>108</v>
      </c>
      <c r="AF54" s="125">
        <v>2</v>
      </c>
      <c r="AG54" s="125">
        <v>101</v>
      </c>
      <c r="AH54" s="125">
        <v>2</v>
      </c>
      <c r="AI54" s="125">
        <v>3</v>
      </c>
      <c r="AJ54" s="125">
        <v>0</v>
      </c>
      <c r="AL54" s="200"/>
      <c r="AM54" s="200"/>
      <c r="AN54" s="200"/>
      <c r="AO54" s="200"/>
      <c r="AP54" s="200"/>
    </row>
    <row r="55" spans="1:42" ht="38.25" x14ac:dyDescent="0.25">
      <c r="A55" s="214" t="s">
        <v>20</v>
      </c>
      <c r="B55" s="215">
        <v>506001</v>
      </c>
      <c r="C55" s="115">
        <v>600101</v>
      </c>
      <c r="D55" s="116" t="s">
        <v>165</v>
      </c>
      <c r="E55" s="115">
        <v>3</v>
      </c>
      <c r="F55" s="117" t="s">
        <v>36</v>
      </c>
      <c r="G55" s="75">
        <f t="shared" si="13"/>
        <v>456</v>
      </c>
      <c r="H55" s="76">
        <f t="shared" si="1"/>
        <v>196</v>
      </c>
      <c r="I55" s="76">
        <f t="shared" si="2"/>
        <v>72</v>
      </c>
      <c r="J55" s="76">
        <f t="shared" si="3"/>
        <v>4</v>
      </c>
      <c r="K55" s="76">
        <f t="shared" si="4"/>
        <v>184</v>
      </c>
      <c r="L55" s="76">
        <f t="shared" si="5"/>
        <v>0</v>
      </c>
      <c r="M55" s="77">
        <f t="shared" si="14"/>
        <v>114</v>
      </c>
      <c r="N55" s="125">
        <v>49</v>
      </c>
      <c r="O55" s="125">
        <v>18</v>
      </c>
      <c r="P55" s="125">
        <v>1</v>
      </c>
      <c r="Q55" s="125">
        <v>46</v>
      </c>
      <c r="R55" s="125">
        <v>0</v>
      </c>
      <c r="S55" s="77">
        <f t="shared" si="10"/>
        <v>114</v>
      </c>
      <c r="T55" s="125">
        <v>49</v>
      </c>
      <c r="U55" s="125">
        <v>18</v>
      </c>
      <c r="V55" s="125">
        <v>1</v>
      </c>
      <c r="W55" s="125">
        <v>46</v>
      </c>
      <c r="X55" s="125">
        <v>0</v>
      </c>
      <c r="Y55" s="77">
        <f t="shared" si="11"/>
        <v>114</v>
      </c>
      <c r="Z55" s="125">
        <v>49</v>
      </c>
      <c r="AA55" s="125">
        <v>18</v>
      </c>
      <c r="AB55" s="125">
        <v>1</v>
      </c>
      <c r="AC55" s="125">
        <v>46</v>
      </c>
      <c r="AD55" s="125">
        <v>0</v>
      </c>
      <c r="AE55" s="77">
        <f t="shared" si="12"/>
        <v>114</v>
      </c>
      <c r="AF55" s="125">
        <v>49</v>
      </c>
      <c r="AG55" s="125">
        <v>18</v>
      </c>
      <c r="AH55" s="125">
        <v>1</v>
      </c>
      <c r="AI55" s="125">
        <v>46</v>
      </c>
      <c r="AJ55" s="125">
        <v>0</v>
      </c>
      <c r="AL55" s="200"/>
      <c r="AM55" s="200"/>
      <c r="AN55" s="200"/>
      <c r="AO55" s="200"/>
      <c r="AP55" s="200"/>
    </row>
    <row r="56" spans="1:42" ht="38.25" x14ac:dyDescent="0.25">
      <c r="A56" s="214" t="s">
        <v>26</v>
      </c>
      <c r="B56" s="215">
        <v>506101</v>
      </c>
      <c r="C56" s="115">
        <v>610101</v>
      </c>
      <c r="D56" s="116" t="s">
        <v>166</v>
      </c>
      <c r="E56" s="115">
        <v>3</v>
      </c>
      <c r="F56" s="117" t="s">
        <v>36</v>
      </c>
      <c r="G56" s="75">
        <f t="shared" ref="G56" si="22">SUM(H56:L56)</f>
        <v>400</v>
      </c>
      <c r="H56" s="76">
        <f t="shared" ref="H56" si="23">N56+T56+Z56+AF56</f>
        <v>188</v>
      </c>
      <c r="I56" s="76">
        <f t="shared" ref="I56" si="24">O56+U56+AA56+AG56</f>
        <v>70</v>
      </c>
      <c r="J56" s="76">
        <f t="shared" ref="J56" si="25">P56+V56+AB56+AH56</f>
        <v>19</v>
      </c>
      <c r="K56" s="76">
        <f t="shared" ref="K56" si="26">Q56+W56+AC56+AI56</f>
        <v>118</v>
      </c>
      <c r="L56" s="76">
        <f t="shared" ref="L56" si="27">R56+X56+AD56+AJ56</f>
        <v>5</v>
      </c>
      <c r="M56" s="77">
        <f t="shared" ref="M56" si="28">SUM(N56:R56)</f>
        <v>149</v>
      </c>
      <c r="N56" s="125">
        <v>66</v>
      </c>
      <c r="O56" s="125">
        <v>25</v>
      </c>
      <c r="P56" s="125">
        <v>16</v>
      </c>
      <c r="Q56" s="125">
        <v>37</v>
      </c>
      <c r="R56" s="125">
        <v>5</v>
      </c>
      <c r="S56" s="77">
        <f t="shared" ref="S56" si="29">SUM(T56:X56)</f>
        <v>84</v>
      </c>
      <c r="T56" s="125">
        <v>41</v>
      </c>
      <c r="U56" s="125">
        <v>15</v>
      </c>
      <c r="V56" s="125">
        <v>1</v>
      </c>
      <c r="W56" s="125">
        <v>27</v>
      </c>
      <c r="X56" s="125">
        <v>0</v>
      </c>
      <c r="Y56" s="77">
        <f t="shared" ref="Y56" si="30">SUM(Z56:AD56)</f>
        <v>84</v>
      </c>
      <c r="Z56" s="125">
        <v>41</v>
      </c>
      <c r="AA56" s="125">
        <v>15</v>
      </c>
      <c r="AB56" s="125">
        <v>1</v>
      </c>
      <c r="AC56" s="125">
        <v>27</v>
      </c>
      <c r="AD56" s="125">
        <v>0</v>
      </c>
      <c r="AE56" s="77">
        <f t="shared" ref="AE56" si="31">SUM(AF56:AJ56)</f>
        <v>83</v>
      </c>
      <c r="AF56" s="125">
        <v>40</v>
      </c>
      <c r="AG56" s="125">
        <v>15</v>
      </c>
      <c r="AH56" s="125">
        <v>1</v>
      </c>
      <c r="AI56" s="125">
        <v>27</v>
      </c>
      <c r="AJ56" s="125">
        <v>0</v>
      </c>
      <c r="AL56" s="200"/>
      <c r="AM56" s="200"/>
      <c r="AN56" s="200"/>
      <c r="AO56" s="200"/>
      <c r="AP56" s="200"/>
    </row>
    <row r="57" spans="1:42" ht="38.25" x14ac:dyDescent="0.25">
      <c r="A57" s="214" t="s">
        <v>26</v>
      </c>
      <c r="B57" s="215">
        <v>508904</v>
      </c>
      <c r="C57" s="115">
        <v>890501</v>
      </c>
      <c r="D57" s="116" t="s">
        <v>352</v>
      </c>
      <c r="E57" s="115">
        <v>3</v>
      </c>
      <c r="F57" s="117" t="s">
        <v>36</v>
      </c>
      <c r="G57" s="75">
        <f t="shared" ref="G57" si="32">SUM(H57:L57)</f>
        <v>40</v>
      </c>
      <c r="H57" s="76">
        <f t="shared" ref="H57" si="33">N57+T57+Z57+AF57</f>
        <v>16</v>
      </c>
      <c r="I57" s="76">
        <f t="shared" ref="I57" si="34">O57+U57+AA57+AG57</f>
        <v>4</v>
      </c>
      <c r="J57" s="76">
        <f t="shared" ref="J57" si="35">P57+V57+AB57+AH57</f>
        <v>12</v>
      </c>
      <c r="K57" s="76">
        <f t="shared" ref="K57" si="36">Q57+W57+AC57+AI57</f>
        <v>4</v>
      </c>
      <c r="L57" s="76">
        <f t="shared" ref="L57" si="37">R57+X57+AD57+AJ57</f>
        <v>4</v>
      </c>
      <c r="M57" s="77">
        <f t="shared" ref="M57" si="38">SUM(N57:R57)</f>
        <v>10</v>
      </c>
      <c r="N57" s="125">
        <v>4</v>
      </c>
      <c r="O57" s="125">
        <v>1</v>
      </c>
      <c r="P57" s="125">
        <v>3</v>
      </c>
      <c r="Q57" s="125">
        <v>1</v>
      </c>
      <c r="R57" s="125">
        <v>1</v>
      </c>
      <c r="S57" s="77">
        <f t="shared" ref="S57" si="39">SUM(T57:X57)</f>
        <v>10</v>
      </c>
      <c r="T57" s="125">
        <v>4</v>
      </c>
      <c r="U57" s="125">
        <v>1</v>
      </c>
      <c r="V57" s="125">
        <v>3</v>
      </c>
      <c r="W57" s="125">
        <v>1</v>
      </c>
      <c r="X57" s="125">
        <v>1</v>
      </c>
      <c r="Y57" s="77">
        <f t="shared" ref="Y57" si="40">SUM(Z57:AD57)</f>
        <v>10</v>
      </c>
      <c r="Z57" s="125">
        <v>4</v>
      </c>
      <c r="AA57" s="125">
        <v>1</v>
      </c>
      <c r="AB57" s="125">
        <v>3</v>
      </c>
      <c r="AC57" s="125">
        <v>1</v>
      </c>
      <c r="AD57" s="125">
        <v>1</v>
      </c>
      <c r="AE57" s="77">
        <f t="shared" ref="AE57" si="41">SUM(AF57:AJ57)</f>
        <v>10</v>
      </c>
      <c r="AF57" s="125">
        <v>4</v>
      </c>
      <c r="AG57" s="125">
        <v>1</v>
      </c>
      <c r="AH57" s="125">
        <v>3</v>
      </c>
      <c r="AI57" s="125">
        <v>1</v>
      </c>
      <c r="AJ57" s="125">
        <v>1</v>
      </c>
      <c r="AL57" s="200"/>
      <c r="AM57" s="200"/>
      <c r="AN57" s="200"/>
      <c r="AO57" s="200"/>
      <c r="AP57" s="200"/>
    </row>
    <row r="58" spans="1:42" ht="38.25" x14ac:dyDescent="0.25">
      <c r="A58" s="214" t="s">
        <v>26</v>
      </c>
      <c r="B58" s="215">
        <v>509101</v>
      </c>
      <c r="C58" s="115">
        <v>910201</v>
      </c>
      <c r="D58" s="116" t="s">
        <v>168</v>
      </c>
      <c r="E58" s="115">
        <v>3</v>
      </c>
      <c r="F58" s="117" t="s">
        <v>36</v>
      </c>
      <c r="G58" s="75">
        <f t="shared" ref="G58" si="42">SUM(H58:L58)</f>
        <v>315</v>
      </c>
      <c r="H58" s="76">
        <f t="shared" ref="H58" si="43">N58+T58+Z58+AF58</f>
        <v>36</v>
      </c>
      <c r="I58" s="76">
        <f t="shared" ref="I58" si="44">O58+U58+AA58+AG58</f>
        <v>184</v>
      </c>
      <c r="J58" s="76">
        <f t="shared" ref="J58" si="45">P58+V58+AB58+AH58</f>
        <v>40</v>
      </c>
      <c r="K58" s="76">
        <f t="shared" ref="K58" si="46">Q58+W58+AC58+AI58</f>
        <v>55</v>
      </c>
      <c r="L58" s="76">
        <f t="shared" ref="L58" si="47">R58+X58+AD58+AJ58</f>
        <v>0</v>
      </c>
      <c r="M58" s="77">
        <f t="shared" ref="M58" si="48">SUM(N58:R58)</f>
        <v>79</v>
      </c>
      <c r="N58" s="125">
        <v>9</v>
      </c>
      <c r="O58" s="125">
        <v>46</v>
      </c>
      <c r="P58" s="125">
        <v>10</v>
      </c>
      <c r="Q58" s="125">
        <v>14</v>
      </c>
      <c r="R58" s="125">
        <v>0</v>
      </c>
      <c r="S58" s="77">
        <f t="shared" ref="S58" si="49">SUM(T58:X58)</f>
        <v>79</v>
      </c>
      <c r="T58" s="125">
        <v>9</v>
      </c>
      <c r="U58" s="125">
        <v>46</v>
      </c>
      <c r="V58" s="125">
        <v>10</v>
      </c>
      <c r="W58" s="125">
        <v>14</v>
      </c>
      <c r="X58" s="125">
        <v>0</v>
      </c>
      <c r="Y58" s="77">
        <f t="shared" ref="Y58" si="50">SUM(Z58:AD58)</f>
        <v>79</v>
      </c>
      <c r="Z58" s="125">
        <v>9</v>
      </c>
      <c r="AA58" s="125">
        <v>46</v>
      </c>
      <c r="AB58" s="125">
        <v>10</v>
      </c>
      <c r="AC58" s="125">
        <v>14</v>
      </c>
      <c r="AD58" s="125">
        <v>0</v>
      </c>
      <c r="AE58" s="77">
        <f t="shared" ref="AE58" si="51">SUM(AF58:AJ58)</f>
        <v>78</v>
      </c>
      <c r="AF58" s="125">
        <v>9</v>
      </c>
      <c r="AG58" s="125">
        <v>46</v>
      </c>
      <c r="AH58" s="125">
        <v>10</v>
      </c>
      <c r="AI58" s="125">
        <v>13</v>
      </c>
      <c r="AJ58" s="125">
        <v>0</v>
      </c>
      <c r="AL58" s="200"/>
      <c r="AM58" s="200"/>
      <c r="AN58" s="200"/>
      <c r="AO58" s="200"/>
      <c r="AP58" s="200"/>
    </row>
    <row r="59" spans="1:42" ht="38.25" x14ac:dyDescent="0.25">
      <c r="A59" s="214" t="s">
        <v>25</v>
      </c>
      <c r="B59" s="215">
        <v>509606</v>
      </c>
      <c r="C59" s="115">
        <v>960601</v>
      </c>
      <c r="D59" s="116" t="s">
        <v>55</v>
      </c>
      <c r="E59" s="115">
        <v>3</v>
      </c>
      <c r="F59" s="117" t="s">
        <v>36</v>
      </c>
      <c r="G59" s="75">
        <f t="shared" ref="G59:G64" si="52">SUM(H59:L59)</f>
        <v>7543</v>
      </c>
      <c r="H59" s="76">
        <f t="shared" ref="H59:H64" si="53">N59+T59+Z59+AF59</f>
        <v>2271</v>
      </c>
      <c r="I59" s="76">
        <f t="shared" ref="I59:I64" si="54">O59+U59+AA59+AG59</f>
        <v>2268</v>
      </c>
      <c r="J59" s="76">
        <f t="shared" ref="J59:J64" si="55">P59+V59+AB59+AH59</f>
        <v>756</v>
      </c>
      <c r="K59" s="76">
        <f t="shared" ref="K59:K64" si="56">Q59+W59+AC59+AI59</f>
        <v>1492</v>
      </c>
      <c r="L59" s="76">
        <f t="shared" ref="L59:L64" si="57">R59+X59+AD59+AJ59</f>
        <v>756</v>
      </c>
      <c r="M59" s="77">
        <f t="shared" ref="M59:M64" si="58">SUM(N59:R59)</f>
        <v>1886</v>
      </c>
      <c r="N59" s="125">
        <v>568</v>
      </c>
      <c r="O59" s="125">
        <v>567</v>
      </c>
      <c r="P59" s="125">
        <v>189</v>
      </c>
      <c r="Q59" s="125">
        <v>373</v>
      </c>
      <c r="R59" s="125">
        <v>189</v>
      </c>
      <c r="S59" s="77">
        <f t="shared" ref="S59:S64" si="59">SUM(T59:X59)</f>
        <v>1886</v>
      </c>
      <c r="T59" s="125">
        <v>568</v>
      </c>
      <c r="U59" s="125">
        <v>567</v>
      </c>
      <c r="V59" s="125">
        <v>189</v>
      </c>
      <c r="W59" s="125">
        <v>373</v>
      </c>
      <c r="X59" s="125">
        <v>189</v>
      </c>
      <c r="Y59" s="77">
        <f t="shared" ref="Y59:Y64" si="60">SUM(Z59:AD59)</f>
        <v>1886</v>
      </c>
      <c r="Z59" s="125">
        <v>568</v>
      </c>
      <c r="AA59" s="125">
        <v>567</v>
      </c>
      <c r="AB59" s="125">
        <v>189</v>
      </c>
      <c r="AC59" s="125">
        <v>373</v>
      </c>
      <c r="AD59" s="125">
        <v>189</v>
      </c>
      <c r="AE59" s="77">
        <f t="shared" ref="AE59:AE64" si="61">SUM(AF59:AJ59)</f>
        <v>1885</v>
      </c>
      <c r="AF59" s="125">
        <v>567</v>
      </c>
      <c r="AG59" s="125">
        <v>567</v>
      </c>
      <c r="AH59" s="125">
        <v>189</v>
      </c>
      <c r="AI59" s="125">
        <v>373</v>
      </c>
      <c r="AJ59" s="125">
        <v>189</v>
      </c>
      <c r="AL59" s="200"/>
      <c r="AM59" s="200"/>
      <c r="AN59" s="200"/>
      <c r="AO59" s="200"/>
      <c r="AP59" s="200"/>
    </row>
    <row r="60" spans="1:42" ht="38.25" x14ac:dyDescent="0.25">
      <c r="A60" s="214" t="s">
        <v>25</v>
      </c>
      <c r="B60" s="215">
        <v>509633</v>
      </c>
      <c r="C60" s="115">
        <v>963301</v>
      </c>
      <c r="D60" s="116" t="s">
        <v>54</v>
      </c>
      <c r="E60" s="115">
        <v>3</v>
      </c>
      <c r="F60" s="117" t="s">
        <v>36</v>
      </c>
      <c r="G60" s="75">
        <f t="shared" si="52"/>
        <v>2166</v>
      </c>
      <c r="H60" s="76">
        <f t="shared" si="53"/>
        <v>40</v>
      </c>
      <c r="I60" s="76">
        <f t="shared" si="54"/>
        <v>584</v>
      </c>
      <c r="J60" s="76">
        <f t="shared" si="55"/>
        <v>36</v>
      </c>
      <c r="K60" s="76">
        <f t="shared" si="56"/>
        <v>1478</v>
      </c>
      <c r="L60" s="76">
        <f t="shared" si="57"/>
        <v>28</v>
      </c>
      <c r="M60" s="77">
        <f t="shared" si="58"/>
        <v>542</v>
      </c>
      <c r="N60" s="125">
        <v>10</v>
      </c>
      <c r="O60" s="125">
        <v>146</v>
      </c>
      <c r="P60" s="125">
        <v>9</v>
      </c>
      <c r="Q60" s="125">
        <v>370</v>
      </c>
      <c r="R60" s="125">
        <v>7</v>
      </c>
      <c r="S60" s="77">
        <f t="shared" si="59"/>
        <v>542</v>
      </c>
      <c r="T60" s="125">
        <v>10</v>
      </c>
      <c r="U60" s="125">
        <v>146</v>
      </c>
      <c r="V60" s="125">
        <v>9</v>
      </c>
      <c r="W60" s="125">
        <v>370</v>
      </c>
      <c r="X60" s="125">
        <v>7</v>
      </c>
      <c r="Y60" s="77">
        <f t="shared" si="60"/>
        <v>542</v>
      </c>
      <c r="Z60" s="125">
        <v>10</v>
      </c>
      <c r="AA60" s="125">
        <v>146</v>
      </c>
      <c r="AB60" s="125">
        <v>9</v>
      </c>
      <c r="AC60" s="125">
        <v>370</v>
      </c>
      <c r="AD60" s="125">
        <v>7</v>
      </c>
      <c r="AE60" s="77">
        <f t="shared" si="61"/>
        <v>540</v>
      </c>
      <c r="AF60" s="125">
        <v>10</v>
      </c>
      <c r="AG60" s="125">
        <v>146</v>
      </c>
      <c r="AH60" s="125">
        <v>9</v>
      </c>
      <c r="AI60" s="125">
        <v>368</v>
      </c>
      <c r="AJ60" s="125">
        <v>7</v>
      </c>
      <c r="AL60" s="200"/>
      <c r="AM60" s="200"/>
      <c r="AN60" s="200"/>
      <c r="AO60" s="200"/>
      <c r="AP60" s="200"/>
    </row>
    <row r="61" spans="1:42" ht="38.25" x14ac:dyDescent="0.25">
      <c r="A61" s="214" t="s">
        <v>25</v>
      </c>
      <c r="B61" s="215">
        <v>509727</v>
      </c>
      <c r="C61" s="118">
        <v>972701</v>
      </c>
      <c r="D61" s="116" t="s">
        <v>178</v>
      </c>
      <c r="E61" s="115">
        <v>3</v>
      </c>
      <c r="F61" s="117" t="s">
        <v>36</v>
      </c>
      <c r="G61" s="75">
        <f t="shared" si="52"/>
        <v>3333</v>
      </c>
      <c r="H61" s="76">
        <f t="shared" si="53"/>
        <v>600</v>
      </c>
      <c r="I61" s="76">
        <f t="shared" si="54"/>
        <v>1268</v>
      </c>
      <c r="J61" s="76">
        <f t="shared" si="55"/>
        <v>68</v>
      </c>
      <c r="K61" s="76">
        <f t="shared" si="56"/>
        <v>1333</v>
      </c>
      <c r="L61" s="76">
        <f t="shared" si="57"/>
        <v>64</v>
      </c>
      <c r="M61" s="77">
        <f t="shared" si="58"/>
        <v>833</v>
      </c>
      <c r="N61" s="125">
        <v>150</v>
      </c>
      <c r="O61" s="125">
        <v>317</v>
      </c>
      <c r="P61" s="125">
        <v>17</v>
      </c>
      <c r="Q61" s="125">
        <v>333</v>
      </c>
      <c r="R61" s="125">
        <v>16</v>
      </c>
      <c r="S61" s="77">
        <f t="shared" si="59"/>
        <v>833</v>
      </c>
      <c r="T61" s="125">
        <v>150</v>
      </c>
      <c r="U61" s="125">
        <v>317</v>
      </c>
      <c r="V61" s="125">
        <v>17</v>
      </c>
      <c r="W61" s="125">
        <v>333</v>
      </c>
      <c r="X61" s="125">
        <v>16</v>
      </c>
      <c r="Y61" s="77">
        <f t="shared" si="60"/>
        <v>833</v>
      </c>
      <c r="Z61" s="125">
        <v>150</v>
      </c>
      <c r="AA61" s="125">
        <v>317</v>
      </c>
      <c r="AB61" s="125">
        <v>17</v>
      </c>
      <c r="AC61" s="125">
        <v>333</v>
      </c>
      <c r="AD61" s="125">
        <v>16</v>
      </c>
      <c r="AE61" s="77">
        <f t="shared" si="61"/>
        <v>834</v>
      </c>
      <c r="AF61" s="125">
        <v>150</v>
      </c>
      <c r="AG61" s="125">
        <v>317</v>
      </c>
      <c r="AH61" s="125">
        <v>17</v>
      </c>
      <c r="AI61" s="125">
        <v>334</v>
      </c>
      <c r="AJ61" s="125">
        <v>16</v>
      </c>
      <c r="AL61" s="200"/>
      <c r="AM61" s="200"/>
      <c r="AN61" s="200"/>
      <c r="AO61" s="200"/>
      <c r="AP61" s="200"/>
    </row>
    <row r="62" spans="1:42" ht="38.25" x14ac:dyDescent="0.25">
      <c r="A62" s="214" t="s">
        <v>20</v>
      </c>
      <c r="B62" s="215">
        <v>509901</v>
      </c>
      <c r="C62" s="118">
        <v>990101</v>
      </c>
      <c r="D62" s="116" t="s">
        <v>50</v>
      </c>
      <c r="E62" s="115">
        <v>3</v>
      </c>
      <c r="F62" s="117" t="s">
        <v>36</v>
      </c>
      <c r="G62" s="75">
        <f t="shared" si="52"/>
        <v>1980</v>
      </c>
      <c r="H62" s="76">
        <f t="shared" si="53"/>
        <v>484</v>
      </c>
      <c r="I62" s="76">
        <f t="shared" si="54"/>
        <v>804</v>
      </c>
      <c r="J62" s="76">
        <f t="shared" si="55"/>
        <v>24</v>
      </c>
      <c r="K62" s="76">
        <f t="shared" si="56"/>
        <v>660</v>
      </c>
      <c r="L62" s="76">
        <f t="shared" si="57"/>
        <v>8</v>
      </c>
      <c r="M62" s="77">
        <f t="shared" si="58"/>
        <v>495</v>
      </c>
      <c r="N62" s="125">
        <v>121</v>
      </c>
      <c r="O62" s="125">
        <v>201</v>
      </c>
      <c r="P62" s="125">
        <v>6</v>
      </c>
      <c r="Q62" s="125">
        <v>165</v>
      </c>
      <c r="R62" s="125">
        <v>2</v>
      </c>
      <c r="S62" s="77">
        <f t="shared" si="59"/>
        <v>495</v>
      </c>
      <c r="T62" s="125">
        <v>121</v>
      </c>
      <c r="U62" s="125">
        <v>201</v>
      </c>
      <c r="V62" s="125">
        <v>6</v>
      </c>
      <c r="W62" s="125">
        <v>165</v>
      </c>
      <c r="X62" s="125">
        <v>2</v>
      </c>
      <c r="Y62" s="77">
        <f t="shared" si="60"/>
        <v>495</v>
      </c>
      <c r="Z62" s="125">
        <v>121</v>
      </c>
      <c r="AA62" s="125">
        <v>201</v>
      </c>
      <c r="AB62" s="125">
        <v>6</v>
      </c>
      <c r="AC62" s="125">
        <v>165</v>
      </c>
      <c r="AD62" s="125">
        <v>2</v>
      </c>
      <c r="AE62" s="77">
        <f t="shared" si="61"/>
        <v>495</v>
      </c>
      <c r="AF62" s="125">
        <v>121</v>
      </c>
      <c r="AG62" s="125">
        <v>201</v>
      </c>
      <c r="AH62" s="125">
        <v>6</v>
      </c>
      <c r="AI62" s="125">
        <v>165</v>
      </c>
      <c r="AJ62" s="125">
        <v>2</v>
      </c>
      <c r="AL62" s="200"/>
      <c r="AM62" s="200"/>
      <c r="AN62" s="200"/>
      <c r="AO62" s="200"/>
      <c r="AP62" s="200"/>
    </row>
    <row r="63" spans="1:42" ht="38.25" x14ac:dyDescent="0.25">
      <c r="A63" s="214" t="s">
        <v>20</v>
      </c>
      <c r="B63" s="215">
        <v>509902</v>
      </c>
      <c r="C63" s="118">
        <v>990201</v>
      </c>
      <c r="D63" s="116" t="s">
        <v>179</v>
      </c>
      <c r="E63" s="115">
        <v>3</v>
      </c>
      <c r="F63" s="117" t="s">
        <v>36</v>
      </c>
      <c r="G63" s="75">
        <f t="shared" si="52"/>
        <v>1000</v>
      </c>
      <c r="H63" s="76">
        <f t="shared" si="53"/>
        <v>260</v>
      </c>
      <c r="I63" s="76">
        <f t="shared" si="54"/>
        <v>392</v>
      </c>
      <c r="J63" s="76">
        <f t="shared" si="55"/>
        <v>12</v>
      </c>
      <c r="K63" s="76">
        <f t="shared" si="56"/>
        <v>324</v>
      </c>
      <c r="L63" s="76">
        <f t="shared" si="57"/>
        <v>12</v>
      </c>
      <c r="M63" s="77">
        <f t="shared" si="58"/>
        <v>250</v>
      </c>
      <c r="N63" s="125">
        <v>65</v>
      </c>
      <c r="O63" s="125">
        <v>98</v>
      </c>
      <c r="P63" s="125">
        <v>3</v>
      </c>
      <c r="Q63" s="125">
        <v>81</v>
      </c>
      <c r="R63" s="125">
        <v>3</v>
      </c>
      <c r="S63" s="77">
        <f t="shared" si="59"/>
        <v>250</v>
      </c>
      <c r="T63" s="125">
        <v>65</v>
      </c>
      <c r="U63" s="125">
        <v>98</v>
      </c>
      <c r="V63" s="125">
        <v>3</v>
      </c>
      <c r="W63" s="125">
        <v>81</v>
      </c>
      <c r="X63" s="125">
        <v>3</v>
      </c>
      <c r="Y63" s="77">
        <f t="shared" si="60"/>
        <v>250</v>
      </c>
      <c r="Z63" s="125">
        <v>65</v>
      </c>
      <c r="AA63" s="125">
        <v>98</v>
      </c>
      <c r="AB63" s="125">
        <v>3</v>
      </c>
      <c r="AC63" s="125">
        <v>81</v>
      </c>
      <c r="AD63" s="125">
        <v>3</v>
      </c>
      <c r="AE63" s="77">
        <f t="shared" si="61"/>
        <v>250</v>
      </c>
      <c r="AF63" s="125">
        <v>65</v>
      </c>
      <c r="AG63" s="125">
        <v>98</v>
      </c>
      <c r="AH63" s="125">
        <v>3</v>
      </c>
      <c r="AI63" s="125">
        <v>81</v>
      </c>
      <c r="AJ63" s="125">
        <v>3</v>
      </c>
      <c r="AL63" s="200"/>
      <c r="AM63" s="200"/>
      <c r="AN63" s="200"/>
      <c r="AO63" s="200"/>
      <c r="AP63" s="200"/>
    </row>
    <row r="64" spans="1:42" ht="38.25" x14ac:dyDescent="0.25">
      <c r="A64" s="214" t="s">
        <v>20</v>
      </c>
      <c r="B64" s="215">
        <v>509905</v>
      </c>
      <c r="C64" s="115">
        <v>990501</v>
      </c>
      <c r="D64" s="17" t="s">
        <v>182</v>
      </c>
      <c r="E64" s="115">
        <v>3</v>
      </c>
      <c r="F64" s="117" t="s">
        <v>36</v>
      </c>
      <c r="G64" s="75">
        <f t="shared" si="52"/>
        <v>1150</v>
      </c>
      <c r="H64" s="76">
        <f t="shared" si="53"/>
        <v>274</v>
      </c>
      <c r="I64" s="76">
        <f t="shared" si="54"/>
        <v>480</v>
      </c>
      <c r="J64" s="76">
        <f t="shared" si="55"/>
        <v>22</v>
      </c>
      <c r="K64" s="76">
        <f t="shared" si="56"/>
        <v>352</v>
      </c>
      <c r="L64" s="76">
        <f t="shared" si="57"/>
        <v>22</v>
      </c>
      <c r="M64" s="77">
        <f t="shared" si="58"/>
        <v>400</v>
      </c>
      <c r="N64" s="125">
        <v>91</v>
      </c>
      <c r="O64" s="125">
        <v>180</v>
      </c>
      <c r="P64" s="125">
        <v>13</v>
      </c>
      <c r="Q64" s="125">
        <v>103</v>
      </c>
      <c r="R64" s="125">
        <v>13</v>
      </c>
      <c r="S64" s="77">
        <f t="shared" si="59"/>
        <v>250</v>
      </c>
      <c r="T64" s="125">
        <v>61</v>
      </c>
      <c r="U64" s="125">
        <v>100</v>
      </c>
      <c r="V64" s="125">
        <v>3</v>
      </c>
      <c r="W64" s="125">
        <v>83</v>
      </c>
      <c r="X64" s="125">
        <v>3</v>
      </c>
      <c r="Y64" s="77">
        <f t="shared" si="60"/>
        <v>250</v>
      </c>
      <c r="Z64" s="125">
        <v>61</v>
      </c>
      <c r="AA64" s="125">
        <v>100</v>
      </c>
      <c r="AB64" s="125">
        <v>3</v>
      </c>
      <c r="AC64" s="125">
        <v>83</v>
      </c>
      <c r="AD64" s="125">
        <v>3</v>
      </c>
      <c r="AE64" s="77">
        <f t="shared" si="61"/>
        <v>250</v>
      </c>
      <c r="AF64" s="125">
        <v>61</v>
      </c>
      <c r="AG64" s="125">
        <v>100</v>
      </c>
      <c r="AH64" s="125">
        <v>3</v>
      </c>
      <c r="AI64" s="125">
        <v>83</v>
      </c>
      <c r="AJ64" s="125">
        <v>3</v>
      </c>
      <c r="AL64" s="200"/>
      <c r="AM64" s="200"/>
      <c r="AN64" s="200"/>
      <c r="AO64" s="200"/>
      <c r="AP64" s="200"/>
    </row>
    <row r="65" spans="1:42" ht="39" thickBot="1" x14ac:dyDescent="0.3">
      <c r="A65" s="257" t="s">
        <v>20</v>
      </c>
      <c r="B65" s="258">
        <v>500801</v>
      </c>
      <c r="C65" s="274">
        <v>80101</v>
      </c>
      <c r="D65" s="283" t="s">
        <v>67</v>
      </c>
      <c r="E65" s="115">
        <v>3</v>
      </c>
      <c r="F65" s="117" t="s">
        <v>36</v>
      </c>
      <c r="G65" s="75">
        <f t="shared" ref="G65" si="62">SUM(H65:L65)</f>
        <v>2000</v>
      </c>
      <c r="H65" s="76">
        <f t="shared" ref="H65" si="63">N65+T65+Z65+AF65</f>
        <v>384</v>
      </c>
      <c r="I65" s="76">
        <f t="shared" ref="I65" si="64">O65+U65+AA65+AG65</f>
        <v>604</v>
      </c>
      <c r="J65" s="76">
        <f t="shared" ref="J65" si="65">P65+V65+AB65+AH65</f>
        <v>38</v>
      </c>
      <c r="K65" s="76">
        <f t="shared" ref="K65" si="66">Q65+W65+AC65+AI65</f>
        <v>929</v>
      </c>
      <c r="L65" s="76">
        <f t="shared" ref="L65" si="67">R65+X65+AD65+AJ65</f>
        <v>45</v>
      </c>
      <c r="M65" s="77">
        <f t="shared" ref="M65" si="68">SUM(N65:R65)</f>
        <v>200</v>
      </c>
      <c r="N65" s="125">
        <v>21</v>
      </c>
      <c r="O65" s="125">
        <v>76</v>
      </c>
      <c r="P65" s="125">
        <v>2</v>
      </c>
      <c r="Q65" s="125">
        <v>98</v>
      </c>
      <c r="R65" s="125">
        <v>3</v>
      </c>
      <c r="S65" s="77">
        <f t="shared" ref="S65" si="69">SUM(T65:X65)</f>
        <v>600</v>
      </c>
      <c r="T65" s="125">
        <v>121</v>
      </c>
      <c r="U65" s="125">
        <v>176</v>
      </c>
      <c r="V65" s="125">
        <v>12</v>
      </c>
      <c r="W65" s="125">
        <v>277</v>
      </c>
      <c r="X65" s="125">
        <v>14</v>
      </c>
      <c r="Y65" s="77">
        <f t="shared" ref="Y65" si="70">SUM(Z65:AD65)</f>
        <v>600</v>
      </c>
      <c r="Z65" s="125">
        <v>121</v>
      </c>
      <c r="AA65" s="125">
        <v>176</v>
      </c>
      <c r="AB65" s="125">
        <v>12</v>
      </c>
      <c r="AC65" s="125">
        <v>277</v>
      </c>
      <c r="AD65" s="125">
        <v>14</v>
      </c>
      <c r="AE65" s="77">
        <f t="shared" ref="AE65" si="71">SUM(AF65:AJ65)</f>
        <v>600</v>
      </c>
      <c r="AF65" s="125">
        <v>121</v>
      </c>
      <c r="AG65" s="125">
        <v>176</v>
      </c>
      <c r="AH65" s="125">
        <v>12</v>
      </c>
      <c r="AI65" s="125">
        <v>277</v>
      </c>
      <c r="AJ65" s="125">
        <v>14</v>
      </c>
      <c r="AL65" s="200"/>
      <c r="AM65" s="200"/>
      <c r="AN65" s="200"/>
      <c r="AO65" s="200"/>
      <c r="AP65" s="200"/>
    </row>
    <row r="66" spans="1:42" ht="15.75" thickBot="1" x14ac:dyDescent="0.3">
      <c r="A66" s="127"/>
      <c r="B66" s="128"/>
      <c r="C66" s="129"/>
      <c r="D66" s="130" t="s">
        <v>27</v>
      </c>
      <c r="E66" s="188"/>
      <c r="F66" s="211"/>
      <c r="G66" s="72">
        <f>SUM(G7:G65)</f>
        <v>103250</v>
      </c>
      <c r="H66" s="72">
        <f t="shared" ref="H66:AJ66" si="72">SUM(H7:H65)</f>
        <v>27985</v>
      </c>
      <c r="I66" s="72">
        <f t="shared" si="72"/>
        <v>40421</v>
      </c>
      <c r="J66" s="72">
        <f t="shared" si="72"/>
        <v>1965</v>
      </c>
      <c r="K66" s="72">
        <f t="shared" si="72"/>
        <v>31399</v>
      </c>
      <c r="L66" s="72">
        <f t="shared" si="72"/>
        <v>1480</v>
      </c>
      <c r="M66" s="72">
        <f t="shared" si="72"/>
        <v>25681</v>
      </c>
      <c r="N66" s="72">
        <f t="shared" si="72"/>
        <v>6966</v>
      </c>
      <c r="O66" s="72">
        <f t="shared" si="72"/>
        <v>10088</v>
      </c>
      <c r="P66" s="72">
        <f t="shared" si="72"/>
        <v>509</v>
      </c>
      <c r="Q66" s="72">
        <f t="shared" si="72"/>
        <v>7747</v>
      </c>
      <c r="R66" s="72">
        <f t="shared" si="72"/>
        <v>371</v>
      </c>
      <c r="S66" s="72">
        <f t="shared" si="72"/>
        <v>25866</v>
      </c>
      <c r="T66" s="72">
        <f t="shared" si="72"/>
        <v>7019</v>
      </c>
      <c r="U66" s="72">
        <f t="shared" si="72"/>
        <v>10092</v>
      </c>
      <c r="V66" s="72">
        <f t="shared" si="72"/>
        <v>483</v>
      </c>
      <c r="W66" s="72">
        <f t="shared" si="72"/>
        <v>7901</v>
      </c>
      <c r="X66" s="72">
        <f t="shared" si="72"/>
        <v>371</v>
      </c>
      <c r="Y66" s="72">
        <f t="shared" si="72"/>
        <v>25866</v>
      </c>
      <c r="Z66" s="72">
        <f t="shared" si="72"/>
        <v>7009</v>
      </c>
      <c r="AA66" s="72">
        <f t="shared" si="72"/>
        <v>10119</v>
      </c>
      <c r="AB66" s="72">
        <f t="shared" si="72"/>
        <v>487</v>
      </c>
      <c r="AC66" s="72">
        <f t="shared" si="72"/>
        <v>7883</v>
      </c>
      <c r="AD66" s="72">
        <f t="shared" si="72"/>
        <v>368</v>
      </c>
      <c r="AE66" s="72">
        <f t="shared" si="72"/>
        <v>25837</v>
      </c>
      <c r="AF66" s="72">
        <f t="shared" si="72"/>
        <v>6991</v>
      </c>
      <c r="AG66" s="72">
        <f t="shared" si="72"/>
        <v>10122</v>
      </c>
      <c r="AH66" s="72">
        <f t="shared" si="72"/>
        <v>486</v>
      </c>
      <c r="AI66" s="72">
        <f t="shared" si="72"/>
        <v>7868</v>
      </c>
      <c r="AJ66" s="72">
        <f t="shared" si="72"/>
        <v>370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3:AK6 AG1:AK1 B2:AK2 AQ1:XFD6">
    <cfRule type="cellIs" dxfId="45" priority="32" operator="lessThan">
      <formula>0</formula>
    </cfRule>
  </conditionalFormatting>
  <conditionalFormatting sqref="C1:C3">
    <cfRule type="duplicateValues" dxfId="44" priority="33"/>
  </conditionalFormatting>
  <conditionalFormatting sqref="C4:C6">
    <cfRule type="duplicateValues" dxfId="43" priority="34"/>
  </conditionalFormatting>
  <conditionalFormatting sqref="A1">
    <cfRule type="cellIs" dxfId="42" priority="30" operator="lessThan">
      <formula>0</formula>
    </cfRule>
  </conditionalFormatting>
  <conditionalFormatting sqref="E7:F65">
    <cfRule type="cellIs" dxfId="41" priority="14" operator="lessThan">
      <formula>0</formula>
    </cfRule>
  </conditionalFormatting>
  <conditionalFormatting sqref="C7:D7">
    <cfRule type="cellIs" dxfId="40" priority="12" operator="lessThan">
      <formula>0</formula>
    </cfRule>
  </conditionalFormatting>
  <conditionalFormatting sqref="A7:B65">
    <cfRule type="cellIs" dxfId="39" priority="11" operator="lessThan">
      <formula>0</formula>
    </cfRule>
  </conditionalFormatting>
  <conditionalFormatting sqref="A7:B65">
    <cfRule type="cellIs" dxfId="38" priority="10" operator="lessThan">
      <formula>0</formula>
    </cfRule>
  </conditionalFormatting>
  <conditionalFormatting sqref="A7:B65">
    <cfRule type="cellIs" dxfId="37" priority="9" operator="lessThan">
      <formula>0</formula>
    </cfRule>
  </conditionalFormatting>
  <conditionalFormatting sqref="A7:B65">
    <cfRule type="cellIs" dxfId="36" priority="8" operator="lessThan">
      <formula>0</formula>
    </cfRule>
  </conditionalFormatting>
  <conditionalFormatting sqref="C7:C65">
    <cfRule type="duplicateValues" dxfId="35" priority="13"/>
  </conditionalFormatting>
  <conditionalFormatting sqref="C7:C65">
    <cfRule type="duplicateValues" dxfId="34" priority="6"/>
    <cfRule type="duplicateValues" dxfId="33" priority="7"/>
  </conditionalFormatting>
  <conditionalFormatting sqref="A64:C65 A8:D63">
    <cfRule type="cellIs" dxfId="32" priority="5" operator="lessThan">
      <formula>0</formula>
    </cfRule>
  </conditionalFormatting>
  <conditionalFormatting sqref="D64:D65">
    <cfRule type="cellIs" dxfId="31" priority="4" operator="lessThan">
      <formula>0</formula>
    </cfRule>
  </conditionalFormatting>
  <conditionalFormatting sqref="A66:F66">
    <cfRule type="cellIs" dxfId="30" priority="3" operator="lessThan">
      <formula>0</formula>
    </cfRule>
  </conditionalFormatting>
  <conditionalFormatting sqref="A2">
    <cfRule type="cellIs" dxfId="2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5" tint="-0.249977111117893"/>
  </sheetPr>
  <dimension ref="A1:AP15"/>
  <sheetViews>
    <sheetView zoomScale="60" zoomScaleNormal="60" workbookViewId="0">
      <selection activeCell="A2" sqref="A2"/>
    </sheetView>
  </sheetViews>
  <sheetFormatPr defaultColWidth="8.7109375" defaultRowHeight="15" x14ac:dyDescent="0.25"/>
  <cols>
    <col min="1" max="3" width="8.7109375" style="65"/>
    <col min="4" max="4" width="48.85546875" style="65" customWidth="1"/>
    <col min="5" max="5" width="10.7109375" style="65" hidden="1" customWidth="1"/>
    <col min="6" max="6" width="17" style="65" customWidth="1"/>
    <col min="7" max="12" width="8.7109375" style="65"/>
    <col min="13" max="13" width="7.5703125" style="65" customWidth="1"/>
    <col min="14" max="18" width="8.7109375" style="65"/>
    <col min="19" max="19" width="7.28515625" style="65" customWidth="1"/>
    <col min="20" max="24" width="8.7109375" style="65"/>
    <col min="25" max="25" width="7.28515625" style="65" customWidth="1"/>
    <col min="26" max="30" width="8.7109375" style="65"/>
    <col min="31" max="31" width="7" style="65" customWidth="1"/>
    <col min="32" max="16384" width="8.7109375" style="65"/>
  </cols>
  <sheetData>
    <row r="1" spans="1:42" ht="15.75" x14ac:dyDescent="0.25">
      <c r="A1" s="44" t="s">
        <v>426</v>
      </c>
      <c r="B1" s="45"/>
      <c r="C1" s="45"/>
      <c r="D1" s="46"/>
      <c r="E1" s="47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424</v>
      </c>
      <c r="AE1" s="48"/>
      <c r="AG1" s="48"/>
      <c r="AH1" s="48"/>
      <c r="AI1" s="48"/>
      <c r="AJ1" s="48"/>
    </row>
    <row r="2" spans="1:42" x14ac:dyDescent="0.25">
      <c r="A2" s="10" t="s">
        <v>443</v>
      </c>
      <c r="B2" s="51"/>
      <c r="C2" s="52"/>
      <c r="D2" s="53"/>
      <c r="E2" s="53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2" ht="15.75" thickBot="1" x14ac:dyDescent="0.3">
      <c r="A3" s="45"/>
      <c r="B3" s="45"/>
      <c r="C3" s="45"/>
      <c r="D3" s="46"/>
      <c r="E3" s="47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42" ht="15" customHeight="1" x14ac:dyDescent="0.25">
      <c r="A4" s="359" t="s">
        <v>0</v>
      </c>
      <c r="B4" s="386" t="s">
        <v>34</v>
      </c>
      <c r="C4" s="383" t="s">
        <v>2</v>
      </c>
      <c r="D4" s="386" t="s">
        <v>35</v>
      </c>
      <c r="E4" s="386" t="s">
        <v>4</v>
      </c>
      <c r="F4" s="379" t="s">
        <v>5</v>
      </c>
      <c r="G4" s="392" t="s">
        <v>8</v>
      </c>
      <c r="H4" s="363"/>
      <c r="I4" s="363"/>
      <c r="J4" s="363"/>
      <c r="K4" s="363"/>
      <c r="L4" s="363"/>
      <c r="M4" s="378" t="s">
        <v>9</v>
      </c>
      <c r="N4" s="364"/>
      <c r="O4" s="364"/>
      <c r="P4" s="364"/>
      <c r="Q4" s="364"/>
      <c r="R4" s="364"/>
      <c r="S4" s="378" t="s">
        <v>10</v>
      </c>
      <c r="T4" s="364"/>
      <c r="U4" s="364"/>
      <c r="V4" s="364"/>
      <c r="W4" s="364"/>
      <c r="X4" s="364"/>
      <c r="Y4" s="378" t="s">
        <v>11</v>
      </c>
      <c r="Z4" s="364"/>
      <c r="AA4" s="364"/>
      <c r="AB4" s="364"/>
      <c r="AC4" s="364"/>
      <c r="AD4" s="364"/>
      <c r="AE4" s="378" t="s">
        <v>12</v>
      </c>
      <c r="AF4" s="364"/>
      <c r="AG4" s="364"/>
      <c r="AH4" s="364"/>
      <c r="AI4" s="364"/>
      <c r="AJ4" s="364"/>
    </row>
    <row r="5" spans="1:42" ht="15" customHeight="1" x14ac:dyDescent="0.25">
      <c r="A5" s="360"/>
      <c r="B5" s="387"/>
      <c r="C5" s="384"/>
      <c r="D5" s="387"/>
      <c r="E5" s="387"/>
      <c r="F5" s="380"/>
      <c r="G5" s="394" t="s">
        <v>13</v>
      </c>
      <c r="H5" s="346" t="s">
        <v>14</v>
      </c>
      <c r="I5" s="346"/>
      <c r="J5" s="346"/>
      <c r="K5" s="346"/>
      <c r="L5" s="346"/>
      <c r="M5" s="336" t="s">
        <v>8</v>
      </c>
      <c r="N5" s="335" t="s">
        <v>14</v>
      </c>
      <c r="O5" s="335"/>
      <c r="P5" s="335"/>
      <c r="Q5" s="335"/>
      <c r="R5" s="335"/>
      <c r="S5" s="336" t="s">
        <v>8</v>
      </c>
      <c r="T5" s="335" t="s">
        <v>14</v>
      </c>
      <c r="U5" s="335"/>
      <c r="V5" s="335"/>
      <c r="W5" s="335"/>
      <c r="X5" s="335"/>
      <c r="Y5" s="336" t="s">
        <v>8</v>
      </c>
      <c r="Z5" s="335" t="s">
        <v>14</v>
      </c>
      <c r="AA5" s="335"/>
      <c r="AB5" s="335"/>
      <c r="AC5" s="335"/>
      <c r="AD5" s="335"/>
      <c r="AE5" s="336" t="s">
        <v>8</v>
      </c>
      <c r="AF5" s="335" t="s">
        <v>14</v>
      </c>
      <c r="AG5" s="335"/>
      <c r="AH5" s="335"/>
      <c r="AI5" s="335"/>
      <c r="AJ5" s="335"/>
    </row>
    <row r="6" spans="1:42" ht="64.5" thickBot="1" x14ac:dyDescent="0.3">
      <c r="A6" s="382"/>
      <c r="B6" s="390"/>
      <c r="C6" s="391"/>
      <c r="D6" s="390"/>
      <c r="E6" s="388"/>
      <c r="F6" s="381"/>
      <c r="G6" s="367"/>
      <c r="H6" s="132" t="s">
        <v>15</v>
      </c>
      <c r="I6" s="132" t="s">
        <v>16</v>
      </c>
      <c r="J6" s="132" t="s">
        <v>17</v>
      </c>
      <c r="K6" s="132" t="s">
        <v>18</v>
      </c>
      <c r="L6" s="132" t="s">
        <v>19</v>
      </c>
      <c r="M6" s="399"/>
      <c r="N6" s="133" t="s">
        <v>15</v>
      </c>
      <c r="O6" s="133" t="s">
        <v>16</v>
      </c>
      <c r="P6" s="133" t="s">
        <v>17</v>
      </c>
      <c r="Q6" s="133" t="s">
        <v>18</v>
      </c>
      <c r="R6" s="133" t="s">
        <v>19</v>
      </c>
      <c r="S6" s="399"/>
      <c r="T6" s="133" t="s">
        <v>15</v>
      </c>
      <c r="U6" s="133" t="s">
        <v>16</v>
      </c>
      <c r="V6" s="133" t="s">
        <v>17</v>
      </c>
      <c r="W6" s="133" t="s">
        <v>18</v>
      </c>
      <c r="X6" s="133" t="s">
        <v>19</v>
      </c>
      <c r="Y6" s="399"/>
      <c r="Z6" s="133" t="s">
        <v>15</v>
      </c>
      <c r="AA6" s="133" t="s">
        <v>16</v>
      </c>
      <c r="AB6" s="133" t="s">
        <v>17</v>
      </c>
      <c r="AC6" s="133" t="s">
        <v>18</v>
      </c>
      <c r="AD6" s="133" t="s">
        <v>19</v>
      </c>
      <c r="AE6" s="399"/>
      <c r="AF6" s="133" t="s">
        <v>15</v>
      </c>
      <c r="AG6" s="133" t="s">
        <v>16</v>
      </c>
      <c r="AH6" s="133" t="s">
        <v>17</v>
      </c>
      <c r="AI6" s="133" t="s">
        <v>18</v>
      </c>
      <c r="AJ6" s="133" t="s">
        <v>19</v>
      </c>
    </row>
    <row r="7" spans="1:42" ht="38.25" x14ac:dyDescent="0.25">
      <c r="A7" s="214" t="s">
        <v>25</v>
      </c>
      <c r="B7" s="215">
        <v>504704</v>
      </c>
      <c r="C7" s="115">
        <v>470108</v>
      </c>
      <c r="D7" s="116" t="s">
        <v>378</v>
      </c>
      <c r="E7" s="115">
        <v>3</v>
      </c>
      <c r="F7" s="117" t="s">
        <v>36</v>
      </c>
      <c r="G7" s="134">
        <f t="shared" ref="G7:L10" si="0">M7+S7+Y7+AE7</f>
        <v>60</v>
      </c>
      <c r="H7" s="135">
        <f t="shared" si="0"/>
        <v>56</v>
      </c>
      <c r="I7" s="135">
        <f t="shared" si="0"/>
        <v>4</v>
      </c>
      <c r="J7" s="135">
        <f t="shared" si="0"/>
        <v>0</v>
      </c>
      <c r="K7" s="135">
        <f t="shared" si="0"/>
        <v>0</v>
      </c>
      <c r="L7" s="135">
        <f t="shared" si="0"/>
        <v>0</v>
      </c>
      <c r="M7" s="79">
        <f>SUM(N7:R7)</f>
        <v>15</v>
      </c>
      <c r="N7" s="204">
        <v>14</v>
      </c>
      <c r="O7" s="204">
        <v>1</v>
      </c>
      <c r="P7" s="204">
        <v>0</v>
      </c>
      <c r="Q7" s="204">
        <v>0</v>
      </c>
      <c r="R7" s="204">
        <v>0</v>
      </c>
      <c r="S7" s="79">
        <f>SUM(T7:X7)</f>
        <v>15</v>
      </c>
      <c r="T7" s="204">
        <v>14</v>
      </c>
      <c r="U7" s="204">
        <v>1</v>
      </c>
      <c r="V7" s="204">
        <v>0</v>
      </c>
      <c r="W7" s="204">
        <v>0</v>
      </c>
      <c r="X7" s="204">
        <v>0</v>
      </c>
      <c r="Y7" s="79">
        <f>SUM(Z7:AD7)</f>
        <v>15</v>
      </c>
      <c r="Z7" s="204">
        <v>14</v>
      </c>
      <c r="AA7" s="204">
        <v>1</v>
      </c>
      <c r="AB7" s="204">
        <v>0</v>
      </c>
      <c r="AC7" s="204">
        <v>0</v>
      </c>
      <c r="AD7" s="204">
        <v>0</v>
      </c>
      <c r="AE7" s="79">
        <f>SUM(AF7:AJ7)</f>
        <v>15</v>
      </c>
      <c r="AF7" s="204">
        <v>14</v>
      </c>
      <c r="AG7" s="204">
        <v>1</v>
      </c>
      <c r="AH7" s="204">
        <v>0</v>
      </c>
      <c r="AI7" s="204">
        <v>0</v>
      </c>
      <c r="AJ7" s="204">
        <v>0</v>
      </c>
      <c r="AL7" s="200"/>
      <c r="AM7" s="200"/>
      <c r="AN7" s="200"/>
      <c r="AO7" s="200"/>
      <c r="AP7" s="200"/>
    </row>
    <row r="8" spans="1:42" ht="38.25" x14ac:dyDescent="0.25">
      <c r="A8" s="214" t="s">
        <v>26</v>
      </c>
      <c r="B8" s="215">
        <v>508904</v>
      </c>
      <c r="C8" s="115">
        <v>890501</v>
      </c>
      <c r="D8" s="116" t="s">
        <v>352</v>
      </c>
      <c r="E8" s="115">
        <v>3</v>
      </c>
      <c r="F8" s="117" t="s">
        <v>36</v>
      </c>
      <c r="G8" s="134">
        <f t="shared" si="0"/>
        <v>30</v>
      </c>
      <c r="H8" s="135">
        <f t="shared" si="0"/>
        <v>13</v>
      </c>
      <c r="I8" s="135">
        <f t="shared" si="0"/>
        <v>0</v>
      </c>
      <c r="J8" s="135">
        <f t="shared" si="0"/>
        <v>8</v>
      </c>
      <c r="K8" s="135">
        <f t="shared" si="0"/>
        <v>9</v>
      </c>
      <c r="L8" s="135">
        <f t="shared" si="0"/>
        <v>0</v>
      </c>
      <c r="M8" s="79">
        <f t="shared" ref="M8:M9" si="1">SUM(N8:R8)</f>
        <v>8</v>
      </c>
      <c r="N8" s="204">
        <v>3</v>
      </c>
      <c r="O8" s="204">
        <v>0</v>
      </c>
      <c r="P8" s="204">
        <v>2</v>
      </c>
      <c r="Q8" s="204">
        <v>3</v>
      </c>
      <c r="R8" s="204">
        <v>0</v>
      </c>
      <c r="S8" s="79">
        <f t="shared" ref="S8:S9" si="2">SUM(T8:X8)</f>
        <v>8</v>
      </c>
      <c r="T8" s="204">
        <v>4</v>
      </c>
      <c r="U8" s="204">
        <v>0</v>
      </c>
      <c r="V8" s="204">
        <v>2</v>
      </c>
      <c r="W8" s="204">
        <v>2</v>
      </c>
      <c r="X8" s="204">
        <v>0</v>
      </c>
      <c r="Y8" s="79">
        <f t="shared" ref="Y8:Y9" si="3">SUM(Z8:AD8)</f>
        <v>8</v>
      </c>
      <c r="Z8" s="204">
        <v>3</v>
      </c>
      <c r="AA8" s="204">
        <v>0</v>
      </c>
      <c r="AB8" s="204">
        <v>2</v>
      </c>
      <c r="AC8" s="204">
        <v>3</v>
      </c>
      <c r="AD8" s="204">
        <v>0</v>
      </c>
      <c r="AE8" s="79">
        <f t="shared" ref="AE8:AE10" si="4">SUM(AF8:AJ8)</f>
        <v>6</v>
      </c>
      <c r="AF8" s="204">
        <v>3</v>
      </c>
      <c r="AG8" s="204">
        <v>0</v>
      </c>
      <c r="AH8" s="204">
        <v>2</v>
      </c>
      <c r="AI8" s="204">
        <v>1</v>
      </c>
      <c r="AJ8" s="204">
        <v>0</v>
      </c>
      <c r="AL8" s="200"/>
      <c r="AM8" s="200"/>
      <c r="AN8" s="200"/>
      <c r="AO8" s="200"/>
      <c r="AP8" s="200"/>
    </row>
    <row r="9" spans="1:42" ht="38.25" x14ac:dyDescent="0.25">
      <c r="A9" s="214" t="s">
        <v>26</v>
      </c>
      <c r="B9" s="215">
        <v>508921</v>
      </c>
      <c r="C9" s="115">
        <v>892401</v>
      </c>
      <c r="D9" s="116" t="s">
        <v>354</v>
      </c>
      <c r="E9" s="115">
        <v>3</v>
      </c>
      <c r="F9" s="117" t="s">
        <v>36</v>
      </c>
      <c r="G9" s="134">
        <f t="shared" si="0"/>
        <v>2000</v>
      </c>
      <c r="H9" s="135">
        <f t="shared" si="0"/>
        <v>540</v>
      </c>
      <c r="I9" s="135">
        <f t="shared" ref="I9" si="5">O9+U9+AA9+AG9</f>
        <v>1008</v>
      </c>
      <c r="J9" s="135">
        <f t="shared" ref="J9" si="6">P9+V9+AB9+AH9</f>
        <v>20</v>
      </c>
      <c r="K9" s="135">
        <f t="shared" ref="K9" si="7">Q9+W9+AC9+AI9</f>
        <v>424</v>
      </c>
      <c r="L9" s="135">
        <f t="shared" ref="L9" si="8">R9+X9+AD9+AJ9</f>
        <v>8</v>
      </c>
      <c r="M9" s="79">
        <f t="shared" si="1"/>
        <v>500</v>
      </c>
      <c r="N9" s="204">
        <v>135</v>
      </c>
      <c r="O9" s="204">
        <v>252</v>
      </c>
      <c r="P9" s="204">
        <v>5</v>
      </c>
      <c r="Q9" s="204">
        <v>106</v>
      </c>
      <c r="R9" s="204">
        <v>2</v>
      </c>
      <c r="S9" s="79">
        <f t="shared" si="2"/>
        <v>500</v>
      </c>
      <c r="T9" s="204">
        <v>135</v>
      </c>
      <c r="U9" s="204">
        <v>252</v>
      </c>
      <c r="V9" s="204">
        <v>5</v>
      </c>
      <c r="W9" s="204">
        <v>106</v>
      </c>
      <c r="X9" s="204">
        <v>2</v>
      </c>
      <c r="Y9" s="79">
        <f t="shared" si="3"/>
        <v>500</v>
      </c>
      <c r="Z9" s="204">
        <v>135</v>
      </c>
      <c r="AA9" s="204">
        <v>252</v>
      </c>
      <c r="AB9" s="204">
        <v>5</v>
      </c>
      <c r="AC9" s="204">
        <v>106</v>
      </c>
      <c r="AD9" s="204">
        <v>2</v>
      </c>
      <c r="AE9" s="79">
        <f t="shared" si="4"/>
        <v>500</v>
      </c>
      <c r="AF9" s="204">
        <v>135</v>
      </c>
      <c r="AG9" s="204">
        <v>252</v>
      </c>
      <c r="AH9" s="204">
        <v>5</v>
      </c>
      <c r="AI9" s="204">
        <v>106</v>
      </c>
      <c r="AJ9" s="204">
        <v>2</v>
      </c>
      <c r="AL9" s="200"/>
      <c r="AM9" s="200"/>
      <c r="AN9" s="200"/>
      <c r="AO9" s="200"/>
      <c r="AP9" s="200"/>
    </row>
    <row r="10" spans="1:42" ht="38.25" x14ac:dyDescent="0.25">
      <c r="A10" s="214" t="s">
        <v>25</v>
      </c>
      <c r="B10" s="215">
        <v>509628</v>
      </c>
      <c r="C10" s="115">
        <v>962801</v>
      </c>
      <c r="D10" s="116" t="s">
        <v>380</v>
      </c>
      <c r="E10" s="115">
        <v>3</v>
      </c>
      <c r="F10" s="117" t="s">
        <v>36</v>
      </c>
      <c r="G10" s="134">
        <f t="shared" ref="G10" si="9">M10+S10+Y10+AE10</f>
        <v>475</v>
      </c>
      <c r="H10" s="135">
        <f t="shared" si="0"/>
        <v>96</v>
      </c>
      <c r="I10" s="135">
        <f t="shared" ref="I10" si="10">O10+U10+AA10+AG10</f>
        <v>96</v>
      </c>
      <c r="J10" s="135">
        <f t="shared" ref="J10" si="11">P10+V10+AB10+AH10</f>
        <v>96</v>
      </c>
      <c r="K10" s="135">
        <f t="shared" ref="K10" si="12">Q10+W10+AC10+AI10</f>
        <v>91</v>
      </c>
      <c r="L10" s="135">
        <f t="shared" ref="L10" si="13">R10+X10+AD10+AJ10</f>
        <v>96</v>
      </c>
      <c r="M10" s="79">
        <f t="shared" ref="M10" si="14">SUM(N10:R10)</f>
        <v>119</v>
      </c>
      <c r="N10" s="204">
        <v>24</v>
      </c>
      <c r="O10" s="204">
        <v>24</v>
      </c>
      <c r="P10" s="204">
        <v>24</v>
      </c>
      <c r="Q10" s="204">
        <v>23</v>
      </c>
      <c r="R10" s="204">
        <v>24</v>
      </c>
      <c r="S10" s="79">
        <f t="shared" ref="S10" si="15">SUM(T10:X10)</f>
        <v>119</v>
      </c>
      <c r="T10" s="204">
        <v>24</v>
      </c>
      <c r="U10" s="204">
        <v>24</v>
      </c>
      <c r="V10" s="204">
        <v>24</v>
      </c>
      <c r="W10" s="204">
        <v>23</v>
      </c>
      <c r="X10" s="204">
        <v>24</v>
      </c>
      <c r="Y10" s="79">
        <f t="shared" ref="Y10" si="16">SUM(Z10:AD10)</f>
        <v>119</v>
      </c>
      <c r="Z10" s="204">
        <v>24</v>
      </c>
      <c r="AA10" s="204">
        <v>24</v>
      </c>
      <c r="AB10" s="204">
        <v>24</v>
      </c>
      <c r="AC10" s="204">
        <v>23</v>
      </c>
      <c r="AD10" s="204">
        <v>24</v>
      </c>
      <c r="AE10" s="79">
        <f t="shared" si="4"/>
        <v>118</v>
      </c>
      <c r="AF10" s="204">
        <v>24</v>
      </c>
      <c r="AG10" s="204">
        <v>24</v>
      </c>
      <c r="AH10" s="204">
        <v>24</v>
      </c>
      <c r="AI10" s="204">
        <v>22</v>
      </c>
      <c r="AJ10" s="204">
        <v>24</v>
      </c>
      <c r="AL10" s="200"/>
      <c r="AM10" s="200"/>
      <c r="AN10" s="200"/>
      <c r="AO10" s="200"/>
      <c r="AP10" s="200"/>
    </row>
    <row r="11" spans="1:42" ht="38.25" x14ac:dyDescent="0.25">
      <c r="A11" s="214" t="s">
        <v>25</v>
      </c>
      <c r="B11" s="215">
        <v>509727</v>
      </c>
      <c r="C11" s="118">
        <v>972701</v>
      </c>
      <c r="D11" s="116" t="s">
        <v>178</v>
      </c>
      <c r="E11" s="115">
        <v>3</v>
      </c>
      <c r="F11" s="117" t="s">
        <v>36</v>
      </c>
      <c r="G11" s="134">
        <f t="shared" ref="G11:G13" si="17">M11+S11+Y11+AE11</f>
        <v>4990</v>
      </c>
      <c r="H11" s="135">
        <f t="shared" ref="H11:H13" si="18">N11+T11+Z11+AF11</f>
        <v>900</v>
      </c>
      <c r="I11" s="135">
        <f t="shared" ref="I11:I13" si="19">O11+U11+AA11+AG11</f>
        <v>1900</v>
      </c>
      <c r="J11" s="135">
        <f t="shared" ref="J11:J13" si="20">P11+V11+AB11+AH11</f>
        <v>100</v>
      </c>
      <c r="K11" s="135">
        <f t="shared" ref="K11:K13" si="21">Q11+W11+AC11+AI11</f>
        <v>1990</v>
      </c>
      <c r="L11" s="135">
        <f t="shared" ref="L11:L13" si="22">R11+X11+AD11+AJ11</f>
        <v>100</v>
      </c>
      <c r="M11" s="79">
        <f t="shared" ref="M11:M13" si="23">SUM(N11:R11)</f>
        <v>1240</v>
      </c>
      <c r="N11" s="204">
        <v>225</v>
      </c>
      <c r="O11" s="204">
        <v>475</v>
      </c>
      <c r="P11" s="204">
        <v>25</v>
      </c>
      <c r="Q11" s="204">
        <v>490</v>
      </c>
      <c r="R11" s="204">
        <v>25</v>
      </c>
      <c r="S11" s="79">
        <f t="shared" ref="S11:S13" si="24">SUM(T11:X11)</f>
        <v>1250</v>
      </c>
      <c r="T11" s="204">
        <v>225</v>
      </c>
      <c r="U11" s="204">
        <v>475</v>
      </c>
      <c r="V11" s="204">
        <v>25</v>
      </c>
      <c r="W11" s="204">
        <v>500</v>
      </c>
      <c r="X11" s="204">
        <v>25</v>
      </c>
      <c r="Y11" s="79">
        <f t="shared" ref="Y11:Y13" si="25">SUM(Z11:AD11)</f>
        <v>1250</v>
      </c>
      <c r="Z11" s="204">
        <v>225</v>
      </c>
      <c r="AA11" s="204">
        <v>475</v>
      </c>
      <c r="AB11" s="204">
        <v>25</v>
      </c>
      <c r="AC11" s="204">
        <v>500</v>
      </c>
      <c r="AD11" s="204">
        <v>25</v>
      </c>
      <c r="AE11" s="79">
        <f t="shared" ref="AE11:AE13" si="26">SUM(AF11:AJ11)</f>
        <v>1250</v>
      </c>
      <c r="AF11" s="204">
        <v>225</v>
      </c>
      <c r="AG11" s="204">
        <v>475</v>
      </c>
      <c r="AH11" s="204">
        <v>25</v>
      </c>
      <c r="AI11" s="204">
        <v>500</v>
      </c>
      <c r="AJ11" s="204">
        <v>25</v>
      </c>
      <c r="AL11" s="200"/>
      <c r="AM11" s="200"/>
      <c r="AN11" s="200"/>
      <c r="AO11" s="200"/>
      <c r="AP11" s="200"/>
    </row>
    <row r="12" spans="1:42" ht="38.25" x14ac:dyDescent="0.25">
      <c r="A12" s="214" t="s">
        <v>25</v>
      </c>
      <c r="B12" s="215">
        <v>509768</v>
      </c>
      <c r="C12" s="43">
        <v>976801</v>
      </c>
      <c r="D12" s="116" t="s">
        <v>381</v>
      </c>
      <c r="E12" s="115">
        <v>3</v>
      </c>
      <c r="F12" s="117" t="s">
        <v>36</v>
      </c>
      <c r="G12" s="134">
        <f t="shared" si="17"/>
        <v>500</v>
      </c>
      <c r="H12" s="135">
        <f t="shared" si="18"/>
        <v>116</v>
      </c>
      <c r="I12" s="135">
        <f t="shared" si="19"/>
        <v>200</v>
      </c>
      <c r="J12" s="135">
        <f t="shared" si="20"/>
        <v>4</v>
      </c>
      <c r="K12" s="135">
        <f t="shared" si="21"/>
        <v>176</v>
      </c>
      <c r="L12" s="135">
        <f t="shared" si="22"/>
        <v>4</v>
      </c>
      <c r="M12" s="79">
        <f t="shared" si="23"/>
        <v>125</v>
      </c>
      <c r="N12" s="204">
        <v>29</v>
      </c>
      <c r="O12" s="204">
        <v>50</v>
      </c>
      <c r="P12" s="204">
        <v>1</v>
      </c>
      <c r="Q12" s="204">
        <v>44</v>
      </c>
      <c r="R12" s="204">
        <v>1</v>
      </c>
      <c r="S12" s="79">
        <f t="shared" si="24"/>
        <v>125</v>
      </c>
      <c r="T12" s="204">
        <v>29</v>
      </c>
      <c r="U12" s="204">
        <v>50</v>
      </c>
      <c r="V12" s="204">
        <v>1</v>
      </c>
      <c r="W12" s="204">
        <v>44</v>
      </c>
      <c r="X12" s="204">
        <v>1</v>
      </c>
      <c r="Y12" s="79">
        <f t="shared" si="25"/>
        <v>125</v>
      </c>
      <c r="Z12" s="204">
        <v>29</v>
      </c>
      <c r="AA12" s="204">
        <v>50</v>
      </c>
      <c r="AB12" s="204">
        <v>1</v>
      </c>
      <c r="AC12" s="204">
        <v>44</v>
      </c>
      <c r="AD12" s="204">
        <v>1</v>
      </c>
      <c r="AE12" s="79">
        <f t="shared" si="26"/>
        <v>125</v>
      </c>
      <c r="AF12" s="204">
        <v>29</v>
      </c>
      <c r="AG12" s="204">
        <v>50</v>
      </c>
      <c r="AH12" s="204">
        <v>1</v>
      </c>
      <c r="AI12" s="204">
        <v>44</v>
      </c>
      <c r="AJ12" s="204">
        <v>1</v>
      </c>
      <c r="AL12" s="200"/>
      <c r="AM12" s="200"/>
      <c r="AN12" s="200"/>
      <c r="AO12" s="200"/>
      <c r="AP12" s="200"/>
    </row>
    <row r="13" spans="1:42" ht="38.25" x14ac:dyDescent="0.25">
      <c r="A13" s="214" t="s">
        <v>20</v>
      </c>
      <c r="B13" s="215">
        <v>509901</v>
      </c>
      <c r="C13" s="118">
        <v>990101</v>
      </c>
      <c r="D13" s="116" t="s">
        <v>50</v>
      </c>
      <c r="E13" s="115">
        <v>3</v>
      </c>
      <c r="F13" s="117" t="s">
        <v>36</v>
      </c>
      <c r="G13" s="134">
        <f t="shared" si="17"/>
        <v>550</v>
      </c>
      <c r="H13" s="135">
        <f t="shared" si="18"/>
        <v>132</v>
      </c>
      <c r="I13" s="135">
        <f t="shared" si="19"/>
        <v>223</v>
      </c>
      <c r="J13" s="135">
        <f t="shared" si="20"/>
        <v>8</v>
      </c>
      <c r="K13" s="135">
        <f t="shared" si="21"/>
        <v>183</v>
      </c>
      <c r="L13" s="135">
        <f t="shared" si="22"/>
        <v>4</v>
      </c>
      <c r="M13" s="79">
        <f t="shared" si="23"/>
        <v>138</v>
      </c>
      <c r="N13" s="204">
        <v>33</v>
      </c>
      <c r="O13" s="204">
        <v>56</v>
      </c>
      <c r="P13" s="204">
        <v>2</v>
      </c>
      <c r="Q13" s="204">
        <v>46</v>
      </c>
      <c r="R13" s="204">
        <v>1</v>
      </c>
      <c r="S13" s="79">
        <f t="shared" si="24"/>
        <v>138</v>
      </c>
      <c r="T13" s="204">
        <v>33</v>
      </c>
      <c r="U13" s="204">
        <v>56</v>
      </c>
      <c r="V13" s="204">
        <v>2</v>
      </c>
      <c r="W13" s="204">
        <v>46</v>
      </c>
      <c r="X13" s="204">
        <v>1</v>
      </c>
      <c r="Y13" s="79">
        <f t="shared" si="25"/>
        <v>138</v>
      </c>
      <c r="Z13" s="204">
        <v>33</v>
      </c>
      <c r="AA13" s="204">
        <v>56</v>
      </c>
      <c r="AB13" s="204">
        <v>2</v>
      </c>
      <c r="AC13" s="204">
        <v>46</v>
      </c>
      <c r="AD13" s="204">
        <v>1</v>
      </c>
      <c r="AE13" s="79">
        <f t="shared" si="26"/>
        <v>136</v>
      </c>
      <c r="AF13" s="204">
        <v>33</v>
      </c>
      <c r="AG13" s="204">
        <v>55</v>
      </c>
      <c r="AH13" s="204">
        <v>2</v>
      </c>
      <c r="AI13" s="204">
        <v>45</v>
      </c>
      <c r="AJ13" s="204">
        <v>1</v>
      </c>
      <c r="AL13" s="200"/>
      <c r="AM13" s="200"/>
      <c r="AN13" s="200"/>
      <c r="AO13" s="200"/>
      <c r="AP13" s="200"/>
    </row>
    <row r="14" spans="1:42" ht="39" thickBot="1" x14ac:dyDescent="0.3">
      <c r="A14" s="257" t="s">
        <v>25</v>
      </c>
      <c r="B14" s="258">
        <v>509606</v>
      </c>
      <c r="C14" s="284">
        <v>960601</v>
      </c>
      <c r="D14" s="275" t="s">
        <v>55</v>
      </c>
      <c r="E14" s="115">
        <v>3</v>
      </c>
      <c r="F14" s="117" t="s">
        <v>36</v>
      </c>
      <c r="G14" s="134">
        <f t="shared" ref="G14" si="27">M14+S14+Y14+AE14</f>
        <v>10</v>
      </c>
      <c r="H14" s="135">
        <f t="shared" ref="H14" si="28">N14+T14+Z14+AF14</f>
        <v>2</v>
      </c>
      <c r="I14" s="135">
        <f t="shared" ref="I14" si="29">O14+U14+AA14+AG14</f>
        <v>4</v>
      </c>
      <c r="J14" s="135">
        <f t="shared" ref="J14" si="30">P14+V14+AB14+AH14</f>
        <v>0</v>
      </c>
      <c r="K14" s="135">
        <f t="shared" ref="K14" si="31">Q14+W14+AC14+AI14</f>
        <v>4</v>
      </c>
      <c r="L14" s="135">
        <f t="shared" ref="L14" si="32">R14+X14+AD14+AJ14</f>
        <v>0</v>
      </c>
      <c r="M14" s="79">
        <f t="shared" ref="M14" si="33">SUM(N14:R14)</f>
        <v>10</v>
      </c>
      <c r="N14" s="204">
        <v>2</v>
      </c>
      <c r="O14" s="204">
        <v>4</v>
      </c>
      <c r="P14" s="204">
        <v>0</v>
      </c>
      <c r="Q14" s="204">
        <v>4</v>
      </c>
      <c r="R14" s="204">
        <v>0</v>
      </c>
      <c r="S14" s="79">
        <f t="shared" ref="S14" si="34">SUM(T14:X14)</f>
        <v>0</v>
      </c>
      <c r="T14" s="204">
        <v>0</v>
      </c>
      <c r="U14" s="204">
        <v>0</v>
      </c>
      <c r="V14" s="204">
        <v>0</v>
      </c>
      <c r="W14" s="204">
        <v>0</v>
      </c>
      <c r="X14" s="204">
        <v>0</v>
      </c>
      <c r="Y14" s="79">
        <f t="shared" ref="Y14" si="35">SUM(Z14:AD14)</f>
        <v>0</v>
      </c>
      <c r="Z14" s="204">
        <v>0</v>
      </c>
      <c r="AA14" s="204">
        <v>0</v>
      </c>
      <c r="AB14" s="204">
        <v>0</v>
      </c>
      <c r="AC14" s="204">
        <v>0</v>
      </c>
      <c r="AD14" s="204">
        <v>0</v>
      </c>
      <c r="AE14" s="79">
        <f t="shared" ref="AE14" si="36">SUM(AF14:AJ14)</f>
        <v>0</v>
      </c>
      <c r="AF14" s="204">
        <v>0</v>
      </c>
      <c r="AG14" s="204">
        <v>0</v>
      </c>
      <c r="AH14" s="204">
        <v>0</v>
      </c>
      <c r="AI14" s="204">
        <v>0</v>
      </c>
      <c r="AJ14" s="204">
        <v>0</v>
      </c>
      <c r="AL14" s="200"/>
      <c r="AM14" s="200"/>
      <c r="AN14" s="200"/>
      <c r="AO14" s="200"/>
      <c r="AP14" s="200"/>
    </row>
    <row r="15" spans="1:42" ht="15.75" thickBot="1" x14ac:dyDescent="0.3">
      <c r="A15" s="127"/>
      <c r="B15" s="128"/>
      <c r="C15" s="129"/>
      <c r="D15" s="130" t="s">
        <v>27</v>
      </c>
      <c r="E15" s="188"/>
      <c r="F15" s="211"/>
      <c r="G15" s="73">
        <f>SUM(G7:G14)</f>
        <v>8615</v>
      </c>
      <c r="H15" s="73">
        <f t="shared" ref="H15:AJ15" si="37">SUM(H7:H14)</f>
        <v>1855</v>
      </c>
      <c r="I15" s="73">
        <f t="shared" si="37"/>
        <v>3435</v>
      </c>
      <c r="J15" s="73">
        <f t="shared" si="37"/>
        <v>236</v>
      </c>
      <c r="K15" s="73">
        <f t="shared" si="37"/>
        <v>2877</v>
      </c>
      <c r="L15" s="73">
        <f t="shared" si="37"/>
        <v>212</v>
      </c>
      <c r="M15" s="73">
        <f t="shared" si="37"/>
        <v>2155</v>
      </c>
      <c r="N15" s="73">
        <f t="shared" si="37"/>
        <v>465</v>
      </c>
      <c r="O15" s="73">
        <f t="shared" si="37"/>
        <v>862</v>
      </c>
      <c r="P15" s="73">
        <f t="shared" si="37"/>
        <v>59</v>
      </c>
      <c r="Q15" s="73">
        <f t="shared" si="37"/>
        <v>716</v>
      </c>
      <c r="R15" s="73">
        <f t="shared" si="37"/>
        <v>53</v>
      </c>
      <c r="S15" s="73">
        <f t="shared" si="37"/>
        <v>2155</v>
      </c>
      <c r="T15" s="73">
        <f t="shared" si="37"/>
        <v>464</v>
      </c>
      <c r="U15" s="73">
        <f t="shared" si="37"/>
        <v>858</v>
      </c>
      <c r="V15" s="73">
        <f t="shared" si="37"/>
        <v>59</v>
      </c>
      <c r="W15" s="73">
        <f t="shared" si="37"/>
        <v>721</v>
      </c>
      <c r="X15" s="73">
        <f t="shared" si="37"/>
        <v>53</v>
      </c>
      <c r="Y15" s="73">
        <f t="shared" si="37"/>
        <v>2155</v>
      </c>
      <c r="Z15" s="73">
        <f t="shared" si="37"/>
        <v>463</v>
      </c>
      <c r="AA15" s="73">
        <f t="shared" si="37"/>
        <v>858</v>
      </c>
      <c r="AB15" s="73">
        <f t="shared" si="37"/>
        <v>59</v>
      </c>
      <c r="AC15" s="73">
        <f t="shared" si="37"/>
        <v>722</v>
      </c>
      <c r="AD15" s="73">
        <f t="shared" si="37"/>
        <v>53</v>
      </c>
      <c r="AE15" s="73">
        <f t="shared" si="37"/>
        <v>2150</v>
      </c>
      <c r="AF15" s="73">
        <f t="shared" si="37"/>
        <v>463</v>
      </c>
      <c r="AG15" s="73">
        <f t="shared" si="37"/>
        <v>857</v>
      </c>
      <c r="AH15" s="73">
        <f t="shared" si="37"/>
        <v>59</v>
      </c>
      <c r="AI15" s="73">
        <f t="shared" si="37"/>
        <v>718</v>
      </c>
      <c r="AJ15" s="73">
        <f t="shared" si="37"/>
        <v>53</v>
      </c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XFD1 A3:XFD6 B2:XFD2">
    <cfRule type="cellIs" dxfId="28" priority="25" operator="lessThan">
      <formula>0</formula>
    </cfRule>
  </conditionalFormatting>
  <conditionalFormatting sqref="C1:C3">
    <cfRule type="duplicateValues" dxfId="27" priority="26"/>
  </conditionalFormatting>
  <conditionalFormatting sqref="C4:C6">
    <cfRule type="duplicateValues" dxfId="26" priority="27"/>
  </conditionalFormatting>
  <conditionalFormatting sqref="A1">
    <cfRule type="cellIs" dxfId="25" priority="23" operator="lessThan">
      <formula>0</formula>
    </cfRule>
  </conditionalFormatting>
  <conditionalFormatting sqref="E7:F14">
    <cfRule type="cellIs" dxfId="24" priority="13" operator="lessThan">
      <formula>0</formula>
    </cfRule>
  </conditionalFormatting>
  <conditionalFormatting sqref="A13:D14 A7:D11">
    <cfRule type="cellIs" dxfId="23" priority="11" operator="lessThan">
      <formula>0</formula>
    </cfRule>
  </conditionalFormatting>
  <conditionalFormatting sqref="A7:B14">
    <cfRule type="cellIs" dxfId="22" priority="10" operator="lessThan">
      <formula>0</formula>
    </cfRule>
  </conditionalFormatting>
  <conditionalFormatting sqref="A7:B14">
    <cfRule type="cellIs" dxfId="21" priority="9" operator="lessThan">
      <formula>0</formula>
    </cfRule>
  </conditionalFormatting>
  <conditionalFormatting sqref="A7:B14">
    <cfRule type="cellIs" dxfId="20" priority="8" operator="lessThan">
      <formula>0</formula>
    </cfRule>
  </conditionalFormatting>
  <conditionalFormatting sqref="A7:B14">
    <cfRule type="cellIs" dxfId="19" priority="7" operator="lessThan">
      <formula>0</formula>
    </cfRule>
  </conditionalFormatting>
  <conditionalFormatting sqref="C13:C14 C7:C11">
    <cfRule type="duplicateValues" dxfId="18" priority="12"/>
  </conditionalFormatting>
  <conditionalFormatting sqref="C7:C14">
    <cfRule type="duplicateValues" dxfId="17" priority="5"/>
    <cfRule type="duplicateValues" dxfId="16" priority="6"/>
  </conditionalFormatting>
  <conditionalFormatting sqref="A12 D12">
    <cfRule type="cellIs" dxfId="15" priority="4" operator="lessThan">
      <formula>0</formula>
    </cfRule>
  </conditionalFormatting>
  <conditionalFormatting sqref="B12:C12">
    <cfRule type="cellIs" dxfId="14" priority="3" operator="lessThan">
      <formula>0</formula>
    </cfRule>
  </conditionalFormatting>
  <conditionalFormatting sqref="A15:F15">
    <cfRule type="cellIs" dxfId="13" priority="2" operator="lessThan">
      <formula>0</formula>
    </cfRule>
  </conditionalFormatting>
  <conditionalFormatting sqref="A2">
    <cfRule type="cellIs" dxfId="12" priority="1" operator="less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AP16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S28" sqref="S28"/>
    </sheetView>
  </sheetViews>
  <sheetFormatPr defaultColWidth="8.7109375" defaultRowHeight="15" x14ac:dyDescent="0.25"/>
  <cols>
    <col min="1" max="1" width="9" style="45" customWidth="1"/>
    <col min="2" max="2" width="10.28515625" style="45" customWidth="1"/>
    <col min="3" max="3" width="9.7109375" style="45" customWidth="1"/>
    <col min="4" max="4" width="53.85546875" style="91" customWidth="1"/>
    <col min="5" max="5" width="9.7109375" style="92" hidden="1" customWidth="1"/>
    <col min="6" max="6" width="13" style="93" customWidth="1"/>
    <col min="7" max="7" width="11.5703125" style="65" customWidth="1"/>
    <col min="8" max="13" width="8.7109375" style="65"/>
    <col min="14" max="14" width="11.85546875" style="65" customWidth="1"/>
    <col min="15" max="24" width="8.7109375" style="65"/>
    <col min="25" max="25" width="8.7109375" style="65" customWidth="1"/>
    <col min="26" max="30" width="8.7109375" style="65"/>
    <col min="31" max="31" width="9" style="65" customWidth="1"/>
    <col min="32" max="16384" width="8.7109375" style="65"/>
  </cols>
  <sheetData>
    <row r="1" spans="1:42" s="93" customFormat="1" ht="15.75" x14ac:dyDescent="0.2">
      <c r="A1" s="44" t="s">
        <v>425</v>
      </c>
      <c r="B1" s="45"/>
      <c r="C1" s="45"/>
      <c r="D1" s="91"/>
      <c r="E1" s="92"/>
      <c r="AD1" s="49" t="s">
        <v>424</v>
      </c>
    </row>
    <row r="2" spans="1:42" s="50" customFormat="1" ht="12.75" x14ac:dyDescent="0.2">
      <c r="A2" s="10" t="s">
        <v>443</v>
      </c>
      <c r="C2" s="52"/>
      <c r="D2" s="53"/>
      <c r="E2" s="94"/>
      <c r="F2" s="95"/>
    </row>
    <row r="3" spans="1:42" s="93" customFormat="1" ht="13.5" thickBot="1" x14ac:dyDescent="0.25">
      <c r="A3" s="45"/>
      <c r="B3" s="45"/>
      <c r="C3" s="45"/>
      <c r="D3" s="91"/>
      <c r="E3" s="92"/>
    </row>
    <row r="4" spans="1:42" s="45" customFormat="1" ht="15.75" customHeight="1" x14ac:dyDescent="0.25">
      <c r="A4" s="405" t="s">
        <v>0</v>
      </c>
      <c r="B4" s="408" t="s">
        <v>34</v>
      </c>
      <c r="C4" s="408" t="s">
        <v>2</v>
      </c>
      <c r="D4" s="411" t="s">
        <v>3</v>
      </c>
      <c r="E4" s="408" t="s">
        <v>4</v>
      </c>
      <c r="F4" s="402" t="s">
        <v>422</v>
      </c>
      <c r="G4" s="362" t="s">
        <v>8</v>
      </c>
      <c r="H4" s="363"/>
      <c r="I4" s="363"/>
      <c r="J4" s="363"/>
      <c r="K4" s="363"/>
      <c r="L4" s="363"/>
      <c r="M4" s="364" t="s">
        <v>9</v>
      </c>
      <c r="N4" s="364"/>
      <c r="O4" s="364"/>
      <c r="P4" s="364"/>
      <c r="Q4" s="364"/>
      <c r="R4" s="364"/>
      <c r="S4" s="364" t="s">
        <v>10</v>
      </c>
      <c r="T4" s="364"/>
      <c r="U4" s="364"/>
      <c r="V4" s="364"/>
      <c r="W4" s="364"/>
      <c r="X4" s="364"/>
      <c r="Y4" s="364" t="s">
        <v>11</v>
      </c>
      <c r="Z4" s="364"/>
      <c r="AA4" s="364"/>
      <c r="AB4" s="364"/>
      <c r="AC4" s="364"/>
      <c r="AD4" s="364"/>
      <c r="AE4" s="364" t="s">
        <v>12</v>
      </c>
      <c r="AF4" s="364"/>
      <c r="AG4" s="364"/>
      <c r="AH4" s="364"/>
      <c r="AI4" s="364"/>
      <c r="AJ4" s="364"/>
    </row>
    <row r="5" spans="1:42" s="45" customFormat="1" ht="15.75" customHeight="1" x14ac:dyDescent="0.25">
      <c r="A5" s="406"/>
      <c r="B5" s="409"/>
      <c r="C5" s="409"/>
      <c r="D5" s="412"/>
      <c r="E5" s="409"/>
      <c r="F5" s="403"/>
      <c r="G5" s="344" t="s">
        <v>13</v>
      </c>
      <c r="H5" s="346" t="s">
        <v>14</v>
      </c>
      <c r="I5" s="346"/>
      <c r="J5" s="346"/>
      <c r="K5" s="346"/>
      <c r="L5" s="346"/>
      <c r="M5" s="400" t="s">
        <v>8</v>
      </c>
      <c r="N5" s="297" t="s">
        <v>14</v>
      </c>
      <c r="O5" s="297"/>
      <c r="P5" s="297"/>
      <c r="Q5" s="297"/>
      <c r="R5" s="297"/>
      <c r="S5" s="400" t="s">
        <v>8</v>
      </c>
      <c r="T5" s="297" t="s">
        <v>14</v>
      </c>
      <c r="U5" s="297"/>
      <c r="V5" s="297"/>
      <c r="W5" s="297"/>
      <c r="X5" s="297"/>
      <c r="Y5" s="400" t="s">
        <v>8</v>
      </c>
      <c r="Z5" s="297" t="s">
        <v>14</v>
      </c>
      <c r="AA5" s="297"/>
      <c r="AB5" s="297"/>
      <c r="AC5" s="297"/>
      <c r="AD5" s="297"/>
      <c r="AE5" s="400" t="s">
        <v>8</v>
      </c>
      <c r="AF5" s="297" t="s">
        <v>14</v>
      </c>
      <c r="AG5" s="297"/>
      <c r="AH5" s="297"/>
      <c r="AI5" s="297"/>
      <c r="AJ5" s="297"/>
    </row>
    <row r="6" spans="1:42" s="45" customFormat="1" ht="71.25" customHeight="1" thickBot="1" x14ac:dyDescent="0.3">
      <c r="A6" s="407"/>
      <c r="B6" s="410"/>
      <c r="C6" s="410"/>
      <c r="D6" s="413"/>
      <c r="E6" s="410"/>
      <c r="F6" s="404"/>
      <c r="G6" s="345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401"/>
      <c r="N6" s="133" t="s">
        <v>15</v>
      </c>
      <c r="O6" s="133" t="s">
        <v>16</v>
      </c>
      <c r="P6" s="133" t="s">
        <v>17</v>
      </c>
      <c r="Q6" s="133" t="s">
        <v>18</v>
      </c>
      <c r="R6" s="133" t="s">
        <v>19</v>
      </c>
      <c r="S6" s="401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401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401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42" ht="38.25" x14ac:dyDescent="0.25">
      <c r="A7" s="214" t="s">
        <v>20</v>
      </c>
      <c r="B7" s="215">
        <v>502009</v>
      </c>
      <c r="C7" s="249">
        <v>201001</v>
      </c>
      <c r="D7" s="250" t="s">
        <v>40</v>
      </c>
      <c r="E7" s="249">
        <v>7</v>
      </c>
      <c r="F7" s="251" t="s">
        <v>41</v>
      </c>
      <c r="G7" s="96">
        <f t="shared" ref="G7:G12" si="0">SUM(H7:L7)</f>
        <v>2091441</v>
      </c>
      <c r="H7" s="97">
        <f t="shared" ref="H7:L7" si="1">N7+T7+Z7+AF7</f>
        <v>474432</v>
      </c>
      <c r="I7" s="97">
        <f t="shared" si="1"/>
        <v>969132</v>
      </c>
      <c r="J7" s="97">
        <f t="shared" si="1"/>
        <v>23708</v>
      </c>
      <c r="K7" s="97">
        <f t="shared" si="1"/>
        <v>613257</v>
      </c>
      <c r="L7" s="97">
        <f t="shared" si="1"/>
        <v>10912</v>
      </c>
      <c r="M7" s="98">
        <f t="shared" ref="M7:M12" si="2">SUM(N7:R7)</f>
        <v>522860</v>
      </c>
      <c r="N7" s="181">
        <v>118608</v>
      </c>
      <c r="O7" s="181">
        <v>242283</v>
      </c>
      <c r="P7" s="181">
        <v>5927</v>
      </c>
      <c r="Q7" s="181">
        <v>153314</v>
      </c>
      <c r="R7" s="181">
        <v>2728</v>
      </c>
      <c r="S7" s="98">
        <f t="shared" ref="S7:S12" si="3">SUM(T7:X7)</f>
        <v>522860</v>
      </c>
      <c r="T7" s="181">
        <v>118608</v>
      </c>
      <c r="U7" s="181">
        <v>242283</v>
      </c>
      <c r="V7" s="181">
        <v>5927</v>
      </c>
      <c r="W7" s="181">
        <v>153314</v>
      </c>
      <c r="X7" s="181">
        <v>2728</v>
      </c>
      <c r="Y7" s="98">
        <f t="shared" ref="Y7:Y12" si="4">SUM(Z7:AD7)</f>
        <v>522860</v>
      </c>
      <c r="Z7" s="181">
        <v>118608</v>
      </c>
      <c r="AA7" s="181">
        <v>242283</v>
      </c>
      <c r="AB7" s="181">
        <v>5927</v>
      </c>
      <c r="AC7" s="181">
        <v>153314</v>
      </c>
      <c r="AD7" s="181">
        <v>2728</v>
      </c>
      <c r="AE7" s="98">
        <f t="shared" ref="AE7:AE12" si="5">SUM(AF7:AJ7)</f>
        <v>522861</v>
      </c>
      <c r="AF7" s="181">
        <v>118608</v>
      </c>
      <c r="AG7" s="181">
        <v>242283</v>
      </c>
      <c r="AH7" s="181">
        <v>5927</v>
      </c>
      <c r="AI7" s="181">
        <v>153315</v>
      </c>
      <c r="AJ7" s="181">
        <v>2728</v>
      </c>
      <c r="AL7" s="200"/>
      <c r="AM7" s="200"/>
      <c r="AN7" s="200"/>
      <c r="AO7" s="200"/>
      <c r="AP7" s="200"/>
    </row>
    <row r="8" spans="1:42" ht="38.25" x14ac:dyDescent="0.25">
      <c r="A8" s="214" t="s">
        <v>26</v>
      </c>
      <c r="B8" s="215">
        <v>506101</v>
      </c>
      <c r="C8" s="249">
        <v>610101</v>
      </c>
      <c r="D8" s="250" t="s">
        <v>166</v>
      </c>
      <c r="E8" s="249">
        <v>7</v>
      </c>
      <c r="F8" s="251" t="s">
        <v>41</v>
      </c>
      <c r="G8" s="99">
        <f t="shared" si="0"/>
        <v>5830</v>
      </c>
      <c r="H8" s="97">
        <f t="shared" ref="H8:H12" si="6">N8+T8+Z8+AF8</f>
        <v>72</v>
      </c>
      <c r="I8" s="97">
        <f t="shared" ref="I8:I12" si="7">O8+U8+AA8+AG8</f>
        <v>1540</v>
      </c>
      <c r="J8" s="97">
        <f t="shared" ref="J8:J12" si="8">P8+V8+AB8+AH8</f>
        <v>48</v>
      </c>
      <c r="K8" s="97">
        <f t="shared" ref="K8:K12" si="9">Q8+W8+AC8+AI8</f>
        <v>4138</v>
      </c>
      <c r="L8" s="97">
        <f t="shared" ref="L8:L12" si="10">R8+X8+AD8+AJ8</f>
        <v>32</v>
      </c>
      <c r="M8" s="100">
        <f t="shared" si="2"/>
        <v>1458</v>
      </c>
      <c r="N8" s="181">
        <v>18</v>
      </c>
      <c r="O8" s="181">
        <v>385</v>
      </c>
      <c r="P8" s="181">
        <v>12</v>
      </c>
      <c r="Q8" s="181">
        <v>1035</v>
      </c>
      <c r="R8" s="181">
        <v>8</v>
      </c>
      <c r="S8" s="100">
        <f t="shared" si="3"/>
        <v>1458</v>
      </c>
      <c r="T8" s="181">
        <v>18</v>
      </c>
      <c r="U8" s="181">
        <v>385</v>
      </c>
      <c r="V8" s="181">
        <v>12</v>
      </c>
      <c r="W8" s="181">
        <v>1035</v>
      </c>
      <c r="X8" s="181">
        <v>8</v>
      </c>
      <c r="Y8" s="100">
        <f t="shared" si="4"/>
        <v>1458</v>
      </c>
      <c r="Z8" s="181">
        <v>18</v>
      </c>
      <c r="AA8" s="181">
        <v>385</v>
      </c>
      <c r="AB8" s="181">
        <v>12</v>
      </c>
      <c r="AC8" s="181">
        <v>1035</v>
      </c>
      <c r="AD8" s="181">
        <v>8</v>
      </c>
      <c r="AE8" s="100">
        <f t="shared" si="5"/>
        <v>1456</v>
      </c>
      <c r="AF8" s="181">
        <v>18</v>
      </c>
      <c r="AG8" s="181">
        <v>385</v>
      </c>
      <c r="AH8" s="181">
        <v>12</v>
      </c>
      <c r="AI8" s="181">
        <v>1033</v>
      </c>
      <c r="AJ8" s="181">
        <v>8</v>
      </c>
      <c r="AL8" s="200"/>
      <c r="AM8" s="200"/>
      <c r="AN8" s="200"/>
      <c r="AO8" s="200"/>
      <c r="AP8" s="200"/>
    </row>
    <row r="9" spans="1:42" ht="38.25" x14ac:dyDescent="0.25">
      <c r="A9" s="214" t="s">
        <v>26</v>
      </c>
      <c r="B9" s="215">
        <v>505601</v>
      </c>
      <c r="C9" s="249">
        <v>560101</v>
      </c>
      <c r="D9" s="250" t="s">
        <v>163</v>
      </c>
      <c r="E9" s="249">
        <v>7</v>
      </c>
      <c r="F9" s="251" t="s">
        <v>41</v>
      </c>
      <c r="G9" s="99">
        <f t="shared" si="0"/>
        <v>7435</v>
      </c>
      <c r="H9" s="97">
        <f t="shared" si="6"/>
        <v>56</v>
      </c>
      <c r="I9" s="97">
        <f t="shared" si="7"/>
        <v>67</v>
      </c>
      <c r="J9" s="97">
        <f t="shared" si="8"/>
        <v>4</v>
      </c>
      <c r="K9" s="97">
        <f t="shared" si="9"/>
        <v>7304</v>
      </c>
      <c r="L9" s="97">
        <f t="shared" si="10"/>
        <v>4</v>
      </c>
      <c r="M9" s="100">
        <f t="shared" si="2"/>
        <v>1859</v>
      </c>
      <c r="N9" s="181">
        <v>14</v>
      </c>
      <c r="O9" s="181">
        <v>17</v>
      </c>
      <c r="P9" s="181">
        <v>1</v>
      </c>
      <c r="Q9" s="181">
        <v>1826</v>
      </c>
      <c r="R9" s="181">
        <v>1</v>
      </c>
      <c r="S9" s="100">
        <f t="shared" si="3"/>
        <v>1859</v>
      </c>
      <c r="T9" s="181">
        <v>14</v>
      </c>
      <c r="U9" s="181">
        <v>17</v>
      </c>
      <c r="V9" s="181">
        <v>1</v>
      </c>
      <c r="W9" s="181">
        <v>1826</v>
      </c>
      <c r="X9" s="181">
        <v>1</v>
      </c>
      <c r="Y9" s="100">
        <f t="shared" si="4"/>
        <v>1859</v>
      </c>
      <c r="Z9" s="181">
        <v>14</v>
      </c>
      <c r="AA9" s="181">
        <v>17</v>
      </c>
      <c r="AB9" s="181">
        <v>1</v>
      </c>
      <c r="AC9" s="181">
        <v>1826</v>
      </c>
      <c r="AD9" s="181">
        <v>1</v>
      </c>
      <c r="AE9" s="100">
        <f t="shared" si="5"/>
        <v>1858</v>
      </c>
      <c r="AF9" s="181">
        <v>14</v>
      </c>
      <c r="AG9" s="181">
        <v>16</v>
      </c>
      <c r="AH9" s="181">
        <v>1</v>
      </c>
      <c r="AI9" s="181">
        <v>1826</v>
      </c>
      <c r="AJ9" s="181">
        <v>1</v>
      </c>
      <c r="AL9" s="200"/>
      <c r="AM9" s="200"/>
      <c r="AN9" s="200"/>
      <c r="AO9" s="200"/>
      <c r="AP9" s="200"/>
    </row>
    <row r="10" spans="1:42" ht="38.25" x14ac:dyDescent="0.25">
      <c r="A10" s="214" t="s">
        <v>26</v>
      </c>
      <c r="B10" s="215">
        <v>504106</v>
      </c>
      <c r="C10" s="252">
        <v>410601</v>
      </c>
      <c r="D10" s="250" t="s">
        <v>140</v>
      </c>
      <c r="E10" s="249">
        <v>7</v>
      </c>
      <c r="F10" s="251" t="s">
        <v>41</v>
      </c>
      <c r="G10" s="99">
        <f t="shared" si="0"/>
        <v>8053</v>
      </c>
      <c r="H10" s="97">
        <f t="shared" si="6"/>
        <v>3509</v>
      </c>
      <c r="I10" s="97">
        <f t="shared" si="7"/>
        <v>1916</v>
      </c>
      <c r="J10" s="97">
        <f t="shared" si="8"/>
        <v>144</v>
      </c>
      <c r="K10" s="97">
        <f t="shared" si="9"/>
        <v>2436</v>
      </c>
      <c r="L10" s="97">
        <f t="shared" si="10"/>
        <v>48</v>
      </c>
      <c r="M10" s="100">
        <f t="shared" si="2"/>
        <v>2013</v>
      </c>
      <c r="N10" s="181">
        <v>877</v>
      </c>
      <c r="O10" s="181">
        <v>479</v>
      </c>
      <c r="P10" s="181">
        <v>36</v>
      </c>
      <c r="Q10" s="181">
        <v>609</v>
      </c>
      <c r="R10" s="181">
        <v>12</v>
      </c>
      <c r="S10" s="100">
        <f t="shared" si="3"/>
        <v>2013</v>
      </c>
      <c r="T10" s="181">
        <v>877</v>
      </c>
      <c r="U10" s="181">
        <v>479</v>
      </c>
      <c r="V10" s="181">
        <v>36</v>
      </c>
      <c r="W10" s="181">
        <v>609</v>
      </c>
      <c r="X10" s="181">
        <v>12</v>
      </c>
      <c r="Y10" s="100">
        <f t="shared" si="4"/>
        <v>2013</v>
      </c>
      <c r="Z10" s="181">
        <v>877</v>
      </c>
      <c r="AA10" s="181">
        <v>479</v>
      </c>
      <c r="AB10" s="181">
        <v>36</v>
      </c>
      <c r="AC10" s="181">
        <v>609</v>
      </c>
      <c r="AD10" s="181">
        <v>12</v>
      </c>
      <c r="AE10" s="100">
        <f t="shared" si="5"/>
        <v>2014</v>
      </c>
      <c r="AF10" s="181">
        <v>878</v>
      </c>
      <c r="AG10" s="181">
        <v>479</v>
      </c>
      <c r="AH10" s="181">
        <v>36</v>
      </c>
      <c r="AI10" s="181">
        <v>609</v>
      </c>
      <c r="AJ10" s="181">
        <v>12</v>
      </c>
      <c r="AL10" s="200"/>
      <c r="AM10" s="200"/>
      <c r="AN10" s="200"/>
      <c r="AO10" s="200"/>
      <c r="AP10" s="200"/>
    </row>
    <row r="11" spans="1:42" ht="38.25" x14ac:dyDescent="0.25">
      <c r="A11" s="214" t="s">
        <v>26</v>
      </c>
      <c r="B11" s="215">
        <v>507001</v>
      </c>
      <c r="C11" s="249">
        <v>300301</v>
      </c>
      <c r="D11" s="250" t="s">
        <v>108</v>
      </c>
      <c r="E11" s="249">
        <v>7</v>
      </c>
      <c r="F11" s="251" t="s">
        <v>41</v>
      </c>
      <c r="G11" s="99">
        <f t="shared" si="0"/>
        <v>6433</v>
      </c>
      <c r="H11" s="97">
        <f t="shared" si="6"/>
        <v>3433</v>
      </c>
      <c r="I11" s="97">
        <f t="shared" si="7"/>
        <v>164</v>
      </c>
      <c r="J11" s="97">
        <f t="shared" si="8"/>
        <v>24</v>
      </c>
      <c r="K11" s="97">
        <f t="shared" si="9"/>
        <v>2756</v>
      </c>
      <c r="L11" s="97">
        <f t="shared" si="10"/>
        <v>56</v>
      </c>
      <c r="M11" s="100">
        <f t="shared" si="2"/>
        <v>1608</v>
      </c>
      <c r="N11" s="181">
        <v>858</v>
      </c>
      <c r="O11" s="181">
        <v>41</v>
      </c>
      <c r="P11" s="181">
        <v>6</v>
      </c>
      <c r="Q11" s="181">
        <v>689</v>
      </c>
      <c r="R11" s="181">
        <v>14</v>
      </c>
      <c r="S11" s="100">
        <f t="shared" si="3"/>
        <v>1608</v>
      </c>
      <c r="T11" s="181">
        <v>858</v>
      </c>
      <c r="U11" s="181">
        <v>41</v>
      </c>
      <c r="V11" s="181">
        <v>6</v>
      </c>
      <c r="W11" s="181">
        <v>689</v>
      </c>
      <c r="X11" s="181">
        <v>14</v>
      </c>
      <c r="Y11" s="100">
        <f t="shared" si="4"/>
        <v>1608</v>
      </c>
      <c r="Z11" s="181">
        <v>858</v>
      </c>
      <c r="AA11" s="181">
        <v>41</v>
      </c>
      <c r="AB11" s="181">
        <v>6</v>
      </c>
      <c r="AC11" s="181">
        <v>689</v>
      </c>
      <c r="AD11" s="181">
        <v>14</v>
      </c>
      <c r="AE11" s="100">
        <f t="shared" si="5"/>
        <v>1609</v>
      </c>
      <c r="AF11" s="181">
        <v>859</v>
      </c>
      <c r="AG11" s="181">
        <v>41</v>
      </c>
      <c r="AH11" s="181">
        <v>6</v>
      </c>
      <c r="AI11" s="181">
        <v>689</v>
      </c>
      <c r="AJ11" s="181">
        <v>14</v>
      </c>
      <c r="AL11" s="200"/>
      <c r="AM11" s="200"/>
      <c r="AN11" s="200"/>
      <c r="AO11" s="200"/>
      <c r="AP11" s="200"/>
    </row>
    <row r="12" spans="1:42" ht="39" thickBot="1" x14ac:dyDescent="0.3">
      <c r="A12" s="214" t="s">
        <v>26</v>
      </c>
      <c r="B12" s="215">
        <v>508807</v>
      </c>
      <c r="C12" s="249">
        <v>880705</v>
      </c>
      <c r="D12" s="250" t="s">
        <v>382</v>
      </c>
      <c r="E12" s="249">
        <v>7</v>
      </c>
      <c r="F12" s="251" t="s">
        <v>41</v>
      </c>
      <c r="G12" s="101">
        <f t="shared" si="0"/>
        <v>7938</v>
      </c>
      <c r="H12" s="97">
        <f t="shared" si="6"/>
        <v>752</v>
      </c>
      <c r="I12" s="97">
        <f t="shared" si="7"/>
        <v>2338</v>
      </c>
      <c r="J12" s="97">
        <f t="shared" si="8"/>
        <v>48</v>
      </c>
      <c r="K12" s="97">
        <f t="shared" si="9"/>
        <v>4740</v>
      </c>
      <c r="L12" s="97">
        <f t="shared" si="10"/>
        <v>60</v>
      </c>
      <c r="M12" s="102">
        <f t="shared" si="2"/>
        <v>1985</v>
      </c>
      <c r="N12" s="181">
        <v>188</v>
      </c>
      <c r="O12" s="181">
        <v>585</v>
      </c>
      <c r="P12" s="181">
        <v>12</v>
      </c>
      <c r="Q12" s="181">
        <v>1185</v>
      </c>
      <c r="R12" s="181">
        <v>15</v>
      </c>
      <c r="S12" s="102">
        <f t="shared" si="3"/>
        <v>1985</v>
      </c>
      <c r="T12" s="181">
        <v>188</v>
      </c>
      <c r="U12" s="181">
        <v>585</v>
      </c>
      <c r="V12" s="181">
        <v>12</v>
      </c>
      <c r="W12" s="181">
        <v>1185</v>
      </c>
      <c r="X12" s="181">
        <v>15</v>
      </c>
      <c r="Y12" s="102">
        <f t="shared" si="4"/>
        <v>1985</v>
      </c>
      <c r="Z12" s="181">
        <v>188</v>
      </c>
      <c r="AA12" s="181">
        <v>585</v>
      </c>
      <c r="AB12" s="181">
        <v>12</v>
      </c>
      <c r="AC12" s="181">
        <v>1185</v>
      </c>
      <c r="AD12" s="181">
        <v>15</v>
      </c>
      <c r="AE12" s="102">
        <f t="shared" si="5"/>
        <v>1983</v>
      </c>
      <c r="AF12" s="181">
        <v>188</v>
      </c>
      <c r="AG12" s="181">
        <v>583</v>
      </c>
      <c r="AH12" s="181">
        <v>12</v>
      </c>
      <c r="AI12" s="181">
        <v>1185</v>
      </c>
      <c r="AJ12" s="181">
        <v>15</v>
      </c>
      <c r="AL12" s="200"/>
      <c r="AM12" s="200"/>
      <c r="AN12" s="200"/>
      <c r="AO12" s="200"/>
      <c r="AP12" s="200"/>
    </row>
    <row r="13" spans="1:42" ht="15.75" thickBot="1" x14ac:dyDescent="0.3">
      <c r="A13" s="80"/>
      <c r="B13" s="81"/>
      <c r="C13" s="82"/>
      <c r="D13" s="83" t="s">
        <v>27</v>
      </c>
      <c r="E13" s="82"/>
      <c r="F13" s="82"/>
      <c r="G13" s="103">
        <f>SUM(G7:G12)</f>
        <v>2127130</v>
      </c>
      <c r="H13" s="103">
        <f t="shared" ref="H13:AJ13" si="11">SUM(H7:H12)</f>
        <v>482254</v>
      </c>
      <c r="I13" s="103">
        <f t="shared" si="11"/>
        <v>975157</v>
      </c>
      <c r="J13" s="103">
        <f t="shared" si="11"/>
        <v>23976</v>
      </c>
      <c r="K13" s="103">
        <f t="shared" si="11"/>
        <v>634631</v>
      </c>
      <c r="L13" s="103">
        <f t="shared" si="11"/>
        <v>11112</v>
      </c>
      <c r="M13" s="103">
        <f t="shared" si="11"/>
        <v>531783</v>
      </c>
      <c r="N13" s="103">
        <f t="shared" si="11"/>
        <v>120563</v>
      </c>
      <c r="O13" s="103">
        <f t="shared" si="11"/>
        <v>243790</v>
      </c>
      <c r="P13" s="103">
        <f t="shared" si="11"/>
        <v>5994</v>
      </c>
      <c r="Q13" s="103">
        <f t="shared" si="11"/>
        <v>158658</v>
      </c>
      <c r="R13" s="103">
        <f t="shared" si="11"/>
        <v>2778</v>
      </c>
      <c r="S13" s="103">
        <f t="shared" si="11"/>
        <v>531783</v>
      </c>
      <c r="T13" s="103">
        <f t="shared" si="11"/>
        <v>120563</v>
      </c>
      <c r="U13" s="103">
        <f t="shared" si="11"/>
        <v>243790</v>
      </c>
      <c r="V13" s="103">
        <f t="shared" si="11"/>
        <v>5994</v>
      </c>
      <c r="W13" s="103">
        <f t="shared" si="11"/>
        <v>158658</v>
      </c>
      <c r="X13" s="103">
        <f t="shared" si="11"/>
        <v>2778</v>
      </c>
      <c r="Y13" s="103">
        <f t="shared" si="11"/>
        <v>531783</v>
      </c>
      <c r="Z13" s="103">
        <f t="shared" si="11"/>
        <v>120563</v>
      </c>
      <c r="AA13" s="103">
        <f t="shared" si="11"/>
        <v>243790</v>
      </c>
      <c r="AB13" s="103">
        <f t="shared" si="11"/>
        <v>5994</v>
      </c>
      <c r="AC13" s="103">
        <f t="shared" si="11"/>
        <v>158658</v>
      </c>
      <c r="AD13" s="103">
        <f t="shared" si="11"/>
        <v>2778</v>
      </c>
      <c r="AE13" s="103">
        <f t="shared" si="11"/>
        <v>531781</v>
      </c>
      <c r="AF13" s="103">
        <f t="shared" si="11"/>
        <v>120565</v>
      </c>
      <c r="AG13" s="103">
        <f t="shared" si="11"/>
        <v>243787</v>
      </c>
      <c r="AH13" s="103">
        <f t="shared" si="11"/>
        <v>5994</v>
      </c>
      <c r="AI13" s="103">
        <f t="shared" si="11"/>
        <v>158657</v>
      </c>
      <c r="AJ13" s="103">
        <f t="shared" si="11"/>
        <v>2778</v>
      </c>
    </row>
    <row r="16" spans="1:42" x14ac:dyDescent="0.25">
      <c r="N16" s="253"/>
      <c r="O16" s="253"/>
      <c r="P16" s="253"/>
      <c r="Q16" s="253"/>
      <c r="R16" s="253"/>
    </row>
  </sheetData>
  <mergeCells count="21">
    <mergeCell ref="F4:F6"/>
    <mergeCell ref="A4:A6"/>
    <mergeCell ref="B4:B6"/>
    <mergeCell ref="C4:C6"/>
    <mergeCell ref="D4:D6"/>
    <mergeCell ref="E4: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T5:X5"/>
    <mergeCell ref="Y5:Y6"/>
    <mergeCell ref="Z5:AD5"/>
    <mergeCell ref="AE5:AE6"/>
  </mergeCells>
  <conditionalFormatting sqref="AG1:AJ1 G2:AJ3 G1:AC1 G13:AJ13 AE1 A13:F1048576 AK1:XFD6 G7:M12 S7:S12 Y7:Y12 AE7:AE12">
    <cfRule type="cellIs" dxfId="11" priority="17" operator="lessThan">
      <formula>0</formula>
    </cfRule>
  </conditionalFormatting>
  <conditionalFormatting sqref="E4:F6">
    <cfRule type="cellIs" dxfId="10" priority="14" operator="lessThan">
      <formula>0</formula>
    </cfRule>
  </conditionalFormatting>
  <conditionalFormatting sqref="A4:D6 A3:F3 B1:F2">
    <cfRule type="cellIs" dxfId="9" priority="15" operator="lessThan">
      <formula>0</formula>
    </cfRule>
  </conditionalFormatting>
  <conditionalFormatting sqref="A1">
    <cfRule type="cellIs" dxfId="8" priority="12" operator="lessThan">
      <formula>0</formula>
    </cfRule>
  </conditionalFormatting>
  <conditionalFormatting sqref="E7:F12">
    <cfRule type="cellIs" dxfId="7" priority="8" operator="lessThan">
      <formula>0</formula>
    </cfRule>
  </conditionalFormatting>
  <conditionalFormatting sqref="C7:D12">
    <cfRule type="cellIs" dxfId="6" priority="7" operator="lessThan">
      <formula>0</formula>
    </cfRule>
  </conditionalFormatting>
  <conditionalFormatting sqref="A7:B12">
    <cfRule type="cellIs" dxfId="5" priority="6" operator="lessThan">
      <formula>0</formula>
    </cfRule>
  </conditionalFormatting>
  <conditionalFormatting sqref="A7:B12">
    <cfRule type="cellIs" dxfId="4" priority="5" operator="lessThan">
      <formula>0</formula>
    </cfRule>
  </conditionalFormatting>
  <conditionalFormatting sqref="A7:B12">
    <cfRule type="cellIs" dxfId="3" priority="4" operator="lessThan">
      <formula>0</formula>
    </cfRule>
  </conditionalFormatting>
  <conditionalFormatting sqref="A7:B12">
    <cfRule type="cellIs" dxfId="2" priority="3" operator="lessThan">
      <formula>0</formula>
    </cfRule>
  </conditionalFormatting>
  <conditionalFormatting sqref="A7:B12">
    <cfRule type="cellIs" dxfId="1" priority="2" operator="lessThan">
      <formula>0</formula>
    </cfRule>
  </conditionalFormatting>
  <conditionalFormatting sqref="A2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</sheetPr>
  <dimension ref="A1:BV100"/>
  <sheetViews>
    <sheetView zoomScale="60" zoomScaleNormal="60" workbookViewId="0">
      <pane xSplit="8" ySplit="6" topLeftCell="I7" activePane="bottomRight" state="frozen"/>
      <selection activeCell="J378" sqref="J378"/>
      <selection pane="topRight" activeCell="J378" sqref="J378"/>
      <selection pane="bottomLeft" activeCell="J378" sqref="J378"/>
      <selection pane="bottomRight" activeCell="A2" sqref="A2"/>
    </sheetView>
  </sheetViews>
  <sheetFormatPr defaultColWidth="9.140625" defaultRowHeight="12.75" customHeight="1" outlineLevelRow="2" x14ac:dyDescent="0.2"/>
  <cols>
    <col min="1" max="1" width="11" style="2" customWidth="1"/>
    <col min="2" max="2" width="10.7109375" style="2" customWidth="1"/>
    <col min="3" max="3" width="9.140625" style="3"/>
    <col min="4" max="4" width="48" style="4" customWidth="1"/>
    <col min="5" max="5" width="10.42578125" style="186" hidden="1" customWidth="1"/>
    <col min="6" max="6" width="11.140625" style="5" customWidth="1"/>
    <col min="7" max="7" width="0" style="6" hidden="1" customWidth="1"/>
    <col min="8" max="8" width="16.7109375" style="7" customWidth="1"/>
    <col min="9" max="14" width="9.140625" style="8"/>
    <col min="15" max="17" width="9.140625" style="8" customWidth="1"/>
    <col min="18" max="18" width="9.140625" style="8"/>
    <col min="19" max="19" width="9.140625" style="8" customWidth="1"/>
    <col min="20" max="16384" width="9.140625" style="8"/>
  </cols>
  <sheetData>
    <row r="1" spans="1:74" ht="12.75" customHeight="1" x14ac:dyDescent="0.2">
      <c r="A1" s="182" t="s">
        <v>441</v>
      </c>
      <c r="AF1" s="49" t="s">
        <v>424</v>
      </c>
      <c r="AI1" s="9"/>
      <c r="AJ1" s="9"/>
      <c r="AK1" s="9"/>
      <c r="AL1" s="9"/>
    </row>
    <row r="2" spans="1:74" x14ac:dyDescent="0.2">
      <c r="A2" s="10" t="s">
        <v>443</v>
      </c>
      <c r="C2" s="11"/>
      <c r="D2" s="11"/>
      <c r="E2" s="24"/>
      <c r="F2" s="12"/>
      <c r="G2" s="12"/>
      <c r="H2" s="12"/>
    </row>
    <row r="3" spans="1:74" ht="19.5" customHeight="1" thickBot="1" x14ac:dyDescent="0.25">
      <c r="AN3" s="207"/>
      <c r="AO3" s="237"/>
      <c r="AP3" s="207"/>
      <c r="AQ3" s="207"/>
      <c r="AR3" s="207"/>
    </row>
    <row r="4" spans="1:74" s="13" customFormat="1" ht="12.75" customHeight="1" x14ac:dyDescent="0.2">
      <c r="A4" s="312" t="s">
        <v>0</v>
      </c>
      <c r="B4" s="315" t="s">
        <v>1</v>
      </c>
      <c r="C4" s="315" t="s">
        <v>2</v>
      </c>
      <c r="D4" s="315" t="s">
        <v>3</v>
      </c>
      <c r="E4" s="318" t="s">
        <v>4</v>
      </c>
      <c r="F4" s="318" t="s">
        <v>5</v>
      </c>
      <c r="G4" s="318" t="s">
        <v>6</v>
      </c>
      <c r="H4" s="321" t="s">
        <v>7</v>
      </c>
      <c r="I4" s="306" t="s">
        <v>8</v>
      </c>
      <c r="J4" s="307"/>
      <c r="K4" s="307"/>
      <c r="L4" s="307"/>
      <c r="M4" s="307"/>
      <c r="N4" s="307"/>
      <c r="O4" s="299" t="s">
        <v>9</v>
      </c>
      <c r="P4" s="299"/>
      <c r="Q4" s="299"/>
      <c r="R4" s="299"/>
      <c r="S4" s="299"/>
      <c r="T4" s="299"/>
      <c r="U4" s="299" t="s">
        <v>10</v>
      </c>
      <c r="V4" s="299"/>
      <c r="W4" s="299"/>
      <c r="X4" s="299"/>
      <c r="Y4" s="299"/>
      <c r="Z4" s="299"/>
      <c r="AA4" s="299" t="s">
        <v>11</v>
      </c>
      <c r="AB4" s="299"/>
      <c r="AC4" s="299"/>
      <c r="AD4" s="299"/>
      <c r="AE4" s="299"/>
      <c r="AF4" s="299"/>
      <c r="AG4" s="299" t="s">
        <v>12</v>
      </c>
      <c r="AH4" s="299"/>
      <c r="AI4" s="299"/>
      <c r="AJ4" s="299"/>
      <c r="AK4" s="299"/>
      <c r="AL4" s="299"/>
      <c r="AN4" s="237"/>
      <c r="AO4" s="237"/>
      <c r="AP4" s="237"/>
      <c r="AQ4" s="237"/>
      <c r="AR4" s="237"/>
    </row>
    <row r="5" spans="1:74" s="13" customFormat="1" ht="13.5" customHeight="1" outlineLevel="1" x14ac:dyDescent="0.2">
      <c r="A5" s="313"/>
      <c r="B5" s="316"/>
      <c r="C5" s="316"/>
      <c r="D5" s="316"/>
      <c r="E5" s="319"/>
      <c r="F5" s="319"/>
      <c r="G5" s="319"/>
      <c r="H5" s="322"/>
      <c r="I5" s="301" t="s">
        <v>13</v>
      </c>
      <c r="J5" s="303" t="s">
        <v>14</v>
      </c>
      <c r="K5" s="303"/>
      <c r="L5" s="303"/>
      <c r="M5" s="303"/>
      <c r="N5" s="303"/>
      <c r="O5" s="304" t="s">
        <v>8</v>
      </c>
      <c r="P5" s="297" t="s">
        <v>14</v>
      </c>
      <c r="Q5" s="297"/>
      <c r="R5" s="297"/>
      <c r="S5" s="297"/>
      <c r="T5" s="297"/>
      <c r="U5" s="304" t="s">
        <v>8</v>
      </c>
      <c r="V5" s="297" t="s">
        <v>14</v>
      </c>
      <c r="W5" s="297"/>
      <c r="X5" s="297"/>
      <c r="Y5" s="297"/>
      <c r="Z5" s="297"/>
      <c r="AA5" s="304" t="s">
        <v>8</v>
      </c>
      <c r="AB5" s="297" t="s">
        <v>14</v>
      </c>
      <c r="AC5" s="297"/>
      <c r="AD5" s="297"/>
      <c r="AE5" s="297"/>
      <c r="AF5" s="297"/>
      <c r="AG5" s="304" t="s">
        <v>8</v>
      </c>
      <c r="AH5" s="297" t="s">
        <v>14</v>
      </c>
      <c r="AI5" s="297"/>
      <c r="AJ5" s="297"/>
      <c r="AK5" s="297"/>
      <c r="AL5" s="297"/>
      <c r="AN5" s="207"/>
      <c r="AO5" s="237"/>
      <c r="AP5" s="207"/>
      <c r="AQ5" s="207"/>
      <c r="AR5" s="207"/>
    </row>
    <row r="6" spans="1:74" s="13" customFormat="1" ht="51.75" customHeight="1" outlineLevel="1" thickBot="1" x14ac:dyDescent="0.25">
      <c r="A6" s="314"/>
      <c r="B6" s="317"/>
      <c r="C6" s="317"/>
      <c r="D6" s="317"/>
      <c r="E6" s="320"/>
      <c r="F6" s="320"/>
      <c r="G6" s="320"/>
      <c r="H6" s="323"/>
      <c r="I6" s="324"/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325"/>
      <c r="P6" s="15" t="s">
        <v>15</v>
      </c>
      <c r="Q6" s="15" t="s">
        <v>16</v>
      </c>
      <c r="R6" s="15" t="s">
        <v>17</v>
      </c>
      <c r="S6" s="15" t="s">
        <v>18</v>
      </c>
      <c r="T6" s="15" t="s">
        <v>19</v>
      </c>
      <c r="U6" s="325"/>
      <c r="V6" s="15" t="s">
        <v>15</v>
      </c>
      <c r="W6" s="15" t="s">
        <v>16</v>
      </c>
      <c r="X6" s="15" t="s">
        <v>17</v>
      </c>
      <c r="Y6" s="15" t="s">
        <v>18</v>
      </c>
      <c r="Z6" s="15" t="s">
        <v>19</v>
      </c>
      <c r="AA6" s="325"/>
      <c r="AB6" s="15" t="s">
        <v>15</v>
      </c>
      <c r="AC6" s="15" t="s">
        <v>16</v>
      </c>
      <c r="AD6" s="15" t="s">
        <v>17</v>
      </c>
      <c r="AE6" s="15" t="s">
        <v>18</v>
      </c>
      <c r="AF6" s="15" t="s">
        <v>19</v>
      </c>
      <c r="AG6" s="325"/>
      <c r="AH6" s="15" t="s">
        <v>15</v>
      </c>
      <c r="AI6" s="15" t="s">
        <v>16</v>
      </c>
      <c r="AJ6" s="15" t="s">
        <v>17</v>
      </c>
      <c r="AK6" s="15" t="s">
        <v>18</v>
      </c>
      <c r="AL6" s="15" t="s">
        <v>19</v>
      </c>
      <c r="AN6" s="237"/>
      <c r="AO6" s="237"/>
      <c r="AP6" s="237"/>
      <c r="AQ6" s="237"/>
      <c r="AR6" s="237"/>
    </row>
    <row r="7" spans="1:74" s="207" customFormat="1" outlineLevel="2" x14ac:dyDescent="0.2">
      <c r="A7" s="214" t="s">
        <v>20</v>
      </c>
      <c r="B7" s="215">
        <v>500114</v>
      </c>
      <c r="C7" s="194">
        <v>11401</v>
      </c>
      <c r="D7" s="216" t="s">
        <v>57</v>
      </c>
      <c r="E7" s="235">
        <v>13</v>
      </c>
      <c r="F7" s="196" t="s">
        <v>21</v>
      </c>
      <c r="G7" s="196" t="s">
        <v>22</v>
      </c>
      <c r="H7" s="217" t="s">
        <v>23</v>
      </c>
      <c r="I7" s="210">
        <f t="shared" ref="I7:I38" si="0">SUM(J7:N7)</f>
        <v>30</v>
      </c>
      <c r="J7" s="209">
        <f t="shared" ref="J7:J38" si="1">P7+V7+AB7+AH7</f>
        <v>4</v>
      </c>
      <c r="K7" s="209">
        <f t="shared" ref="K7:K38" si="2">Q7+W7+AC7+AI7</f>
        <v>15</v>
      </c>
      <c r="L7" s="209">
        <f t="shared" ref="L7:L38" si="3">R7+X7+AD7+AJ7</f>
        <v>0</v>
      </c>
      <c r="M7" s="209">
        <f t="shared" ref="M7:M38" si="4">S7+Y7+AE7+AK7</f>
        <v>11</v>
      </c>
      <c r="N7" s="209">
        <f t="shared" ref="N7:N38" si="5">T7+Z7+AF7+AL7</f>
        <v>0</v>
      </c>
      <c r="O7" s="208">
        <f t="shared" ref="O7:O38" si="6">SUM(P7:T7)</f>
        <v>8</v>
      </c>
      <c r="P7" s="209">
        <v>1</v>
      </c>
      <c r="Q7" s="209">
        <v>4</v>
      </c>
      <c r="R7" s="209">
        <v>0</v>
      </c>
      <c r="S7" s="209">
        <v>3</v>
      </c>
      <c r="T7" s="209">
        <v>0</v>
      </c>
      <c r="U7" s="208">
        <f t="shared" ref="U7" si="7">SUM(V7:Z7)</f>
        <v>8</v>
      </c>
      <c r="V7" s="209">
        <v>1</v>
      </c>
      <c r="W7" s="209">
        <v>4</v>
      </c>
      <c r="X7" s="209">
        <v>0</v>
      </c>
      <c r="Y7" s="209">
        <v>3</v>
      </c>
      <c r="Z7" s="209">
        <v>0</v>
      </c>
      <c r="AA7" s="208">
        <f t="shared" ref="AA7" si="8">SUM(AB7:AF7)</f>
        <v>8</v>
      </c>
      <c r="AB7" s="209">
        <v>1</v>
      </c>
      <c r="AC7" s="209">
        <v>4</v>
      </c>
      <c r="AD7" s="209">
        <v>0</v>
      </c>
      <c r="AE7" s="209">
        <v>3</v>
      </c>
      <c r="AF7" s="209">
        <v>0</v>
      </c>
      <c r="AG7" s="208">
        <f t="shared" ref="AG7" si="9">SUM(AH7:AL7)</f>
        <v>6</v>
      </c>
      <c r="AH7" s="209">
        <v>1</v>
      </c>
      <c r="AI7" s="209">
        <v>3</v>
      </c>
      <c r="AJ7" s="209">
        <v>0</v>
      </c>
      <c r="AK7" s="209">
        <v>2</v>
      </c>
      <c r="AL7" s="209">
        <v>0</v>
      </c>
      <c r="AO7" s="237"/>
      <c r="AS7" s="237"/>
      <c r="AT7" s="237"/>
      <c r="AU7" s="237"/>
      <c r="AV7" s="237"/>
      <c r="AW7" s="237"/>
      <c r="AX7" s="237"/>
      <c r="AY7" s="237"/>
      <c r="AZ7" s="237"/>
      <c r="BA7" s="237"/>
      <c r="BB7" s="237"/>
      <c r="BC7" s="237"/>
      <c r="BD7" s="237"/>
      <c r="BE7" s="237"/>
      <c r="BF7" s="237"/>
      <c r="BG7" s="237"/>
      <c r="BH7" s="237"/>
      <c r="BI7" s="237"/>
      <c r="BJ7" s="237"/>
      <c r="BK7" s="237"/>
      <c r="BL7" s="237"/>
      <c r="BM7" s="237"/>
      <c r="BN7" s="237"/>
      <c r="BO7" s="237"/>
      <c r="BP7" s="237"/>
      <c r="BQ7" s="237"/>
      <c r="BR7" s="237"/>
      <c r="BS7" s="237"/>
      <c r="BT7" s="237"/>
      <c r="BU7" s="237"/>
      <c r="BV7" s="237"/>
    </row>
    <row r="8" spans="1:74" s="207" customFormat="1" ht="25.5" outlineLevel="2" x14ac:dyDescent="0.2">
      <c r="A8" s="214" t="s">
        <v>20</v>
      </c>
      <c r="B8" s="215">
        <v>500114</v>
      </c>
      <c r="C8" s="197">
        <v>11401</v>
      </c>
      <c r="D8" s="198" t="s">
        <v>57</v>
      </c>
      <c r="E8" s="236">
        <v>13</v>
      </c>
      <c r="F8" s="36" t="s">
        <v>21</v>
      </c>
      <c r="G8" s="36">
        <v>22</v>
      </c>
      <c r="H8" s="193" t="s">
        <v>24</v>
      </c>
      <c r="I8" s="210">
        <f t="shared" si="0"/>
        <v>0</v>
      </c>
      <c r="J8" s="209">
        <f t="shared" si="1"/>
        <v>0</v>
      </c>
      <c r="K8" s="209">
        <f t="shared" si="2"/>
        <v>0</v>
      </c>
      <c r="L8" s="209">
        <f t="shared" si="3"/>
        <v>0</v>
      </c>
      <c r="M8" s="209">
        <f t="shared" si="4"/>
        <v>0</v>
      </c>
      <c r="N8" s="209">
        <f t="shared" si="5"/>
        <v>0</v>
      </c>
      <c r="O8" s="208">
        <f t="shared" si="6"/>
        <v>0</v>
      </c>
      <c r="P8" s="209">
        <v>0</v>
      </c>
      <c r="Q8" s="209">
        <v>0</v>
      </c>
      <c r="R8" s="209">
        <v>0</v>
      </c>
      <c r="S8" s="209">
        <v>0</v>
      </c>
      <c r="T8" s="209">
        <v>0</v>
      </c>
      <c r="U8" s="208">
        <f t="shared" ref="U8:U71" si="10">SUM(V8:Z8)</f>
        <v>0</v>
      </c>
      <c r="V8" s="209">
        <v>0</v>
      </c>
      <c r="W8" s="209">
        <v>0</v>
      </c>
      <c r="X8" s="209">
        <v>0</v>
      </c>
      <c r="Y8" s="209">
        <v>0</v>
      </c>
      <c r="Z8" s="209">
        <v>0</v>
      </c>
      <c r="AA8" s="208">
        <f t="shared" ref="AA8:AA71" si="11">SUM(AB8:AF8)</f>
        <v>0</v>
      </c>
      <c r="AB8" s="209">
        <v>0</v>
      </c>
      <c r="AC8" s="209">
        <v>0</v>
      </c>
      <c r="AD8" s="209">
        <v>0</v>
      </c>
      <c r="AE8" s="209">
        <v>0</v>
      </c>
      <c r="AF8" s="209">
        <v>0</v>
      </c>
      <c r="AG8" s="208">
        <f t="shared" ref="AG8:AG71" si="12">SUM(AH8:AL8)</f>
        <v>0</v>
      </c>
      <c r="AH8" s="209">
        <v>0</v>
      </c>
      <c r="AI8" s="209">
        <v>0</v>
      </c>
      <c r="AJ8" s="209">
        <v>0</v>
      </c>
      <c r="AK8" s="209">
        <v>0</v>
      </c>
      <c r="AL8" s="209">
        <v>0</v>
      </c>
      <c r="AN8" s="237"/>
      <c r="AO8" s="237"/>
      <c r="AP8" s="237"/>
      <c r="AQ8" s="237"/>
      <c r="AR8" s="237"/>
      <c r="AT8" s="237"/>
    </row>
    <row r="9" spans="1:74" s="207" customFormat="1" ht="25.5" outlineLevel="2" x14ac:dyDescent="0.2">
      <c r="A9" s="214" t="s">
        <v>20</v>
      </c>
      <c r="B9" s="215">
        <v>500416</v>
      </c>
      <c r="C9" s="197">
        <v>41601</v>
      </c>
      <c r="D9" s="198" t="s">
        <v>62</v>
      </c>
      <c r="E9" s="236">
        <v>13</v>
      </c>
      <c r="F9" s="36" t="s">
        <v>21</v>
      </c>
      <c r="G9" s="36" t="s">
        <v>22</v>
      </c>
      <c r="H9" s="193" t="s">
        <v>23</v>
      </c>
      <c r="I9" s="210">
        <f t="shared" si="0"/>
        <v>289</v>
      </c>
      <c r="J9" s="209">
        <f t="shared" si="1"/>
        <v>102</v>
      </c>
      <c r="K9" s="209">
        <f t="shared" si="2"/>
        <v>138</v>
      </c>
      <c r="L9" s="209">
        <f t="shared" si="3"/>
        <v>0</v>
      </c>
      <c r="M9" s="209">
        <f t="shared" si="4"/>
        <v>49</v>
      </c>
      <c r="N9" s="209">
        <f t="shared" si="5"/>
        <v>0</v>
      </c>
      <c r="O9" s="208">
        <f t="shared" si="6"/>
        <v>72</v>
      </c>
      <c r="P9" s="209">
        <v>24</v>
      </c>
      <c r="Q9" s="209">
        <v>28</v>
      </c>
      <c r="R9" s="209">
        <v>0</v>
      </c>
      <c r="S9" s="209">
        <v>20</v>
      </c>
      <c r="T9" s="209">
        <v>0</v>
      </c>
      <c r="U9" s="208">
        <f t="shared" si="10"/>
        <v>72</v>
      </c>
      <c r="V9" s="209">
        <v>25</v>
      </c>
      <c r="W9" s="209">
        <v>37</v>
      </c>
      <c r="X9" s="209">
        <v>0</v>
      </c>
      <c r="Y9" s="209">
        <v>10</v>
      </c>
      <c r="Z9" s="209">
        <v>0</v>
      </c>
      <c r="AA9" s="208">
        <f t="shared" si="11"/>
        <v>72</v>
      </c>
      <c r="AB9" s="209">
        <v>28</v>
      </c>
      <c r="AC9" s="209">
        <v>35</v>
      </c>
      <c r="AD9" s="209">
        <v>0</v>
      </c>
      <c r="AE9" s="209">
        <v>9</v>
      </c>
      <c r="AF9" s="209">
        <v>0</v>
      </c>
      <c r="AG9" s="208">
        <f t="shared" si="12"/>
        <v>73</v>
      </c>
      <c r="AH9" s="209">
        <v>25</v>
      </c>
      <c r="AI9" s="209">
        <v>38</v>
      </c>
      <c r="AJ9" s="209">
        <v>0</v>
      </c>
      <c r="AK9" s="209">
        <v>10</v>
      </c>
      <c r="AL9" s="209">
        <v>0</v>
      </c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  <c r="BI9" s="237"/>
      <c r="BJ9" s="237"/>
      <c r="BK9" s="237"/>
      <c r="BL9" s="237"/>
      <c r="BM9" s="237"/>
      <c r="BN9" s="237"/>
      <c r="BO9" s="237"/>
      <c r="BP9" s="237"/>
      <c r="BQ9" s="237"/>
      <c r="BR9" s="237"/>
      <c r="BS9" s="237"/>
      <c r="BT9" s="237"/>
      <c r="BU9" s="237"/>
    </row>
    <row r="10" spans="1:74" s="207" customFormat="1" ht="25.5" outlineLevel="2" x14ac:dyDescent="0.2">
      <c r="A10" s="214" t="s">
        <v>20</v>
      </c>
      <c r="B10" s="215">
        <v>500416</v>
      </c>
      <c r="C10" s="197">
        <v>41601</v>
      </c>
      <c r="D10" s="198" t="s">
        <v>62</v>
      </c>
      <c r="E10" s="236">
        <v>13</v>
      </c>
      <c r="F10" s="36" t="s">
        <v>21</v>
      </c>
      <c r="G10" s="36">
        <v>22</v>
      </c>
      <c r="H10" s="193" t="s">
        <v>24</v>
      </c>
      <c r="I10" s="210">
        <f t="shared" si="0"/>
        <v>0</v>
      </c>
      <c r="J10" s="209">
        <f t="shared" si="1"/>
        <v>0</v>
      </c>
      <c r="K10" s="209">
        <f t="shared" si="2"/>
        <v>0</v>
      </c>
      <c r="L10" s="209">
        <f t="shared" si="3"/>
        <v>0</v>
      </c>
      <c r="M10" s="209">
        <f t="shared" si="4"/>
        <v>0</v>
      </c>
      <c r="N10" s="209">
        <f t="shared" si="5"/>
        <v>0</v>
      </c>
      <c r="O10" s="208">
        <f t="shared" si="6"/>
        <v>0</v>
      </c>
      <c r="P10" s="209">
        <v>0</v>
      </c>
      <c r="Q10" s="209">
        <v>0</v>
      </c>
      <c r="R10" s="209">
        <v>0</v>
      </c>
      <c r="S10" s="209">
        <v>0</v>
      </c>
      <c r="T10" s="209">
        <v>0</v>
      </c>
      <c r="U10" s="208">
        <f t="shared" si="10"/>
        <v>0</v>
      </c>
      <c r="V10" s="209">
        <v>0</v>
      </c>
      <c r="W10" s="209">
        <v>0</v>
      </c>
      <c r="X10" s="209">
        <v>0</v>
      </c>
      <c r="Y10" s="209">
        <v>0</v>
      </c>
      <c r="Z10" s="209">
        <v>0</v>
      </c>
      <c r="AA10" s="208">
        <f t="shared" si="11"/>
        <v>0</v>
      </c>
      <c r="AB10" s="209">
        <v>0</v>
      </c>
      <c r="AC10" s="209">
        <v>0</v>
      </c>
      <c r="AD10" s="209">
        <v>0</v>
      </c>
      <c r="AE10" s="209">
        <v>0</v>
      </c>
      <c r="AF10" s="209">
        <v>0</v>
      </c>
      <c r="AG10" s="208">
        <f t="shared" si="12"/>
        <v>0</v>
      </c>
      <c r="AH10" s="209">
        <v>0</v>
      </c>
      <c r="AI10" s="209">
        <v>0</v>
      </c>
      <c r="AJ10" s="209">
        <v>0</v>
      </c>
      <c r="AK10" s="209">
        <v>0</v>
      </c>
      <c r="AL10" s="209">
        <v>0</v>
      </c>
      <c r="AN10" s="237"/>
      <c r="AO10" s="237"/>
      <c r="AP10" s="237"/>
      <c r="AQ10" s="237"/>
      <c r="AR10" s="237"/>
      <c r="AT10" s="237"/>
    </row>
    <row r="11" spans="1:74" s="207" customFormat="1" ht="25.5" outlineLevel="2" x14ac:dyDescent="0.2">
      <c r="A11" s="214" t="s">
        <v>20</v>
      </c>
      <c r="B11" s="215">
        <v>500501</v>
      </c>
      <c r="C11" s="197">
        <v>50101</v>
      </c>
      <c r="D11" s="198" t="s">
        <v>63</v>
      </c>
      <c r="E11" s="236">
        <v>13</v>
      </c>
      <c r="F11" s="36" t="s">
        <v>21</v>
      </c>
      <c r="G11" s="36" t="s">
        <v>22</v>
      </c>
      <c r="H11" s="193" t="s">
        <v>23</v>
      </c>
      <c r="I11" s="210">
        <f t="shared" si="0"/>
        <v>474</v>
      </c>
      <c r="J11" s="209">
        <f t="shared" si="1"/>
        <v>376</v>
      </c>
      <c r="K11" s="209">
        <f t="shared" si="2"/>
        <v>32</v>
      </c>
      <c r="L11" s="209">
        <f t="shared" si="3"/>
        <v>0</v>
      </c>
      <c r="M11" s="209">
        <f t="shared" si="4"/>
        <v>66</v>
      </c>
      <c r="N11" s="209">
        <f t="shared" si="5"/>
        <v>0</v>
      </c>
      <c r="O11" s="208">
        <f t="shared" si="6"/>
        <v>119</v>
      </c>
      <c r="P11" s="209">
        <v>63</v>
      </c>
      <c r="Q11" s="209">
        <v>19</v>
      </c>
      <c r="R11" s="209">
        <v>0</v>
      </c>
      <c r="S11" s="209">
        <v>37</v>
      </c>
      <c r="T11" s="209">
        <v>0</v>
      </c>
      <c r="U11" s="208">
        <f t="shared" si="10"/>
        <v>119</v>
      </c>
      <c r="V11" s="209">
        <v>104</v>
      </c>
      <c r="W11" s="209">
        <v>5</v>
      </c>
      <c r="X11" s="209">
        <v>0</v>
      </c>
      <c r="Y11" s="209">
        <v>10</v>
      </c>
      <c r="Z11" s="209">
        <v>0</v>
      </c>
      <c r="AA11" s="208">
        <f t="shared" si="11"/>
        <v>119</v>
      </c>
      <c r="AB11" s="209">
        <v>106</v>
      </c>
      <c r="AC11" s="209">
        <v>4</v>
      </c>
      <c r="AD11" s="209">
        <v>0</v>
      </c>
      <c r="AE11" s="209">
        <v>9</v>
      </c>
      <c r="AF11" s="209">
        <v>0</v>
      </c>
      <c r="AG11" s="208">
        <f t="shared" si="12"/>
        <v>117</v>
      </c>
      <c r="AH11" s="209">
        <v>103</v>
      </c>
      <c r="AI11" s="209">
        <v>4</v>
      </c>
      <c r="AJ11" s="209">
        <v>0</v>
      </c>
      <c r="AK11" s="209">
        <v>10</v>
      </c>
      <c r="AL11" s="209">
        <v>0</v>
      </c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  <c r="BI11" s="237"/>
      <c r="BJ11" s="237"/>
      <c r="BK11" s="237"/>
      <c r="BL11" s="237"/>
      <c r="BM11" s="237"/>
      <c r="BN11" s="237"/>
      <c r="BO11" s="237"/>
      <c r="BP11" s="237"/>
      <c r="BQ11" s="237"/>
      <c r="BR11" s="237"/>
      <c r="BS11" s="237"/>
      <c r="BT11" s="237"/>
      <c r="BU11" s="237"/>
    </row>
    <row r="12" spans="1:74" s="207" customFormat="1" ht="25.5" outlineLevel="2" x14ac:dyDescent="0.2">
      <c r="A12" s="214" t="s">
        <v>20</v>
      </c>
      <c r="B12" s="215">
        <v>500501</v>
      </c>
      <c r="C12" s="197">
        <v>50101</v>
      </c>
      <c r="D12" s="198" t="s">
        <v>63</v>
      </c>
      <c r="E12" s="236">
        <v>13</v>
      </c>
      <c r="F12" s="36" t="s">
        <v>21</v>
      </c>
      <c r="G12" s="36">
        <v>22</v>
      </c>
      <c r="H12" s="193" t="s">
        <v>24</v>
      </c>
      <c r="I12" s="210">
        <f t="shared" si="0"/>
        <v>0</v>
      </c>
      <c r="J12" s="209">
        <f t="shared" si="1"/>
        <v>0</v>
      </c>
      <c r="K12" s="209">
        <f t="shared" si="2"/>
        <v>0</v>
      </c>
      <c r="L12" s="209">
        <f t="shared" si="3"/>
        <v>0</v>
      </c>
      <c r="M12" s="209">
        <f t="shared" si="4"/>
        <v>0</v>
      </c>
      <c r="N12" s="209">
        <f t="shared" si="5"/>
        <v>0</v>
      </c>
      <c r="O12" s="208">
        <f t="shared" si="6"/>
        <v>0</v>
      </c>
      <c r="P12" s="209">
        <v>0</v>
      </c>
      <c r="Q12" s="209">
        <v>0</v>
      </c>
      <c r="R12" s="209">
        <v>0</v>
      </c>
      <c r="S12" s="209">
        <v>0</v>
      </c>
      <c r="T12" s="209">
        <v>0</v>
      </c>
      <c r="U12" s="208">
        <f t="shared" si="10"/>
        <v>0</v>
      </c>
      <c r="V12" s="209">
        <v>0</v>
      </c>
      <c r="W12" s="209">
        <v>0</v>
      </c>
      <c r="X12" s="209">
        <v>0</v>
      </c>
      <c r="Y12" s="209">
        <v>0</v>
      </c>
      <c r="Z12" s="209">
        <v>0</v>
      </c>
      <c r="AA12" s="208">
        <f t="shared" si="11"/>
        <v>0</v>
      </c>
      <c r="AB12" s="209">
        <v>0</v>
      </c>
      <c r="AC12" s="209">
        <v>0</v>
      </c>
      <c r="AD12" s="209">
        <v>0</v>
      </c>
      <c r="AE12" s="209">
        <v>0</v>
      </c>
      <c r="AF12" s="209">
        <v>0</v>
      </c>
      <c r="AG12" s="208">
        <f t="shared" si="12"/>
        <v>0</v>
      </c>
      <c r="AH12" s="209">
        <v>0</v>
      </c>
      <c r="AI12" s="209">
        <v>0</v>
      </c>
      <c r="AJ12" s="209">
        <v>0</v>
      </c>
      <c r="AK12" s="209">
        <v>0</v>
      </c>
      <c r="AL12" s="209">
        <v>0</v>
      </c>
      <c r="AN12" s="237"/>
      <c r="AO12" s="237"/>
      <c r="AP12" s="237"/>
      <c r="AQ12" s="237"/>
      <c r="AR12" s="237"/>
      <c r="AT12" s="237"/>
    </row>
    <row r="13" spans="1:74" s="207" customFormat="1" ht="25.5" outlineLevel="2" x14ac:dyDescent="0.2">
      <c r="A13" s="214" t="s">
        <v>20</v>
      </c>
      <c r="B13" s="215">
        <v>500601</v>
      </c>
      <c r="C13" s="197">
        <v>60101</v>
      </c>
      <c r="D13" s="198" t="s">
        <v>64</v>
      </c>
      <c r="E13" s="236">
        <v>13</v>
      </c>
      <c r="F13" s="36" t="s">
        <v>21</v>
      </c>
      <c r="G13" s="36" t="s">
        <v>22</v>
      </c>
      <c r="H13" s="193" t="s">
        <v>23</v>
      </c>
      <c r="I13" s="210">
        <f t="shared" si="0"/>
        <v>746</v>
      </c>
      <c r="J13" s="209">
        <f t="shared" si="1"/>
        <v>26</v>
      </c>
      <c r="K13" s="209">
        <f t="shared" si="2"/>
        <v>360</v>
      </c>
      <c r="L13" s="209">
        <f t="shared" si="3"/>
        <v>2</v>
      </c>
      <c r="M13" s="209">
        <f t="shared" si="4"/>
        <v>358</v>
      </c>
      <c r="N13" s="209">
        <f t="shared" si="5"/>
        <v>0</v>
      </c>
      <c r="O13" s="208">
        <f t="shared" si="6"/>
        <v>187</v>
      </c>
      <c r="P13" s="209">
        <v>20</v>
      </c>
      <c r="Q13" s="209">
        <v>90</v>
      </c>
      <c r="R13" s="209">
        <v>2</v>
      </c>
      <c r="S13" s="209">
        <v>75</v>
      </c>
      <c r="T13" s="209">
        <v>0</v>
      </c>
      <c r="U13" s="208">
        <f t="shared" si="10"/>
        <v>187</v>
      </c>
      <c r="V13" s="209">
        <v>2</v>
      </c>
      <c r="W13" s="209">
        <v>91</v>
      </c>
      <c r="X13" s="209">
        <v>0</v>
      </c>
      <c r="Y13" s="209">
        <v>94</v>
      </c>
      <c r="Z13" s="209">
        <v>0</v>
      </c>
      <c r="AA13" s="208">
        <f t="shared" si="11"/>
        <v>187</v>
      </c>
      <c r="AB13" s="209">
        <v>2</v>
      </c>
      <c r="AC13" s="209">
        <v>90</v>
      </c>
      <c r="AD13" s="209">
        <v>0</v>
      </c>
      <c r="AE13" s="209">
        <v>95</v>
      </c>
      <c r="AF13" s="209">
        <v>0</v>
      </c>
      <c r="AG13" s="208">
        <f t="shared" si="12"/>
        <v>185</v>
      </c>
      <c r="AH13" s="209">
        <v>2</v>
      </c>
      <c r="AI13" s="209">
        <v>89</v>
      </c>
      <c r="AJ13" s="209">
        <v>0</v>
      </c>
      <c r="AK13" s="209">
        <v>94</v>
      </c>
      <c r="AL13" s="209">
        <v>0</v>
      </c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  <c r="BI13" s="237"/>
      <c r="BJ13" s="237"/>
      <c r="BK13" s="237"/>
      <c r="BL13" s="237"/>
      <c r="BM13" s="237"/>
      <c r="BN13" s="237"/>
      <c r="BO13" s="237"/>
      <c r="BP13" s="237"/>
      <c r="BQ13" s="237"/>
      <c r="BR13" s="237"/>
      <c r="BS13" s="237"/>
      <c r="BT13" s="237"/>
      <c r="BU13" s="237"/>
    </row>
    <row r="14" spans="1:74" s="207" customFormat="1" ht="25.5" outlineLevel="2" x14ac:dyDescent="0.2">
      <c r="A14" s="214" t="s">
        <v>20</v>
      </c>
      <c r="B14" s="215">
        <v>500601</v>
      </c>
      <c r="C14" s="197">
        <v>60101</v>
      </c>
      <c r="D14" s="198" t="s">
        <v>64</v>
      </c>
      <c r="E14" s="236">
        <v>13</v>
      </c>
      <c r="F14" s="36" t="s">
        <v>21</v>
      </c>
      <c r="G14" s="36">
        <v>22</v>
      </c>
      <c r="H14" s="193" t="s">
        <v>24</v>
      </c>
      <c r="I14" s="210">
        <f t="shared" si="0"/>
        <v>0</v>
      </c>
      <c r="J14" s="209">
        <f t="shared" si="1"/>
        <v>0</v>
      </c>
      <c r="K14" s="209">
        <f t="shared" si="2"/>
        <v>0</v>
      </c>
      <c r="L14" s="209">
        <f t="shared" si="3"/>
        <v>0</v>
      </c>
      <c r="M14" s="209">
        <f t="shared" si="4"/>
        <v>0</v>
      </c>
      <c r="N14" s="209">
        <f t="shared" si="5"/>
        <v>0</v>
      </c>
      <c r="O14" s="208">
        <f t="shared" si="6"/>
        <v>0</v>
      </c>
      <c r="P14" s="209">
        <v>0</v>
      </c>
      <c r="Q14" s="209">
        <v>0</v>
      </c>
      <c r="R14" s="209">
        <v>0</v>
      </c>
      <c r="S14" s="209">
        <v>0</v>
      </c>
      <c r="T14" s="209">
        <v>0</v>
      </c>
      <c r="U14" s="208">
        <f t="shared" si="10"/>
        <v>0</v>
      </c>
      <c r="V14" s="209">
        <v>0</v>
      </c>
      <c r="W14" s="209">
        <v>0</v>
      </c>
      <c r="X14" s="209">
        <v>0</v>
      </c>
      <c r="Y14" s="209">
        <v>0</v>
      </c>
      <c r="Z14" s="209">
        <v>0</v>
      </c>
      <c r="AA14" s="208">
        <f t="shared" si="11"/>
        <v>0</v>
      </c>
      <c r="AB14" s="209">
        <v>0</v>
      </c>
      <c r="AC14" s="209">
        <v>0</v>
      </c>
      <c r="AD14" s="209">
        <v>0</v>
      </c>
      <c r="AE14" s="209">
        <v>0</v>
      </c>
      <c r="AF14" s="209">
        <v>0</v>
      </c>
      <c r="AG14" s="208">
        <f t="shared" si="12"/>
        <v>0</v>
      </c>
      <c r="AH14" s="209">
        <v>0</v>
      </c>
      <c r="AI14" s="209">
        <v>0</v>
      </c>
      <c r="AJ14" s="209">
        <v>0</v>
      </c>
      <c r="AK14" s="209">
        <v>0</v>
      </c>
      <c r="AL14" s="209">
        <v>0</v>
      </c>
      <c r="AN14" s="237"/>
      <c r="AO14" s="237"/>
      <c r="AP14" s="237"/>
      <c r="AQ14" s="237"/>
      <c r="AR14" s="237"/>
      <c r="AT14" s="237"/>
    </row>
    <row r="15" spans="1:74" s="207" customFormat="1" ht="25.5" outlineLevel="2" x14ac:dyDescent="0.2">
      <c r="A15" s="214" t="s">
        <v>20</v>
      </c>
      <c r="B15" s="215">
        <v>500801</v>
      </c>
      <c r="C15" s="197">
        <v>80101</v>
      </c>
      <c r="D15" s="198" t="s">
        <v>67</v>
      </c>
      <c r="E15" s="236">
        <v>13</v>
      </c>
      <c r="F15" s="36" t="s">
        <v>21</v>
      </c>
      <c r="G15" s="36" t="s">
        <v>22</v>
      </c>
      <c r="H15" s="193" t="s">
        <v>23</v>
      </c>
      <c r="I15" s="210">
        <f t="shared" si="0"/>
        <v>322</v>
      </c>
      <c r="J15" s="209">
        <f t="shared" si="1"/>
        <v>15</v>
      </c>
      <c r="K15" s="209">
        <f t="shared" si="2"/>
        <v>135</v>
      </c>
      <c r="L15" s="209">
        <f t="shared" si="3"/>
        <v>0</v>
      </c>
      <c r="M15" s="209">
        <f t="shared" si="4"/>
        <v>172</v>
      </c>
      <c r="N15" s="209">
        <f t="shared" si="5"/>
        <v>0</v>
      </c>
      <c r="O15" s="208">
        <f t="shared" si="6"/>
        <v>81</v>
      </c>
      <c r="P15" s="209">
        <v>10</v>
      </c>
      <c r="Q15" s="209">
        <v>34</v>
      </c>
      <c r="R15" s="209">
        <v>0</v>
      </c>
      <c r="S15" s="209">
        <v>37</v>
      </c>
      <c r="T15" s="209">
        <v>0</v>
      </c>
      <c r="U15" s="208">
        <f t="shared" si="10"/>
        <v>81</v>
      </c>
      <c r="V15" s="209">
        <v>2</v>
      </c>
      <c r="W15" s="209">
        <v>34</v>
      </c>
      <c r="X15" s="209">
        <v>0</v>
      </c>
      <c r="Y15" s="209">
        <v>45</v>
      </c>
      <c r="Z15" s="209">
        <v>0</v>
      </c>
      <c r="AA15" s="208">
        <f t="shared" si="11"/>
        <v>81</v>
      </c>
      <c r="AB15" s="209">
        <v>2</v>
      </c>
      <c r="AC15" s="209">
        <v>34</v>
      </c>
      <c r="AD15" s="209">
        <v>0</v>
      </c>
      <c r="AE15" s="209">
        <v>45</v>
      </c>
      <c r="AF15" s="209">
        <v>0</v>
      </c>
      <c r="AG15" s="208">
        <f t="shared" si="12"/>
        <v>79</v>
      </c>
      <c r="AH15" s="209">
        <v>1</v>
      </c>
      <c r="AI15" s="209">
        <v>33</v>
      </c>
      <c r="AJ15" s="209">
        <v>0</v>
      </c>
      <c r="AK15" s="209">
        <v>45</v>
      </c>
      <c r="AL15" s="209">
        <v>0</v>
      </c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  <c r="BI15" s="237"/>
      <c r="BJ15" s="237"/>
      <c r="BK15" s="237"/>
      <c r="BL15" s="237"/>
      <c r="BM15" s="237"/>
      <c r="BN15" s="237"/>
      <c r="BO15" s="237"/>
      <c r="BP15" s="237"/>
      <c r="BQ15" s="237"/>
      <c r="BR15" s="237"/>
      <c r="BS15" s="237"/>
      <c r="BT15" s="237"/>
      <c r="BU15" s="237"/>
    </row>
    <row r="16" spans="1:74" s="207" customFormat="1" ht="25.5" outlineLevel="2" x14ac:dyDescent="0.2">
      <c r="A16" s="214" t="s">
        <v>20</v>
      </c>
      <c r="B16" s="215">
        <v>500801</v>
      </c>
      <c r="C16" s="197">
        <v>80101</v>
      </c>
      <c r="D16" s="198" t="s">
        <v>67</v>
      </c>
      <c r="E16" s="236">
        <v>13</v>
      </c>
      <c r="F16" s="36" t="s">
        <v>21</v>
      </c>
      <c r="G16" s="36">
        <v>22</v>
      </c>
      <c r="H16" s="193" t="s">
        <v>24</v>
      </c>
      <c r="I16" s="210">
        <f t="shared" si="0"/>
        <v>0</v>
      </c>
      <c r="J16" s="209">
        <f t="shared" si="1"/>
        <v>0</v>
      </c>
      <c r="K16" s="209">
        <f t="shared" si="2"/>
        <v>0</v>
      </c>
      <c r="L16" s="209">
        <f t="shared" si="3"/>
        <v>0</v>
      </c>
      <c r="M16" s="209">
        <f t="shared" si="4"/>
        <v>0</v>
      </c>
      <c r="N16" s="209">
        <f t="shared" si="5"/>
        <v>0</v>
      </c>
      <c r="O16" s="208">
        <f t="shared" si="6"/>
        <v>0</v>
      </c>
      <c r="P16" s="209">
        <v>0</v>
      </c>
      <c r="Q16" s="209">
        <v>0</v>
      </c>
      <c r="R16" s="209">
        <v>0</v>
      </c>
      <c r="S16" s="209">
        <v>0</v>
      </c>
      <c r="T16" s="209">
        <v>0</v>
      </c>
      <c r="U16" s="208">
        <f t="shared" si="10"/>
        <v>0</v>
      </c>
      <c r="V16" s="209">
        <v>0</v>
      </c>
      <c r="W16" s="209">
        <v>0</v>
      </c>
      <c r="X16" s="209">
        <v>0</v>
      </c>
      <c r="Y16" s="209">
        <v>0</v>
      </c>
      <c r="Z16" s="209">
        <v>0</v>
      </c>
      <c r="AA16" s="208">
        <f t="shared" si="11"/>
        <v>0</v>
      </c>
      <c r="AB16" s="209">
        <v>0</v>
      </c>
      <c r="AC16" s="209">
        <v>0</v>
      </c>
      <c r="AD16" s="209">
        <v>0</v>
      </c>
      <c r="AE16" s="209">
        <v>0</v>
      </c>
      <c r="AF16" s="209">
        <v>0</v>
      </c>
      <c r="AG16" s="208">
        <f t="shared" si="12"/>
        <v>0</v>
      </c>
      <c r="AH16" s="209">
        <v>0</v>
      </c>
      <c r="AI16" s="209">
        <v>0</v>
      </c>
      <c r="AJ16" s="209">
        <v>0</v>
      </c>
      <c r="AK16" s="209">
        <v>0</v>
      </c>
      <c r="AL16" s="209">
        <v>0</v>
      </c>
      <c r="AN16" s="237"/>
      <c r="AO16" s="237"/>
      <c r="AP16" s="237"/>
      <c r="AQ16" s="237"/>
      <c r="AR16" s="237"/>
      <c r="AT16" s="237"/>
    </row>
    <row r="17" spans="1:73" s="207" customFormat="1" ht="25.5" outlineLevel="2" x14ac:dyDescent="0.2">
      <c r="A17" s="214" t="s">
        <v>20</v>
      </c>
      <c r="B17" s="215">
        <v>501001</v>
      </c>
      <c r="C17" s="197">
        <v>100101</v>
      </c>
      <c r="D17" s="198" t="s">
        <v>70</v>
      </c>
      <c r="E17" s="236">
        <v>13</v>
      </c>
      <c r="F17" s="36" t="s">
        <v>21</v>
      </c>
      <c r="G17" s="36" t="s">
        <v>22</v>
      </c>
      <c r="H17" s="193" t="s">
        <v>23</v>
      </c>
      <c r="I17" s="210">
        <f t="shared" si="0"/>
        <v>1236</v>
      </c>
      <c r="J17" s="209">
        <f t="shared" si="1"/>
        <v>324</v>
      </c>
      <c r="K17" s="209">
        <f t="shared" si="2"/>
        <v>240</v>
      </c>
      <c r="L17" s="209">
        <f t="shared" si="3"/>
        <v>0</v>
      </c>
      <c r="M17" s="209">
        <f t="shared" si="4"/>
        <v>671</v>
      </c>
      <c r="N17" s="209">
        <f t="shared" si="5"/>
        <v>1</v>
      </c>
      <c r="O17" s="208">
        <f t="shared" si="6"/>
        <v>309</v>
      </c>
      <c r="P17" s="209">
        <v>81</v>
      </c>
      <c r="Q17" s="209">
        <v>60</v>
      </c>
      <c r="R17" s="209">
        <v>0</v>
      </c>
      <c r="S17" s="209">
        <v>167</v>
      </c>
      <c r="T17" s="209">
        <v>1</v>
      </c>
      <c r="U17" s="208">
        <f t="shared" si="10"/>
        <v>309</v>
      </c>
      <c r="V17" s="209">
        <v>81</v>
      </c>
      <c r="W17" s="209">
        <v>60</v>
      </c>
      <c r="X17" s="209">
        <v>0</v>
      </c>
      <c r="Y17" s="209">
        <v>168</v>
      </c>
      <c r="Z17" s="209">
        <v>0</v>
      </c>
      <c r="AA17" s="208">
        <f t="shared" si="11"/>
        <v>309</v>
      </c>
      <c r="AB17" s="209">
        <v>81</v>
      </c>
      <c r="AC17" s="209">
        <v>60</v>
      </c>
      <c r="AD17" s="209">
        <v>0</v>
      </c>
      <c r="AE17" s="209">
        <v>168</v>
      </c>
      <c r="AF17" s="209">
        <v>0</v>
      </c>
      <c r="AG17" s="208">
        <f t="shared" si="12"/>
        <v>309</v>
      </c>
      <c r="AH17" s="209">
        <v>81</v>
      </c>
      <c r="AI17" s="209">
        <v>60</v>
      </c>
      <c r="AJ17" s="209">
        <v>0</v>
      </c>
      <c r="AK17" s="209">
        <v>168</v>
      </c>
      <c r="AL17" s="209">
        <v>0</v>
      </c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  <c r="BI17" s="237"/>
      <c r="BJ17" s="237"/>
      <c r="BK17" s="237"/>
      <c r="BL17" s="237"/>
      <c r="BM17" s="237"/>
      <c r="BN17" s="237"/>
      <c r="BO17" s="237"/>
      <c r="BP17" s="237"/>
      <c r="BQ17" s="237"/>
      <c r="BR17" s="237"/>
      <c r="BS17" s="237"/>
      <c r="BT17" s="237"/>
      <c r="BU17" s="237"/>
    </row>
    <row r="18" spans="1:73" s="207" customFormat="1" ht="25.5" outlineLevel="2" x14ac:dyDescent="0.2">
      <c r="A18" s="214" t="s">
        <v>20</v>
      </c>
      <c r="B18" s="215">
        <v>501001</v>
      </c>
      <c r="C18" s="197">
        <v>100101</v>
      </c>
      <c r="D18" s="198" t="s">
        <v>70</v>
      </c>
      <c r="E18" s="236">
        <v>13</v>
      </c>
      <c r="F18" s="36" t="s">
        <v>21</v>
      </c>
      <c r="G18" s="36">
        <v>22</v>
      </c>
      <c r="H18" s="193" t="s">
        <v>24</v>
      </c>
      <c r="I18" s="210">
        <f t="shared" si="0"/>
        <v>0</v>
      </c>
      <c r="J18" s="209">
        <f t="shared" si="1"/>
        <v>0</v>
      </c>
      <c r="K18" s="209">
        <f t="shared" si="2"/>
        <v>0</v>
      </c>
      <c r="L18" s="209">
        <f t="shared" si="3"/>
        <v>0</v>
      </c>
      <c r="M18" s="209">
        <f t="shared" si="4"/>
        <v>0</v>
      </c>
      <c r="N18" s="209">
        <f t="shared" si="5"/>
        <v>0</v>
      </c>
      <c r="O18" s="208">
        <f t="shared" si="6"/>
        <v>0</v>
      </c>
      <c r="P18" s="209">
        <v>0</v>
      </c>
      <c r="Q18" s="209">
        <v>0</v>
      </c>
      <c r="R18" s="209">
        <v>0</v>
      </c>
      <c r="S18" s="209">
        <v>0</v>
      </c>
      <c r="T18" s="209">
        <v>0</v>
      </c>
      <c r="U18" s="208">
        <f t="shared" si="10"/>
        <v>0</v>
      </c>
      <c r="V18" s="209">
        <v>0</v>
      </c>
      <c r="W18" s="209">
        <v>0</v>
      </c>
      <c r="X18" s="209">
        <v>0</v>
      </c>
      <c r="Y18" s="209">
        <v>0</v>
      </c>
      <c r="Z18" s="209">
        <v>0</v>
      </c>
      <c r="AA18" s="208">
        <f t="shared" si="11"/>
        <v>0</v>
      </c>
      <c r="AB18" s="209">
        <v>0</v>
      </c>
      <c r="AC18" s="209">
        <v>0</v>
      </c>
      <c r="AD18" s="209">
        <v>0</v>
      </c>
      <c r="AE18" s="209">
        <v>0</v>
      </c>
      <c r="AF18" s="209">
        <v>0</v>
      </c>
      <c r="AG18" s="208">
        <f t="shared" si="12"/>
        <v>0</v>
      </c>
      <c r="AH18" s="209">
        <v>0</v>
      </c>
      <c r="AI18" s="209">
        <v>0</v>
      </c>
      <c r="AJ18" s="209">
        <v>0</v>
      </c>
      <c r="AK18" s="209">
        <v>0</v>
      </c>
      <c r="AL18" s="209">
        <v>0</v>
      </c>
      <c r="AN18" s="237"/>
      <c r="AO18" s="237"/>
      <c r="AP18" s="237"/>
      <c r="AQ18" s="237"/>
      <c r="AR18" s="237"/>
      <c r="AT18" s="237"/>
    </row>
    <row r="19" spans="1:73" s="207" customFormat="1" outlineLevel="2" x14ac:dyDescent="0.2">
      <c r="A19" s="214" t="s">
        <v>20</v>
      </c>
      <c r="B19" s="215">
        <v>501501</v>
      </c>
      <c r="C19" s="197">
        <v>150101</v>
      </c>
      <c r="D19" s="198" t="s">
        <v>76</v>
      </c>
      <c r="E19" s="236">
        <v>13</v>
      </c>
      <c r="F19" s="36" t="s">
        <v>21</v>
      </c>
      <c r="G19" s="36" t="s">
        <v>22</v>
      </c>
      <c r="H19" s="193" t="s">
        <v>23</v>
      </c>
      <c r="I19" s="210">
        <f t="shared" si="0"/>
        <v>50</v>
      </c>
      <c r="J19" s="209">
        <f t="shared" si="1"/>
        <v>48</v>
      </c>
      <c r="K19" s="209">
        <f t="shared" si="2"/>
        <v>2</v>
      </c>
      <c r="L19" s="209">
        <f t="shared" si="3"/>
        <v>0</v>
      </c>
      <c r="M19" s="209">
        <f t="shared" si="4"/>
        <v>0</v>
      </c>
      <c r="N19" s="209">
        <f t="shared" si="5"/>
        <v>0</v>
      </c>
      <c r="O19" s="208">
        <f t="shared" si="6"/>
        <v>13</v>
      </c>
      <c r="P19" s="209">
        <v>11</v>
      </c>
      <c r="Q19" s="209">
        <v>2</v>
      </c>
      <c r="R19" s="209">
        <v>0</v>
      </c>
      <c r="S19" s="209">
        <v>0</v>
      </c>
      <c r="T19" s="209">
        <v>0</v>
      </c>
      <c r="U19" s="208">
        <f t="shared" si="10"/>
        <v>13</v>
      </c>
      <c r="V19" s="209">
        <v>13</v>
      </c>
      <c r="W19" s="209">
        <v>0</v>
      </c>
      <c r="X19" s="209">
        <v>0</v>
      </c>
      <c r="Y19" s="209">
        <v>0</v>
      </c>
      <c r="Z19" s="209">
        <v>0</v>
      </c>
      <c r="AA19" s="208">
        <f t="shared" si="11"/>
        <v>13</v>
      </c>
      <c r="AB19" s="209">
        <v>13</v>
      </c>
      <c r="AC19" s="209">
        <v>0</v>
      </c>
      <c r="AD19" s="209">
        <v>0</v>
      </c>
      <c r="AE19" s="209">
        <v>0</v>
      </c>
      <c r="AF19" s="209">
        <v>0</v>
      </c>
      <c r="AG19" s="208">
        <f t="shared" si="12"/>
        <v>11</v>
      </c>
      <c r="AH19" s="209">
        <v>11</v>
      </c>
      <c r="AI19" s="209">
        <v>0</v>
      </c>
      <c r="AJ19" s="209">
        <v>0</v>
      </c>
      <c r="AK19" s="209">
        <v>0</v>
      </c>
      <c r="AL19" s="209">
        <v>0</v>
      </c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  <c r="BI19" s="237"/>
      <c r="BJ19" s="237"/>
      <c r="BK19" s="237"/>
      <c r="BL19" s="237"/>
      <c r="BM19" s="237"/>
      <c r="BN19" s="237"/>
      <c r="BO19" s="237"/>
      <c r="BP19" s="237"/>
      <c r="BQ19" s="237"/>
      <c r="BR19" s="237"/>
      <c r="BS19" s="237"/>
      <c r="BT19" s="237"/>
      <c r="BU19" s="237"/>
    </row>
    <row r="20" spans="1:73" s="207" customFormat="1" ht="25.5" outlineLevel="2" x14ac:dyDescent="0.2">
      <c r="A20" s="214" t="s">
        <v>20</v>
      </c>
      <c r="B20" s="215">
        <v>501501</v>
      </c>
      <c r="C20" s="197">
        <v>150101</v>
      </c>
      <c r="D20" s="198" t="s">
        <v>76</v>
      </c>
      <c r="E20" s="236">
        <v>13</v>
      </c>
      <c r="F20" s="36" t="s">
        <v>21</v>
      </c>
      <c r="G20" s="36">
        <v>22</v>
      </c>
      <c r="H20" s="193" t="s">
        <v>24</v>
      </c>
      <c r="I20" s="210">
        <f t="shared" si="0"/>
        <v>0</v>
      </c>
      <c r="J20" s="209">
        <f t="shared" si="1"/>
        <v>0</v>
      </c>
      <c r="K20" s="209">
        <f t="shared" si="2"/>
        <v>0</v>
      </c>
      <c r="L20" s="209">
        <f t="shared" si="3"/>
        <v>0</v>
      </c>
      <c r="M20" s="209">
        <f t="shared" si="4"/>
        <v>0</v>
      </c>
      <c r="N20" s="209">
        <f t="shared" si="5"/>
        <v>0</v>
      </c>
      <c r="O20" s="208">
        <f t="shared" si="6"/>
        <v>0</v>
      </c>
      <c r="P20" s="209">
        <v>0</v>
      </c>
      <c r="Q20" s="209">
        <v>0</v>
      </c>
      <c r="R20" s="209">
        <v>0</v>
      </c>
      <c r="S20" s="209">
        <v>0</v>
      </c>
      <c r="T20" s="209">
        <v>0</v>
      </c>
      <c r="U20" s="208">
        <f t="shared" si="10"/>
        <v>0</v>
      </c>
      <c r="V20" s="209">
        <v>0</v>
      </c>
      <c r="W20" s="209">
        <v>0</v>
      </c>
      <c r="X20" s="209">
        <v>0</v>
      </c>
      <c r="Y20" s="209">
        <v>0</v>
      </c>
      <c r="Z20" s="209">
        <v>0</v>
      </c>
      <c r="AA20" s="208">
        <f t="shared" si="11"/>
        <v>0</v>
      </c>
      <c r="AB20" s="209">
        <v>0</v>
      </c>
      <c r="AC20" s="209">
        <v>0</v>
      </c>
      <c r="AD20" s="209">
        <v>0</v>
      </c>
      <c r="AE20" s="209">
        <v>0</v>
      </c>
      <c r="AF20" s="209">
        <v>0</v>
      </c>
      <c r="AG20" s="208">
        <f t="shared" si="12"/>
        <v>0</v>
      </c>
      <c r="AH20" s="209">
        <v>0</v>
      </c>
      <c r="AI20" s="209">
        <v>0</v>
      </c>
      <c r="AJ20" s="209">
        <v>0</v>
      </c>
      <c r="AK20" s="209">
        <v>0</v>
      </c>
      <c r="AL20" s="209">
        <v>0</v>
      </c>
      <c r="AN20" s="237"/>
      <c r="AO20" s="237"/>
      <c r="AP20" s="237"/>
      <c r="AQ20" s="237"/>
      <c r="AR20" s="237"/>
      <c r="AT20" s="237"/>
    </row>
    <row r="21" spans="1:73" s="207" customFormat="1" outlineLevel="2" x14ac:dyDescent="0.2">
      <c r="A21" s="214" t="s">
        <v>20</v>
      </c>
      <c r="B21" s="215">
        <v>501701</v>
      </c>
      <c r="C21" s="197">
        <v>170101</v>
      </c>
      <c r="D21" s="198" t="s">
        <v>80</v>
      </c>
      <c r="E21" s="236">
        <v>13</v>
      </c>
      <c r="F21" s="36" t="s">
        <v>21</v>
      </c>
      <c r="G21" s="36" t="s">
        <v>22</v>
      </c>
      <c r="H21" s="193" t="s">
        <v>23</v>
      </c>
      <c r="I21" s="210">
        <f t="shared" si="0"/>
        <v>728</v>
      </c>
      <c r="J21" s="209">
        <f t="shared" si="1"/>
        <v>5</v>
      </c>
      <c r="K21" s="209">
        <f t="shared" si="2"/>
        <v>674</v>
      </c>
      <c r="L21" s="209">
        <f t="shared" si="3"/>
        <v>0</v>
      </c>
      <c r="M21" s="209">
        <f t="shared" si="4"/>
        <v>49</v>
      </c>
      <c r="N21" s="209">
        <f t="shared" si="5"/>
        <v>0</v>
      </c>
      <c r="O21" s="208">
        <f t="shared" si="6"/>
        <v>182</v>
      </c>
      <c r="P21" s="209">
        <v>2</v>
      </c>
      <c r="Q21" s="209">
        <v>168</v>
      </c>
      <c r="R21" s="209">
        <v>0</v>
      </c>
      <c r="S21" s="209">
        <v>12</v>
      </c>
      <c r="T21" s="209">
        <v>0</v>
      </c>
      <c r="U21" s="208">
        <f t="shared" si="10"/>
        <v>182</v>
      </c>
      <c r="V21" s="209">
        <v>1</v>
      </c>
      <c r="W21" s="209">
        <v>168</v>
      </c>
      <c r="X21" s="209">
        <v>0</v>
      </c>
      <c r="Y21" s="209">
        <v>13</v>
      </c>
      <c r="Z21" s="209">
        <v>0</v>
      </c>
      <c r="AA21" s="208">
        <f t="shared" si="11"/>
        <v>182</v>
      </c>
      <c r="AB21" s="209">
        <v>1</v>
      </c>
      <c r="AC21" s="209">
        <v>169</v>
      </c>
      <c r="AD21" s="209">
        <v>0</v>
      </c>
      <c r="AE21" s="209">
        <v>12</v>
      </c>
      <c r="AF21" s="209">
        <v>0</v>
      </c>
      <c r="AG21" s="208">
        <f t="shared" si="12"/>
        <v>182</v>
      </c>
      <c r="AH21" s="209">
        <v>1</v>
      </c>
      <c r="AI21" s="209">
        <v>169</v>
      </c>
      <c r="AJ21" s="209">
        <v>0</v>
      </c>
      <c r="AK21" s="209">
        <v>12</v>
      </c>
      <c r="AL21" s="209">
        <v>0</v>
      </c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  <c r="BI21" s="237"/>
      <c r="BJ21" s="237"/>
      <c r="BK21" s="237"/>
      <c r="BL21" s="237"/>
      <c r="BM21" s="237"/>
      <c r="BN21" s="237"/>
      <c r="BO21" s="237"/>
      <c r="BP21" s="237"/>
      <c r="BQ21" s="237"/>
      <c r="BR21" s="237"/>
      <c r="BS21" s="237"/>
      <c r="BT21" s="237"/>
      <c r="BU21" s="237"/>
    </row>
    <row r="22" spans="1:73" s="207" customFormat="1" ht="25.5" outlineLevel="2" x14ac:dyDescent="0.2">
      <c r="A22" s="214" t="s">
        <v>20</v>
      </c>
      <c r="B22" s="215">
        <v>501701</v>
      </c>
      <c r="C22" s="197">
        <v>170101</v>
      </c>
      <c r="D22" s="198" t="s">
        <v>80</v>
      </c>
      <c r="E22" s="236">
        <v>13</v>
      </c>
      <c r="F22" s="36" t="s">
        <v>21</v>
      </c>
      <c r="G22" s="36">
        <v>22</v>
      </c>
      <c r="H22" s="193" t="s">
        <v>24</v>
      </c>
      <c r="I22" s="210">
        <f t="shared" si="0"/>
        <v>686</v>
      </c>
      <c r="J22" s="209">
        <f t="shared" si="1"/>
        <v>5</v>
      </c>
      <c r="K22" s="209">
        <f t="shared" si="2"/>
        <v>635</v>
      </c>
      <c r="L22" s="209">
        <f t="shared" si="3"/>
        <v>0</v>
      </c>
      <c r="M22" s="209">
        <f t="shared" si="4"/>
        <v>46</v>
      </c>
      <c r="N22" s="209">
        <f t="shared" si="5"/>
        <v>0</v>
      </c>
      <c r="O22" s="208">
        <f t="shared" si="6"/>
        <v>172</v>
      </c>
      <c r="P22" s="209">
        <v>2</v>
      </c>
      <c r="Q22" s="209">
        <v>158</v>
      </c>
      <c r="R22" s="209">
        <v>0</v>
      </c>
      <c r="S22" s="209">
        <v>12</v>
      </c>
      <c r="T22" s="209">
        <v>0</v>
      </c>
      <c r="U22" s="208">
        <f t="shared" si="10"/>
        <v>172</v>
      </c>
      <c r="V22" s="209">
        <v>1</v>
      </c>
      <c r="W22" s="209">
        <v>159</v>
      </c>
      <c r="X22" s="209">
        <v>0</v>
      </c>
      <c r="Y22" s="209">
        <v>12</v>
      </c>
      <c r="Z22" s="209">
        <v>0</v>
      </c>
      <c r="AA22" s="208">
        <f t="shared" si="11"/>
        <v>172</v>
      </c>
      <c r="AB22" s="209">
        <v>1</v>
      </c>
      <c r="AC22" s="209">
        <v>160</v>
      </c>
      <c r="AD22" s="209">
        <v>0</v>
      </c>
      <c r="AE22" s="209">
        <v>11</v>
      </c>
      <c r="AF22" s="209">
        <v>0</v>
      </c>
      <c r="AG22" s="208">
        <f t="shared" si="12"/>
        <v>170</v>
      </c>
      <c r="AH22" s="209">
        <v>1</v>
      </c>
      <c r="AI22" s="209">
        <v>158</v>
      </c>
      <c r="AJ22" s="209">
        <v>0</v>
      </c>
      <c r="AK22" s="209">
        <v>11</v>
      </c>
      <c r="AL22" s="209">
        <v>0</v>
      </c>
      <c r="AN22" s="237"/>
      <c r="AO22" s="237"/>
      <c r="AP22" s="237"/>
      <c r="AQ22" s="237"/>
      <c r="AR22" s="237"/>
      <c r="AT22" s="237"/>
    </row>
    <row r="23" spans="1:73" s="207" customFormat="1" outlineLevel="2" x14ac:dyDescent="0.2">
      <c r="A23" s="214" t="s">
        <v>25</v>
      </c>
      <c r="B23" s="215">
        <v>501711</v>
      </c>
      <c r="C23" s="197">
        <v>171401</v>
      </c>
      <c r="D23" s="198" t="s">
        <v>83</v>
      </c>
      <c r="E23" s="236">
        <v>13</v>
      </c>
      <c r="F23" s="36" t="s">
        <v>21</v>
      </c>
      <c r="G23" s="36" t="s">
        <v>22</v>
      </c>
      <c r="H23" s="193" t="s">
        <v>23</v>
      </c>
      <c r="I23" s="210">
        <f t="shared" si="0"/>
        <v>500</v>
      </c>
      <c r="J23" s="209">
        <f t="shared" si="1"/>
        <v>37</v>
      </c>
      <c r="K23" s="209">
        <f t="shared" si="2"/>
        <v>395</v>
      </c>
      <c r="L23" s="209">
        <f t="shared" si="3"/>
        <v>3</v>
      </c>
      <c r="M23" s="209">
        <f t="shared" si="4"/>
        <v>65</v>
      </c>
      <c r="N23" s="209">
        <f t="shared" si="5"/>
        <v>0</v>
      </c>
      <c r="O23" s="208">
        <f t="shared" si="6"/>
        <v>125</v>
      </c>
      <c r="P23" s="209">
        <v>7</v>
      </c>
      <c r="Q23" s="209">
        <v>100</v>
      </c>
      <c r="R23" s="209">
        <v>0</v>
      </c>
      <c r="S23" s="209">
        <v>18</v>
      </c>
      <c r="T23" s="209">
        <v>0</v>
      </c>
      <c r="U23" s="208">
        <f t="shared" si="10"/>
        <v>125</v>
      </c>
      <c r="V23" s="209">
        <v>10</v>
      </c>
      <c r="W23" s="209">
        <v>99</v>
      </c>
      <c r="X23" s="209">
        <v>1</v>
      </c>
      <c r="Y23" s="209">
        <v>15</v>
      </c>
      <c r="Z23" s="209">
        <v>0</v>
      </c>
      <c r="AA23" s="208">
        <f t="shared" si="11"/>
        <v>125</v>
      </c>
      <c r="AB23" s="209">
        <v>10</v>
      </c>
      <c r="AC23" s="209">
        <v>97</v>
      </c>
      <c r="AD23" s="209">
        <v>1</v>
      </c>
      <c r="AE23" s="209">
        <v>17</v>
      </c>
      <c r="AF23" s="209">
        <v>0</v>
      </c>
      <c r="AG23" s="208">
        <f t="shared" si="12"/>
        <v>125</v>
      </c>
      <c r="AH23" s="209">
        <v>10</v>
      </c>
      <c r="AI23" s="209">
        <v>99</v>
      </c>
      <c r="AJ23" s="209">
        <v>1</v>
      </c>
      <c r="AK23" s="209">
        <v>15</v>
      </c>
      <c r="AL23" s="209">
        <v>0</v>
      </c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  <c r="BI23" s="237"/>
      <c r="BJ23" s="237"/>
      <c r="BK23" s="237"/>
      <c r="BL23" s="237"/>
      <c r="BM23" s="237"/>
      <c r="BN23" s="237"/>
      <c r="BO23" s="237"/>
      <c r="BP23" s="237"/>
      <c r="BQ23" s="237"/>
      <c r="BR23" s="237"/>
      <c r="BS23" s="237"/>
      <c r="BT23" s="237"/>
      <c r="BU23" s="237"/>
    </row>
    <row r="24" spans="1:73" s="207" customFormat="1" ht="25.5" outlineLevel="2" x14ac:dyDescent="0.2">
      <c r="A24" s="214" t="s">
        <v>25</v>
      </c>
      <c r="B24" s="215">
        <v>501711</v>
      </c>
      <c r="C24" s="197">
        <v>171401</v>
      </c>
      <c r="D24" s="198" t="s">
        <v>83</v>
      </c>
      <c r="E24" s="236">
        <v>13</v>
      </c>
      <c r="F24" s="36" t="s">
        <v>21</v>
      </c>
      <c r="G24" s="36">
        <v>22</v>
      </c>
      <c r="H24" s="193" t="s">
        <v>24</v>
      </c>
      <c r="I24" s="210">
        <f t="shared" si="0"/>
        <v>0</v>
      </c>
      <c r="J24" s="209">
        <f t="shared" si="1"/>
        <v>0</v>
      </c>
      <c r="K24" s="209">
        <f t="shared" si="2"/>
        <v>0</v>
      </c>
      <c r="L24" s="209">
        <f t="shared" si="3"/>
        <v>0</v>
      </c>
      <c r="M24" s="209">
        <f t="shared" si="4"/>
        <v>0</v>
      </c>
      <c r="N24" s="209">
        <f t="shared" si="5"/>
        <v>0</v>
      </c>
      <c r="O24" s="208">
        <f t="shared" si="6"/>
        <v>0</v>
      </c>
      <c r="P24" s="209">
        <v>0</v>
      </c>
      <c r="Q24" s="209">
        <v>0</v>
      </c>
      <c r="R24" s="209">
        <v>0</v>
      </c>
      <c r="S24" s="209">
        <v>0</v>
      </c>
      <c r="T24" s="209">
        <v>0</v>
      </c>
      <c r="U24" s="208">
        <f t="shared" si="10"/>
        <v>0</v>
      </c>
      <c r="V24" s="209">
        <v>0</v>
      </c>
      <c r="W24" s="209">
        <v>0</v>
      </c>
      <c r="X24" s="209">
        <v>0</v>
      </c>
      <c r="Y24" s="209">
        <v>0</v>
      </c>
      <c r="Z24" s="209">
        <v>0</v>
      </c>
      <c r="AA24" s="208">
        <f t="shared" si="11"/>
        <v>0</v>
      </c>
      <c r="AB24" s="209">
        <v>0</v>
      </c>
      <c r="AC24" s="209">
        <v>0</v>
      </c>
      <c r="AD24" s="209">
        <v>0</v>
      </c>
      <c r="AE24" s="209">
        <v>0</v>
      </c>
      <c r="AF24" s="209">
        <v>0</v>
      </c>
      <c r="AG24" s="208">
        <f t="shared" si="12"/>
        <v>0</v>
      </c>
      <c r="AH24" s="209">
        <v>0</v>
      </c>
      <c r="AI24" s="209">
        <v>0</v>
      </c>
      <c r="AJ24" s="209">
        <v>0</v>
      </c>
      <c r="AK24" s="209">
        <v>0</v>
      </c>
      <c r="AL24" s="209">
        <v>0</v>
      </c>
      <c r="AN24" s="237"/>
      <c r="AO24" s="237"/>
      <c r="AP24" s="237"/>
      <c r="AQ24" s="237"/>
      <c r="AR24" s="237"/>
      <c r="AT24" s="237"/>
    </row>
    <row r="25" spans="1:73" s="207" customFormat="1" ht="25.5" outlineLevel="2" x14ac:dyDescent="0.2">
      <c r="A25" s="214" t="s">
        <v>20</v>
      </c>
      <c r="B25" s="215">
        <v>501914</v>
      </c>
      <c r="C25" s="197">
        <v>191401</v>
      </c>
      <c r="D25" s="198" t="s">
        <v>89</v>
      </c>
      <c r="E25" s="236">
        <v>13</v>
      </c>
      <c r="F25" s="36" t="s">
        <v>21</v>
      </c>
      <c r="G25" s="36" t="s">
        <v>22</v>
      </c>
      <c r="H25" s="193" t="s">
        <v>23</v>
      </c>
      <c r="I25" s="210">
        <f t="shared" si="0"/>
        <v>171</v>
      </c>
      <c r="J25" s="209">
        <f t="shared" si="1"/>
        <v>0</v>
      </c>
      <c r="K25" s="209">
        <f t="shared" si="2"/>
        <v>88</v>
      </c>
      <c r="L25" s="209">
        <f t="shared" si="3"/>
        <v>0</v>
      </c>
      <c r="M25" s="209">
        <f t="shared" si="4"/>
        <v>83</v>
      </c>
      <c r="N25" s="209">
        <f t="shared" si="5"/>
        <v>0</v>
      </c>
      <c r="O25" s="208">
        <f t="shared" si="6"/>
        <v>43</v>
      </c>
      <c r="P25" s="209">
        <v>0</v>
      </c>
      <c r="Q25" s="209">
        <v>20</v>
      </c>
      <c r="R25" s="209">
        <v>0</v>
      </c>
      <c r="S25" s="209">
        <v>23</v>
      </c>
      <c r="T25" s="209">
        <v>0</v>
      </c>
      <c r="U25" s="208">
        <f t="shared" si="10"/>
        <v>43</v>
      </c>
      <c r="V25" s="209">
        <v>0</v>
      </c>
      <c r="W25" s="209">
        <v>23</v>
      </c>
      <c r="X25" s="209">
        <v>0</v>
      </c>
      <c r="Y25" s="209">
        <v>20</v>
      </c>
      <c r="Z25" s="209">
        <v>0</v>
      </c>
      <c r="AA25" s="208">
        <f t="shared" si="11"/>
        <v>43</v>
      </c>
      <c r="AB25" s="209">
        <v>0</v>
      </c>
      <c r="AC25" s="209">
        <v>23</v>
      </c>
      <c r="AD25" s="209">
        <v>0</v>
      </c>
      <c r="AE25" s="209">
        <v>20</v>
      </c>
      <c r="AF25" s="209">
        <v>0</v>
      </c>
      <c r="AG25" s="208">
        <f t="shared" si="12"/>
        <v>42</v>
      </c>
      <c r="AH25" s="209">
        <v>0</v>
      </c>
      <c r="AI25" s="209">
        <v>22</v>
      </c>
      <c r="AJ25" s="209">
        <v>0</v>
      </c>
      <c r="AK25" s="209">
        <v>20</v>
      </c>
      <c r="AL25" s="209">
        <v>0</v>
      </c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</row>
    <row r="26" spans="1:73" s="207" customFormat="1" ht="25.5" outlineLevel="2" x14ac:dyDescent="0.2">
      <c r="A26" s="214" t="s">
        <v>20</v>
      </c>
      <c r="B26" s="215">
        <v>501914</v>
      </c>
      <c r="C26" s="197">
        <v>191401</v>
      </c>
      <c r="D26" s="198" t="s">
        <v>89</v>
      </c>
      <c r="E26" s="236">
        <v>13</v>
      </c>
      <c r="F26" s="36" t="s">
        <v>21</v>
      </c>
      <c r="G26" s="36">
        <v>22</v>
      </c>
      <c r="H26" s="193" t="s">
        <v>24</v>
      </c>
      <c r="I26" s="210">
        <f t="shared" si="0"/>
        <v>0</v>
      </c>
      <c r="J26" s="209">
        <f t="shared" si="1"/>
        <v>0</v>
      </c>
      <c r="K26" s="209">
        <f t="shared" si="2"/>
        <v>0</v>
      </c>
      <c r="L26" s="209">
        <f t="shared" si="3"/>
        <v>0</v>
      </c>
      <c r="M26" s="209">
        <f t="shared" si="4"/>
        <v>0</v>
      </c>
      <c r="N26" s="209">
        <f t="shared" si="5"/>
        <v>0</v>
      </c>
      <c r="O26" s="208">
        <f t="shared" si="6"/>
        <v>0</v>
      </c>
      <c r="P26" s="209">
        <v>0</v>
      </c>
      <c r="Q26" s="209">
        <v>0</v>
      </c>
      <c r="R26" s="209">
        <v>0</v>
      </c>
      <c r="S26" s="209">
        <v>0</v>
      </c>
      <c r="T26" s="209">
        <v>0</v>
      </c>
      <c r="U26" s="208">
        <f t="shared" si="10"/>
        <v>0</v>
      </c>
      <c r="V26" s="209">
        <v>0</v>
      </c>
      <c r="W26" s="209">
        <v>0</v>
      </c>
      <c r="X26" s="209">
        <v>0</v>
      </c>
      <c r="Y26" s="209">
        <v>0</v>
      </c>
      <c r="Z26" s="209">
        <v>0</v>
      </c>
      <c r="AA26" s="208">
        <f t="shared" si="11"/>
        <v>0</v>
      </c>
      <c r="AB26" s="209">
        <v>0</v>
      </c>
      <c r="AC26" s="209">
        <v>0</v>
      </c>
      <c r="AD26" s="209">
        <v>0</v>
      </c>
      <c r="AE26" s="209">
        <v>0</v>
      </c>
      <c r="AF26" s="209">
        <v>0</v>
      </c>
      <c r="AG26" s="208">
        <f t="shared" si="12"/>
        <v>0</v>
      </c>
      <c r="AH26" s="209">
        <v>0</v>
      </c>
      <c r="AI26" s="209">
        <v>0</v>
      </c>
      <c r="AJ26" s="209">
        <v>0</v>
      </c>
      <c r="AK26" s="209">
        <v>0</v>
      </c>
      <c r="AL26" s="209">
        <v>0</v>
      </c>
      <c r="AN26" s="237"/>
      <c r="AO26" s="237"/>
      <c r="AP26" s="237"/>
      <c r="AQ26" s="237"/>
      <c r="AR26" s="237"/>
      <c r="AT26" s="237"/>
    </row>
    <row r="27" spans="1:73" s="207" customFormat="1" ht="25.5" outlineLevel="2" x14ac:dyDescent="0.2">
      <c r="A27" s="214" t="s">
        <v>20</v>
      </c>
      <c r="B27" s="215">
        <v>502003</v>
      </c>
      <c r="C27" s="197">
        <v>200301</v>
      </c>
      <c r="D27" s="198" t="s">
        <v>90</v>
      </c>
      <c r="E27" s="236">
        <v>13</v>
      </c>
      <c r="F27" s="36" t="s">
        <v>21</v>
      </c>
      <c r="G27" s="36" t="s">
        <v>22</v>
      </c>
      <c r="H27" s="193" t="s">
        <v>23</v>
      </c>
      <c r="I27" s="210">
        <f t="shared" si="0"/>
        <v>1281</v>
      </c>
      <c r="J27" s="209">
        <f t="shared" si="1"/>
        <v>70</v>
      </c>
      <c r="K27" s="209">
        <f t="shared" si="2"/>
        <v>849</v>
      </c>
      <c r="L27" s="209">
        <f t="shared" si="3"/>
        <v>18</v>
      </c>
      <c r="M27" s="209">
        <f t="shared" si="4"/>
        <v>324</v>
      </c>
      <c r="N27" s="209">
        <f t="shared" si="5"/>
        <v>20</v>
      </c>
      <c r="O27" s="208">
        <f t="shared" si="6"/>
        <v>320</v>
      </c>
      <c r="P27" s="209">
        <v>16</v>
      </c>
      <c r="Q27" s="209">
        <v>213</v>
      </c>
      <c r="R27" s="209">
        <v>5</v>
      </c>
      <c r="S27" s="209">
        <v>81</v>
      </c>
      <c r="T27" s="209">
        <v>5</v>
      </c>
      <c r="U27" s="208">
        <f t="shared" si="10"/>
        <v>320</v>
      </c>
      <c r="V27" s="209">
        <v>19</v>
      </c>
      <c r="W27" s="209">
        <v>212</v>
      </c>
      <c r="X27" s="209">
        <v>4</v>
      </c>
      <c r="Y27" s="209">
        <v>80</v>
      </c>
      <c r="Z27" s="209">
        <v>5</v>
      </c>
      <c r="AA27" s="208">
        <f t="shared" si="11"/>
        <v>320</v>
      </c>
      <c r="AB27" s="209">
        <v>16</v>
      </c>
      <c r="AC27" s="209">
        <v>213</v>
      </c>
      <c r="AD27" s="209">
        <v>5</v>
      </c>
      <c r="AE27" s="209">
        <v>81</v>
      </c>
      <c r="AF27" s="209">
        <v>5</v>
      </c>
      <c r="AG27" s="208">
        <f t="shared" si="12"/>
        <v>321</v>
      </c>
      <c r="AH27" s="209">
        <v>19</v>
      </c>
      <c r="AI27" s="209">
        <v>211</v>
      </c>
      <c r="AJ27" s="209">
        <v>4</v>
      </c>
      <c r="AK27" s="209">
        <v>82</v>
      </c>
      <c r="AL27" s="209">
        <v>5</v>
      </c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  <c r="BI27" s="237"/>
      <c r="BJ27" s="237"/>
      <c r="BK27" s="237"/>
      <c r="BL27" s="237"/>
      <c r="BM27" s="237"/>
      <c r="BN27" s="237"/>
      <c r="BO27" s="237"/>
      <c r="BP27" s="237"/>
      <c r="BQ27" s="237"/>
      <c r="BR27" s="237"/>
      <c r="BS27" s="237"/>
      <c r="BT27" s="237"/>
      <c r="BU27" s="237"/>
    </row>
    <row r="28" spans="1:73" s="207" customFormat="1" ht="25.5" outlineLevel="2" x14ac:dyDescent="0.2">
      <c r="A28" s="214" t="s">
        <v>20</v>
      </c>
      <c r="B28" s="215">
        <v>502003</v>
      </c>
      <c r="C28" s="197">
        <v>200301</v>
      </c>
      <c r="D28" s="198" t="s">
        <v>90</v>
      </c>
      <c r="E28" s="236">
        <v>13</v>
      </c>
      <c r="F28" s="36" t="s">
        <v>21</v>
      </c>
      <c r="G28" s="36">
        <v>22</v>
      </c>
      <c r="H28" s="193" t="s">
        <v>24</v>
      </c>
      <c r="I28" s="210">
        <f t="shared" si="0"/>
        <v>0</v>
      </c>
      <c r="J28" s="209">
        <f t="shared" si="1"/>
        <v>0</v>
      </c>
      <c r="K28" s="209">
        <f t="shared" si="2"/>
        <v>0</v>
      </c>
      <c r="L28" s="209">
        <f t="shared" si="3"/>
        <v>0</v>
      </c>
      <c r="M28" s="209">
        <f t="shared" si="4"/>
        <v>0</v>
      </c>
      <c r="N28" s="209">
        <f t="shared" si="5"/>
        <v>0</v>
      </c>
      <c r="O28" s="208">
        <f t="shared" si="6"/>
        <v>0</v>
      </c>
      <c r="P28" s="209">
        <v>0</v>
      </c>
      <c r="Q28" s="209">
        <v>0</v>
      </c>
      <c r="R28" s="209">
        <v>0</v>
      </c>
      <c r="S28" s="209">
        <v>0</v>
      </c>
      <c r="T28" s="209">
        <v>0</v>
      </c>
      <c r="U28" s="208">
        <f t="shared" si="10"/>
        <v>0</v>
      </c>
      <c r="V28" s="209">
        <v>0</v>
      </c>
      <c r="W28" s="209">
        <v>0</v>
      </c>
      <c r="X28" s="209">
        <v>0</v>
      </c>
      <c r="Y28" s="209">
        <v>0</v>
      </c>
      <c r="Z28" s="209">
        <v>0</v>
      </c>
      <c r="AA28" s="208">
        <f t="shared" si="11"/>
        <v>0</v>
      </c>
      <c r="AB28" s="209">
        <v>0</v>
      </c>
      <c r="AC28" s="209">
        <v>0</v>
      </c>
      <c r="AD28" s="209">
        <v>0</v>
      </c>
      <c r="AE28" s="209">
        <v>0</v>
      </c>
      <c r="AF28" s="209">
        <v>0</v>
      </c>
      <c r="AG28" s="208">
        <f t="shared" si="12"/>
        <v>0</v>
      </c>
      <c r="AH28" s="209">
        <v>0</v>
      </c>
      <c r="AI28" s="209">
        <v>0</v>
      </c>
      <c r="AJ28" s="209">
        <v>0</v>
      </c>
      <c r="AK28" s="209">
        <v>0</v>
      </c>
      <c r="AL28" s="209">
        <v>0</v>
      </c>
      <c r="AN28" s="237"/>
      <c r="AO28" s="237"/>
      <c r="AP28" s="237"/>
      <c r="AQ28" s="237"/>
      <c r="AR28" s="237"/>
      <c r="AT28" s="237"/>
    </row>
    <row r="29" spans="1:73" s="207" customFormat="1" ht="25.5" outlineLevel="2" x14ac:dyDescent="0.2">
      <c r="A29" s="214" t="s">
        <v>20</v>
      </c>
      <c r="B29" s="215">
        <v>502101</v>
      </c>
      <c r="C29" s="197">
        <v>210101</v>
      </c>
      <c r="D29" s="198" t="s">
        <v>92</v>
      </c>
      <c r="E29" s="236">
        <v>13</v>
      </c>
      <c r="F29" s="36" t="s">
        <v>21</v>
      </c>
      <c r="G29" s="36" t="s">
        <v>22</v>
      </c>
      <c r="H29" s="193" t="s">
        <v>23</v>
      </c>
      <c r="I29" s="210">
        <f t="shared" si="0"/>
        <v>67</v>
      </c>
      <c r="J29" s="209">
        <f t="shared" si="1"/>
        <v>16</v>
      </c>
      <c r="K29" s="209">
        <f t="shared" si="2"/>
        <v>49</v>
      </c>
      <c r="L29" s="209">
        <f t="shared" si="3"/>
        <v>0</v>
      </c>
      <c r="M29" s="209">
        <f t="shared" si="4"/>
        <v>2</v>
      </c>
      <c r="N29" s="209">
        <f t="shared" si="5"/>
        <v>0</v>
      </c>
      <c r="O29" s="208">
        <f t="shared" si="6"/>
        <v>17</v>
      </c>
      <c r="P29" s="209">
        <v>4</v>
      </c>
      <c r="Q29" s="209">
        <v>11</v>
      </c>
      <c r="R29" s="209">
        <v>0</v>
      </c>
      <c r="S29" s="209">
        <v>2</v>
      </c>
      <c r="T29" s="209">
        <v>0</v>
      </c>
      <c r="U29" s="208">
        <f t="shared" si="10"/>
        <v>17</v>
      </c>
      <c r="V29" s="209">
        <v>4</v>
      </c>
      <c r="W29" s="209">
        <v>13</v>
      </c>
      <c r="X29" s="209">
        <v>0</v>
      </c>
      <c r="Y29" s="209">
        <v>0</v>
      </c>
      <c r="Z29" s="209">
        <v>0</v>
      </c>
      <c r="AA29" s="208">
        <f t="shared" si="11"/>
        <v>17</v>
      </c>
      <c r="AB29" s="209">
        <v>4</v>
      </c>
      <c r="AC29" s="209">
        <v>13</v>
      </c>
      <c r="AD29" s="209">
        <v>0</v>
      </c>
      <c r="AE29" s="209">
        <v>0</v>
      </c>
      <c r="AF29" s="209">
        <v>0</v>
      </c>
      <c r="AG29" s="208">
        <f t="shared" si="12"/>
        <v>16</v>
      </c>
      <c r="AH29" s="209">
        <v>4</v>
      </c>
      <c r="AI29" s="209">
        <v>12</v>
      </c>
      <c r="AJ29" s="209">
        <v>0</v>
      </c>
      <c r="AK29" s="209">
        <v>0</v>
      </c>
      <c r="AL29" s="209">
        <v>0</v>
      </c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  <c r="BI29" s="237"/>
      <c r="BJ29" s="237"/>
      <c r="BK29" s="237"/>
      <c r="BL29" s="237"/>
      <c r="BM29" s="237"/>
      <c r="BN29" s="237"/>
      <c r="BO29" s="237"/>
      <c r="BP29" s="237"/>
      <c r="BQ29" s="237"/>
      <c r="BR29" s="237"/>
      <c r="BS29" s="237"/>
      <c r="BT29" s="237"/>
      <c r="BU29" s="237"/>
    </row>
    <row r="30" spans="1:73" s="207" customFormat="1" ht="25.5" outlineLevel="2" x14ac:dyDescent="0.2">
      <c r="A30" s="214" t="s">
        <v>20</v>
      </c>
      <c r="B30" s="215">
        <v>502101</v>
      </c>
      <c r="C30" s="197">
        <v>210101</v>
      </c>
      <c r="D30" s="198" t="s">
        <v>92</v>
      </c>
      <c r="E30" s="236">
        <v>13</v>
      </c>
      <c r="F30" s="36" t="s">
        <v>21</v>
      </c>
      <c r="G30" s="36">
        <v>22</v>
      </c>
      <c r="H30" s="193" t="s">
        <v>24</v>
      </c>
      <c r="I30" s="210">
        <f t="shared" si="0"/>
        <v>0</v>
      </c>
      <c r="J30" s="209">
        <f t="shared" si="1"/>
        <v>0</v>
      </c>
      <c r="K30" s="209">
        <f t="shared" si="2"/>
        <v>0</v>
      </c>
      <c r="L30" s="209">
        <f t="shared" si="3"/>
        <v>0</v>
      </c>
      <c r="M30" s="209">
        <f t="shared" si="4"/>
        <v>0</v>
      </c>
      <c r="N30" s="209">
        <f t="shared" si="5"/>
        <v>0</v>
      </c>
      <c r="O30" s="208">
        <f t="shared" si="6"/>
        <v>0</v>
      </c>
      <c r="P30" s="209">
        <v>0</v>
      </c>
      <c r="Q30" s="209">
        <v>0</v>
      </c>
      <c r="R30" s="209">
        <v>0</v>
      </c>
      <c r="S30" s="209">
        <v>0</v>
      </c>
      <c r="T30" s="209">
        <v>0</v>
      </c>
      <c r="U30" s="208">
        <f t="shared" si="10"/>
        <v>0</v>
      </c>
      <c r="V30" s="209">
        <v>0</v>
      </c>
      <c r="W30" s="209">
        <v>0</v>
      </c>
      <c r="X30" s="209">
        <v>0</v>
      </c>
      <c r="Y30" s="209">
        <v>0</v>
      </c>
      <c r="Z30" s="209">
        <v>0</v>
      </c>
      <c r="AA30" s="208">
        <f t="shared" si="11"/>
        <v>0</v>
      </c>
      <c r="AB30" s="209">
        <v>0</v>
      </c>
      <c r="AC30" s="209">
        <v>0</v>
      </c>
      <c r="AD30" s="209">
        <v>0</v>
      </c>
      <c r="AE30" s="209">
        <v>0</v>
      </c>
      <c r="AF30" s="209">
        <v>0</v>
      </c>
      <c r="AG30" s="208">
        <f t="shared" si="12"/>
        <v>0</v>
      </c>
      <c r="AH30" s="209">
        <v>0</v>
      </c>
      <c r="AI30" s="209">
        <v>0</v>
      </c>
      <c r="AJ30" s="209">
        <v>0</v>
      </c>
      <c r="AK30" s="209">
        <v>0</v>
      </c>
      <c r="AL30" s="209">
        <v>0</v>
      </c>
      <c r="AN30" s="237"/>
      <c r="AO30" s="237"/>
      <c r="AP30" s="237"/>
      <c r="AQ30" s="237"/>
      <c r="AR30" s="237"/>
      <c r="AT30" s="237"/>
    </row>
    <row r="31" spans="1:73" s="207" customFormat="1" outlineLevel="2" x14ac:dyDescent="0.2">
      <c r="A31" s="214" t="s">
        <v>20</v>
      </c>
      <c r="B31" s="215">
        <v>502102</v>
      </c>
      <c r="C31" s="197">
        <v>210102</v>
      </c>
      <c r="D31" s="198" t="s">
        <v>93</v>
      </c>
      <c r="E31" s="236">
        <v>13</v>
      </c>
      <c r="F31" s="36" t="s">
        <v>21</v>
      </c>
      <c r="G31" s="36" t="s">
        <v>22</v>
      </c>
      <c r="H31" s="193" t="s">
        <v>23</v>
      </c>
      <c r="I31" s="210">
        <f t="shared" si="0"/>
        <v>267</v>
      </c>
      <c r="J31" s="209">
        <f t="shared" si="1"/>
        <v>50</v>
      </c>
      <c r="K31" s="209">
        <f t="shared" si="2"/>
        <v>128</v>
      </c>
      <c r="L31" s="209">
        <f t="shared" si="3"/>
        <v>5</v>
      </c>
      <c r="M31" s="209">
        <f t="shared" si="4"/>
        <v>84</v>
      </c>
      <c r="N31" s="209">
        <f t="shared" si="5"/>
        <v>0</v>
      </c>
      <c r="O31" s="208">
        <f t="shared" si="6"/>
        <v>67</v>
      </c>
      <c r="P31" s="209">
        <v>13</v>
      </c>
      <c r="Q31" s="209">
        <v>33</v>
      </c>
      <c r="R31" s="209">
        <v>0</v>
      </c>
      <c r="S31" s="209">
        <v>21</v>
      </c>
      <c r="T31" s="209">
        <v>0</v>
      </c>
      <c r="U31" s="208">
        <f t="shared" si="10"/>
        <v>67</v>
      </c>
      <c r="V31" s="209">
        <v>13</v>
      </c>
      <c r="W31" s="209">
        <v>32</v>
      </c>
      <c r="X31" s="209">
        <v>1</v>
      </c>
      <c r="Y31" s="209">
        <v>21</v>
      </c>
      <c r="Z31" s="209">
        <v>0</v>
      </c>
      <c r="AA31" s="208">
        <f t="shared" si="11"/>
        <v>67</v>
      </c>
      <c r="AB31" s="209">
        <v>12</v>
      </c>
      <c r="AC31" s="209">
        <v>32</v>
      </c>
      <c r="AD31" s="209">
        <v>2</v>
      </c>
      <c r="AE31" s="209">
        <v>21</v>
      </c>
      <c r="AF31" s="209">
        <v>0</v>
      </c>
      <c r="AG31" s="208">
        <f t="shared" si="12"/>
        <v>66</v>
      </c>
      <c r="AH31" s="209">
        <v>12</v>
      </c>
      <c r="AI31" s="209">
        <v>31</v>
      </c>
      <c r="AJ31" s="209">
        <v>2</v>
      </c>
      <c r="AK31" s="209">
        <v>21</v>
      </c>
      <c r="AL31" s="209">
        <v>0</v>
      </c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  <c r="BI31" s="237"/>
      <c r="BJ31" s="237"/>
      <c r="BK31" s="237"/>
      <c r="BL31" s="237"/>
      <c r="BM31" s="237"/>
      <c r="BN31" s="237"/>
      <c r="BO31" s="237"/>
      <c r="BP31" s="237"/>
      <c r="BQ31" s="237"/>
      <c r="BR31" s="237"/>
      <c r="BS31" s="237"/>
      <c r="BT31" s="237"/>
      <c r="BU31" s="237"/>
    </row>
    <row r="32" spans="1:73" s="207" customFormat="1" ht="25.5" outlineLevel="2" x14ac:dyDescent="0.2">
      <c r="A32" s="214" t="s">
        <v>20</v>
      </c>
      <c r="B32" s="215">
        <v>502102</v>
      </c>
      <c r="C32" s="197">
        <v>210102</v>
      </c>
      <c r="D32" s="198" t="s">
        <v>93</v>
      </c>
      <c r="E32" s="236">
        <v>13</v>
      </c>
      <c r="F32" s="36" t="s">
        <v>21</v>
      </c>
      <c r="G32" s="36">
        <v>22</v>
      </c>
      <c r="H32" s="193" t="s">
        <v>24</v>
      </c>
      <c r="I32" s="210">
        <f t="shared" si="0"/>
        <v>0</v>
      </c>
      <c r="J32" s="209">
        <f t="shared" si="1"/>
        <v>0</v>
      </c>
      <c r="K32" s="209">
        <f t="shared" si="2"/>
        <v>0</v>
      </c>
      <c r="L32" s="209">
        <f t="shared" si="3"/>
        <v>0</v>
      </c>
      <c r="M32" s="209">
        <f t="shared" si="4"/>
        <v>0</v>
      </c>
      <c r="N32" s="209">
        <f t="shared" si="5"/>
        <v>0</v>
      </c>
      <c r="O32" s="208">
        <f t="shared" si="6"/>
        <v>0</v>
      </c>
      <c r="P32" s="209">
        <v>0</v>
      </c>
      <c r="Q32" s="209">
        <v>0</v>
      </c>
      <c r="R32" s="209">
        <v>0</v>
      </c>
      <c r="S32" s="209">
        <v>0</v>
      </c>
      <c r="T32" s="209">
        <v>0</v>
      </c>
      <c r="U32" s="208">
        <f t="shared" si="10"/>
        <v>0</v>
      </c>
      <c r="V32" s="209">
        <v>0</v>
      </c>
      <c r="W32" s="209">
        <v>0</v>
      </c>
      <c r="X32" s="209">
        <v>0</v>
      </c>
      <c r="Y32" s="209">
        <v>0</v>
      </c>
      <c r="Z32" s="209">
        <v>0</v>
      </c>
      <c r="AA32" s="208">
        <f t="shared" si="11"/>
        <v>0</v>
      </c>
      <c r="AB32" s="209">
        <v>0</v>
      </c>
      <c r="AC32" s="209">
        <v>0</v>
      </c>
      <c r="AD32" s="209">
        <v>0</v>
      </c>
      <c r="AE32" s="209">
        <v>0</v>
      </c>
      <c r="AF32" s="209">
        <v>0</v>
      </c>
      <c r="AG32" s="208">
        <f t="shared" si="12"/>
        <v>0</v>
      </c>
      <c r="AH32" s="209">
        <v>0</v>
      </c>
      <c r="AI32" s="209">
        <v>0</v>
      </c>
      <c r="AJ32" s="209">
        <v>0</v>
      </c>
      <c r="AK32" s="209">
        <v>0</v>
      </c>
      <c r="AL32" s="209">
        <v>0</v>
      </c>
      <c r="AN32" s="237"/>
      <c r="AO32" s="237"/>
      <c r="AP32" s="237"/>
      <c r="AQ32" s="237"/>
      <c r="AR32" s="237"/>
      <c r="AT32" s="237"/>
    </row>
    <row r="33" spans="1:73" s="207" customFormat="1" ht="25.5" outlineLevel="2" x14ac:dyDescent="0.2">
      <c r="A33" s="214" t="s">
        <v>20</v>
      </c>
      <c r="B33" s="215">
        <v>502401</v>
      </c>
      <c r="C33" s="197">
        <v>240101</v>
      </c>
      <c r="D33" s="198" t="s">
        <v>97</v>
      </c>
      <c r="E33" s="236">
        <v>13</v>
      </c>
      <c r="F33" s="36" t="s">
        <v>21</v>
      </c>
      <c r="G33" s="36" t="s">
        <v>22</v>
      </c>
      <c r="H33" s="193" t="s">
        <v>23</v>
      </c>
      <c r="I33" s="210">
        <f t="shared" si="0"/>
        <v>20</v>
      </c>
      <c r="J33" s="209">
        <f t="shared" si="1"/>
        <v>4</v>
      </c>
      <c r="K33" s="209">
        <f t="shared" si="2"/>
        <v>16</v>
      </c>
      <c r="L33" s="209">
        <f t="shared" si="3"/>
        <v>0</v>
      </c>
      <c r="M33" s="209">
        <f t="shared" si="4"/>
        <v>0</v>
      </c>
      <c r="N33" s="209">
        <f t="shared" si="5"/>
        <v>0</v>
      </c>
      <c r="O33" s="208">
        <f t="shared" si="6"/>
        <v>5</v>
      </c>
      <c r="P33" s="209">
        <v>1</v>
      </c>
      <c r="Q33" s="209">
        <v>4</v>
      </c>
      <c r="R33" s="209">
        <v>0</v>
      </c>
      <c r="S33" s="209">
        <v>0</v>
      </c>
      <c r="T33" s="209">
        <v>0</v>
      </c>
      <c r="U33" s="208">
        <f t="shared" si="10"/>
        <v>5</v>
      </c>
      <c r="V33" s="209">
        <v>1</v>
      </c>
      <c r="W33" s="209">
        <v>4</v>
      </c>
      <c r="X33" s="209">
        <v>0</v>
      </c>
      <c r="Y33" s="209">
        <v>0</v>
      </c>
      <c r="Z33" s="209">
        <v>0</v>
      </c>
      <c r="AA33" s="208">
        <f t="shared" si="11"/>
        <v>5</v>
      </c>
      <c r="AB33" s="209">
        <v>1</v>
      </c>
      <c r="AC33" s="209">
        <v>4</v>
      </c>
      <c r="AD33" s="209">
        <v>0</v>
      </c>
      <c r="AE33" s="209">
        <v>0</v>
      </c>
      <c r="AF33" s="209">
        <v>0</v>
      </c>
      <c r="AG33" s="208">
        <f t="shared" si="12"/>
        <v>5</v>
      </c>
      <c r="AH33" s="209">
        <v>1</v>
      </c>
      <c r="AI33" s="209">
        <v>4</v>
      </c>
      <c r="AJ33" s="209">
        <v>0</v>
      </c>
      <c r="AK33" s="209">
        <v>0</v>
      </c>
      <c r="AL33" s="209">
        <v>0</v>
      </c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  <c r="BI33" s="237"/>
      <c r="BJ33" s="237"/>
      <c r="BK33" s="237"/>
      <c r="BL33" s="237"/>
      <c r="BM33" s="237"/>
      <c r="BN33" s="237"/>
      <c r="BO33" s="237"/>
      <c r="BP33" s="237"/>
      <c r="BQ33" s="237"/>
      <c r="BR33" s="237"/>
      <c r="BS33" s="237"/>
      <c r="BT33" s="237"/>
      <c r="BU33" s="237"/>
    </row>
    <row r="34" spans="1:73" s="207" customFormat="1" ht="25.5" outlineLevel="2" x14ac:dyDescent="0.2">
      <c r="A34" s="214" t="s">
        <v>20</v>
      </c>
      <c r="B34" s="215">
        <v>502401</v>
      </c>
      <c r="C34" s="197">
        <v>240101</v>
      </c>
      <c r="D34" s="198" t="s">
        <v>97</v>
      </c>
      <c r="E34" s="236">
        <v>13</v>
      </c>
      <c r="F34" s="36" t="s">
        <v>21</v>
      </c>
      <c r="G34" s="36">
        <v>22</v>
      </c>
      <c r="H34" s="193" t="s">
        <v>24</v>
      </c>
      <c r="I34" s="210">
        <f t="shared" si="0"/>
        <v>0</v>
      </c>
      <c r="J34" s="209">
        <f t="shared" si="1"/>
        <v>0</v>
      </c>
      <c r="K34" s="209">
        <f t="shared" si="2"/>
        <v>0</v>
      </c>
      <c r="L34" s="209">
        <f t="shared" si="3"/>
        <v>0</v>
      </c>
      <c r="M34" s="209">
        <f t="shared" si="4"/>
        <v>0</v>
      </c>
      <c r="N34" s="209">
        <f t="shared" si="5"/>
        <v>0</v>
      </c>
      <c r="O34" s="208">
        <f t="shared" si="6"/>
        <v>0</v>
      </c>
      <c r="P34" s="209">
        <v>0</v>
      </c>
      <c r="Q34" s="209">
        <v>0</v>
      </c>
      <c r="R34" s="209">
        <v>0</v>
      </c>
      <c r="S34" s="209">
        <v>0</v>
      </c>
      <c r="T34" s="209">
        <v>0</v>
      </c>
      <c r="U34" s="208">
        <f t="shared" si="10"/>
        <v>0</v>
      </c>
      <c r="V34" s="209">
        <v>0</v>
      </c>
      <c r="W34" s="209">
        <v>0</v>
      </c>
      <c r="X34" s="209">
        <v>0</v>
      </c>
      <c r="Y34" s="209">
        <v>0</v>
      </c>
      <c r="Z34" s="209">
        <v>0</v>
      </c>
      <c r="AA34" s="208">
        <f t="shared" si="11"/>
        <v>0</v>
      </c>
      <c r="AB34" s="209">
        <v>0</v>
      </c>
      <c r="AC34" s="209">
        <v>0</v>
      </c>
      <c r="AD34" s="209">
        <v>0</v>
      </c>
      <c r="AE34" s="209">
        <v>0</v>
      </c>
      <c r="AF34" s="209">
        <v>0</v>
      </c>
      <c r="AG34" s="208">
        <f t="shared" si="12"/>
        <v>0</v>
      </c>
      <c r="AH34" s="209">
        <v>0</v>
      </c>
      <c r="AI34" s="209">
        <v>0</v>
      </c>
      <c r="AJ34" s="209">
        <v>0</v>
      </c>
      <c r="AK34" s="209">
        <v>0</v>
      </c>
      <c r="AL34" s="209">
        <v>0</v>
      </c>
      <c r="AN34" s="237"/>
      <c r="AO34" s="237"/>
      <c r="AP34" s="237"/>
      <c r="AQ34" s="237"/>
      <c r="AR34" s="237"/>
      <c r="AT34" s="237"/>
    </row>
    <row r="35" spans="1:73" s="207" customFormat="1" ht="25.5" outlineLevel="2" x14ac:dyDescent="0.2">
      <c r="A35" s="214" t="s">
        <v>20</v>
      </c>
      <c r="B35" s="215">
        <v>502603</v>
      </c>
      <c r="C35" s="197">
        <v>261601</v>
      </c>
      <c r="D35" s="17" t="s">
        <v>101</v>
      </c>
      <c r="E35" s="236">
        <v>13</v>
      </c>
      <c r="F35" s="36" t="s">
        <v>21</v>
      </c>
      <c r="G35" s="36" t="s">
        <v>22</v>
      </c>
      <c r="H35" s="193" t="s">
        <v>23</v>
      </c>
      <c r="I35" s="210">
        <f t="shared" si="0"/>
        <v>46</v>
      </c>
      <c r="J35" s="209">
        <f t="shared" si="1"/>
        <v>45</v>
      </c>
      <c r="K35" s="209">
        <f t="shared" si="2"/>
        <v>1</v>
      </c>
      <c r="L35" s="209">
        <f t="shared" si="3"/>
        <v>0</v>
      </c>
      <c r="M35" s="209">
        <f t="shared" si="4"/>
        <v>0</v>
      </c>
      <c r="N35" s="209">
        <f t="shared" si="5"/>
        <v>0</v>
      </c>
      <c r="O35" s="208">
        <f t="shared" si="6"/>
        <v>12</v>
      </c>
      <c r="P35" s="209">
        <v>11</v>
      </c>
      <c r="Q35" s="209">
        <v>1</v>
      </c>
      <c r="R35" s="209">
        <v>0</v>
      </c>
      <c r="S35" s="209">
        <v>0</v>
      </c>
      <c r="T35" s="209">
        <v>0</v>
      </c>
      <c r="U35" s="208">
        <f t="shared" si="10"/>
        <v>12</v>
      </c>
      <c r="V35" s="209">
        <v>12</v>
      </c>
      <c r="W35" s="209">
        <v>0</v>
      </c>
      <c r="X35" s="209">
        <v>0</v>
      </c>
      <c r="Y35" s="209">
        <v>0</v>
      </c>
      <c r="Z35" s="209">
        <v>0</v>
      </c>
      <c r="AA35" s="208">
        <f t="shared" si="11"/>
        <v>12</v>
      </c>
      <c r="AB35" s="209">
        <v>12</v>
      </c>
      <c r="AC35" s="209">
        <v>0</v>
      </c>
      <c r="AD35" s="209">
        <v>0</v>
      </c>
      <c r="AE35" s="209">
        <v>0</v>
      </c>
      <c r="AF35" s="209">
        <v>0</v>
      </c>
      <c r="AG35" s="208">
        <f t="shared" si="12"/>
        <v>10</v>
      </c>
      <c r="AH35" s="209">
        <v>10</v>
      </c>
      <c r="AI35" s="209">
        <v>0</v>
      </c>
      <c r="AJ35" s="209">
        <v>0</v>
      </c>
      <c r="AK35" s="209">
        <v>0</v>
      </c>
      <c r="AL35" s="209">
        <v>0</v>
      </c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  <c r="BI35" s="237"/>
      <c r="BJ35" s="237"/>
      <c r="BK35" s="237"/>
      <c r="BL35" s="237"/>
      <c r="BM35" s="237"/>
      <c r="BN35" s="237"/>
      <c r="BO35" s="237"/>
      <c r="BP35" s="237"/>
      <c r="BQ35" s="237"/>
      <c r="BR35" s="237"/>
      <c r="BS35" s="237"/>
      <c r="BT35" s="237"/>
      <c r="BU35" s="237"/>
    </row>
    <row r="36" spans="1:73" s="207" customFormat="1" ht="25.5" outlineLevel="2" x14ac:dyDescent="0.2">
      <c r="A36" s="214" t="s">
        <v>20</v>
      </c>
      <c r="B36" s="215">
        <v>502603</v>
      </c>
      <c r="C36" s="197">
        <v>261601</v>
      </c>
      <c r="D36" s="17" t="s">
        <v>101</v>
      </c>
      <c r="E36" s="236">
        <v>13</v>
      </c>
      <c r="F36" s="36" t="s">
        <v>21</v>
      </c>
      <c r="G36" s="36">
        <v>22</v>
      </c>
      <c r="H36" s="193" t="s">
        <v>24</v>
      </c>
      <c r="I36" s="210">
        <f t="shared" si="0"/>
        <v>0</v>
      </c>
      <c r="J36" s="209">
        <f t="shared" si="1"/>
        <v>0</v>
      </c>
      <c r="K36" s="209">
        <f t="shared" si="2"/>
        <v>0</v>
      </c>
      <c r="L36" s="209">
        <f t="shared" si="3"/>
        <v>0</v>
      </c>
      <c r="M36" s="209">
        <f t="shared" si="4"/>
        <v>0</v>
      </c>
      <c r="N36" s="209">
        <f t="shared" si="5"/>
        <v>0</v>
      </c>
      <c r="O36" s="208">
        <f t="shared" si="6"/>
        <v>0</v>
      </c>
      <c r="P36" s="209">
        <v>0</v>
      </c>
      <c r="Q36" s="209">
        <v>0</v>
      </c>
      <c r="R36" s="209">
        <v>0</v>
      </c>
      <c r="S36" s="209">
        <v>0</v>
      </c>
      <c r="T36" s="209">
        <v>0</v>
      </c>
      <c r="U36" s="208">
        <f t="shared" si="10"/>
        <v>0</v>
      </c>
      <c r="V36" s="209">
        <v>0</v>
      </c>
      <c r="W36" s="209">
        <v>0</v>
      </c>
      <c r="X36" s="209">
        <v>0</v>
      </c>
      <c r="Y36" s="209">
        <v>0</v>
      </c>
      <c r="Z36" s="209">
        <v>0</v>
      </c>
      <c r="AA36" s="208">
        <f t="shared" si="11"/>
        <v>0</v>
      </c>
      <c r="AB36" s="209">
        <v>0</v>
      </c>
      <c r="AC36" s="209">
        <v>0</v>
      </c>
      <c r="AD36" s="209">
        <v>0</v>
      </c>
      <c r="AE36" s="209">
        <v>0</v>
      </c>
      <c r="AF36" s="209">
        <v>0</v>
      </c>
      <c r="AG36" s="208">
        <f t="shared" si="12"/>
        <v>0</v>
      </c>
      <c r="AH36" s="209">
        <v>0</v>
      </c>
      <c r="AI36" s="209">
        <v>0</v>
      </c>
      <c r="AJ36" s="209">
        <v>0</v>
      </c>
      <c r="AK36" s="209">
        <v>0</v>
      </c>
      <c r="AL36" s="209">
        <v>0</v>
      </c>
      <c r="AN36" s="237"/>
      <c r="AO36" s="237"/>
      <c r="AP36" s="237"/>
      <c r="AQ36" s="237"/>
      <c r="AR36" s="237"/>
      <c r="AT36" s="237"/>
    </row>
    <row r="37" spans="1:73" s="207" customFormat="1" ht="25.5" outlineLevel="2" x14ac:dyDescent="0.2">
      <c r="A37" s="214" t="s">
        <v>20</v>
      </c>
      <c r="B37" s="215">
        <v>502606</v>
      </c>
      <c r="C37" s="197">
        <v>262101</v>
      </c>
      <c r="D37" s="198" t="s">
        <v>102</v>
      </c>
      <c r="E37" s="236">
        <v>13</v>
      </c>
      <c r="F37" s="36" t="s">
        <v>21</v>
      </c>
      <c r="G37" s="36" t="s">
        <v>22</v>
      </c>
      <c r="H37" s="193" t="s">
        <v>23</v>
      </c>
      <c r="I37" s="210">
        <f t="shared" si="0"/>
        <v>235</v>
      </c>
      <c r="J37" s="209">
        <f t="shared" si="1"/>
        <v>71</v>
      </c>
      <c r="K37" s="209">
        <f t="shared" si="2"/>
        <v>91</v>
      </c>
      <c r="L37" s="209">
        <f t="shared" si="3"/>
        <v>1</v>
      </c>
      <c r="M37" s="209">
        <f t="shared" si="4"/>
        <v>72</v>
      </c>
      <c r="N37" s="209">
        <f t="shared" si="5"/>
        <v>0</v>
      </c>
      <c r="O37" s="208">
        <f t="shared" si="6"/>
        <v>59</v>
      </c>
      <c r="P37" s="209">
        <v>18</v>
      </c>
      <c r="Q37" s="209">
        <v>22</v>
      </c>
      <c r="R37" s="209">
        <v>1</v>
      </c>
      <c r="S37" s="209">
        <v>18</v>
      </c>
      <c r="T37" s="209">
        <v>0</v>
      </c>
      <c r="U37" s="208">
        <f t="shared" si="10"/>
        <v>59</v>
      </c>
      <c r="V37" s="209">
        <v>18</v>
      </c>
      <c r="W37" s="209">
        <v>23</v>
      </c>
      <c r="X37" s="209">
        <v>0</v>
      </c>
      <c r="Y37" s="209">
        <v>18</v>
      </c>
      <c r="Z37" s="209">
        <v>0</v>
      </c>
      <c r="AA37" s="208">
        <f t="shared" si="11"/>
        <v>59</v>
      </c>
      <c r="AB37" s="209">
        <v>18</v>
      </c>
      <c r="AC37" s="209">
        <v>23</v>
      </c>
      <c r="AD37" s="209">
        <v>0</v>
      </c>
      <c r="AE37" s="209">
        <v>18</v>
      </c>
      <c r="AF37" s="209">
        <v>0</v>
      </c>
      <c r="AG37" s="208">
        <f t="shared" si="12"/>
        <v>58</v>
      </c>
      <c r="AH37" s="209">
        <v>17</v>
      </c>
      <c r="AI37" s="209">
        <v>23</v>
      </c>
      <c r="AJ37" s="209">
        <v>0</v>
      </c>
      <c r="AK37" s="209">
        <v>18</v>
      </c>
      <c r="AL37" s="209">
        <v>0</v>
      </c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  <c r="BI37" s="237"/>
      <c r="BJ37" s="237"/>
      <c r="BK37" s="237"/>
      <c r="BL37" s="237"/>
      <c r="BM37" s="237"/>
      <c r="BN37" s="237"/>
      <c r="BO37" s="237"/>
      <c r="BP37" s="237"/>
      <c r="BQ37" s="237"/>
      <c r="BR37" s="237"/>
      <c r="BS37" s="237"/>
      <c r="BT37" s="237"/>
      <c r="BU37" s="237"/>
    </row>
    <row r="38" spans="1:73" s="207" customFormat="1" ht="25.5" outlineLevel="2" x14ac:dyDescent="0.2">
      <c r="A38" s="214" t="s">
        <v>20</v>
      </c>
      <c r="B38" s="215">
        <v>502606</v>
      </c>
      <c r="C38" s="197">
        <v>262101</v>
      </c>
      <c r="D38" s="198" t="s">
        <v>102</v>
      </c>
      <c r="E38" s="236">
        <v>13</v>
      </c>
      <c r="F38" s="36" t="s">
        <v>21</v>
      </c>
      <c r="G38" s="36">
        <v>22</v>
      </c>
      <c r="H38" s="193" t="s">
        <v>24</v>
      </c>
      <c r="I38" s="210">
        <f t="shared" si="0"/>
        <v>0</v>
      </c>
      <c r="J38" s="209">
        <f t="shared" si="1"/>
        <v>0</v>
      </c>
      <c r="K38" s="209">
        <f t="shared" si="2"/>
        <v>0</v>
      </c>
      <c r="L38" s="209">
        <f t="shared" si="3"/>
        <v>0</v>
      </c>
      <c r="M38" s="209">
        <f t="shared" si="4"/>
        <v>0</v>
      </c>
      <c r="N38" s="209">
        <f t="shared" si="5"/>
        <v>0</v>
      </c>
      <c r="O38" s="208">
        <f t="shared" si="6"/>
        <v>0</v>
      </c>
      <c r="P38" s="209">
        <v>0</v>
      </c>
      <c r="Q38" s="209">
        <v>0</v>
      </c>
      <c r="R38" s="209">
        <v>0</v>
      </c>
      <c r="S38" s="209">
        <v>0</v>
      </c>
      <c r="T38" s="209">
        <v>0</v>
      </c>
      <c r="U38" s="208">
        <f t="shared" si="10"/>
        <v>0</v>
      </c>
      <c r="V38" s="209">
        <v>0</v>
      </c>
      <c r="W38" s="209">
        <v>0</v>
      </c>
      <c r="X38" s="209">
        <v>0</v>
      </c>
      <c r="Y38" s="209">
        <v>0</v>
      </c>
      <c r="Z38" s="209">
        <v>0</v>
      </c>
      <c r="AA38" s="208">
        <f t="shared" si="11"/>
        <v>0</v>
      </c>
      <c r="AB38" s="209">
        <v>0</v>
      </c>
      <c r="AC38" s="209">
        <v>0</v>
      </c>
      <c r="AD38" s="209">
        <v>0</v>
      </c>
      <c r="AE38" s="209">
        <v>0</v>
      </c>
      <c r="AF38" s="209">
        <v>0</v>
      </c>
      <c r="AG38" s="208">
        <f t="shared" si="12"/>
        <v>0</v>
      </c>
      <c r="AH38" s="209">
        <v>0</v>
      </c>
      <c r="AI38" s="209">
        <v>0</v>
      </c>
      <c r="AJ38" s="209">
        <v>0</v>
      </c>
      <c r="AK38" s="209">
        <v>0</v>
      </c>
      <c r="AL38" s="209">
        <v>0</v>
      </c>
      <c r="AN38" s="237"/>
      <c r="AO38" s="237"/>
      <c r="AP38" s="237"/>
      <c r="AQ38" s="237"/>
      <c r="AR38" s="237"/>
      <c r="AT38" s="237"/>
    </row>
    <row r="39" spans="1:73" s="207" customFormat="1" outlineLevel="2" x14ac:dyDescent="0.2">
      <c r="A39" s="214" t="s">
        <v>20</v>
      </c>
      <c r="B39" s="215">
        <v>502630</v>
      </c>
      <c r="C39" s="43">
        <v>263001</v>
      </c>
      <c r="D39" s="17" t="s">
        <v>45</v>
      </c>
      <c r="E39" s="236">
        <v>13</v>
      </c>
      <c r="F39" s="36" t="s">
        <v>21</v>
      </c>
      <c r="G39" s="36" t="s">
        <v>22</v>
      </c>
      <c r="H39" s="193" t="s">
        <v>23</v>
      </c>
      <c r="I39" s="210">
        <f t="shared" ref="I39:I70" si="13">SUM(J39:N39)</f>
        <v>392</v>
      </c>
      <c r="J39" s="209">
        <f t="shared" ref="J39:J70" si="14">P39+V39+AB39+AH39</f>
        <v>329</v>
      </c>
      <c r="K39" s="209">
        <f t="shared" ref="K39:K70" si="15">Q39+W39+AC39+AI39</f>
        <v>38</v>
      </c>
      <c r="L39" s="209">
        <f t="shared" ref="L39:L70" si="16">R39+X39+AD39+AJ39</f>
        <v>0</v>
      </c>
      <c r="M39" s="209">
        <f t="shared" ref="M39:M70" si="17">S39+Y39+AE39+AK39</f>
        <v>24</v>
      </c>
      <c r="N39" s="209">
        <f t="shared" ref="N39:N70" si="18">T39+Z39+AF39+AL39</f>
        <v>1</v>
      </c>
      <c r="O39" s="208">
        <f t="shared" ref="O39:O70" si="19">SUM(P39:T39)</f>
        <v>98</v>
      </c>
      <c r="P39" s="209">
        <v>68</v>
      </c>
      <c r="Q39" s="209">
        <v>14</v>
      </c>
      <c r="R39" s="209">
        <v>0</v>
      </c>
      <c r="S39" s="209">
        <v>15</v>
      </c>
      <c r="T39" s="209">
        <v>1</v>
      </c>
      <c r="U39" s="208">
        <f t="shared" si="10"/>
        <v>98</v>
      </c>
      <c r="V39" s="209">
        <v>87</v>
      </c>
      <c r="W39" s="209">
        <v>8</v>
      </c>
      <c r="X39" s="209">
        <v>0</v>
      </c>
      <c r="Y39" s="209">
        <v>3</v>
      </c>
      <c r="Z39" s="209">
        <v>0</v>
      </c>
      <c r="AA39" s="208">
        <f t="shared" si="11"/>
        <v>98</v>
      </c>
      <c r="AB39" s="209">
        <v>87</v>
      </c>
      <c r="AC39" s="209">
        <v>8</v>
      </c>
      <c r="AD39" s="209">
        <v>0</v>
      </c>
      <c r="AE39" s="209">
        <v>3</v>
      </c>
      <c r="AF39" s="209">
        <v>0</v>
      </c>
      <c r="AG39" s="208">
        <f t="shared" si="12"/>
        <v>98</v>
      </c>
      <c r="AH39" s="209">
        <v>87</v>
      </c>
      <c r="AI39" s="209">
        <v>8</v>
      </c>
      <c r="AJ39" s="209">
        <v>0</v>
      </c>
      <c r="AK39" s="209">
        <v>3</v>
      </c>
      <c r="AL39" s="209">
        <v>0</v>
      </c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  <c r="BI39" s="237"/>
      <c r="BJ39" s="237"/>
      <c r="BK39" s="237"/>
      <c r="BL39" s="237"/>
      <c r="BM39" s="237"/>
      <c r="BN39" s="237"/>
      <c r="BO39" s="237"/>
      <c r="BP39" s="237"/>
      <c r="BQ39" s="237"/>
      <c r="BR39" s="237"/>
      <c r="BS39" s="237"/>
      <c r="BT39" s="237"/>
      <c r="BU39" s="237"/>
    </row>
    <row r="40" spans="1:73" s="207" customFormat="1" ht="25.5" outlineLevel="2" x14ac:dyDescent="0.2">
      <c r="A40" s="214" t="s">
        <v>20</v>
      </c>
      <c r="B40" s="215">
        <v>502630</v>
      </c>
      <c r="C40" s="43">
        <v>263001</v>
      </c>
      <c r="D40" s="17" t="s">
        <v>45</v>
      </c>
      <c r="E40" s="236">
        <v>13</v>
      </c>
      <c r="F40" s="36" t="s">
        <v>21</v>
      </c>
      <c r="G40" s="36">
        <v>22</v>
      </c>
      <c r="H40" s="193" t="s">
        <v>24</v>
      </c>
      <c r="I40" s="210">
        <f t="shared" si="13"/>
        <v>0</v>
      </c>
      <c r="J40" s="209">
        <f t="shared" si="14"/>
        <v>0</v>
      </c>
      <c r="K40" s="209">
        <f t="shared" si="15"/>
        <v>0</v>
      </c>
      <c r="L40" s="209">
        <f t="shared" si="16"/>
        <v>0</v>
      </c>
      <c r="M40" s="209">
        <f t="shared" si="17"/>
        <v>0</v>
      </c>
      <c r="N40" s="209">
        <f t="shared" si="18"/>
        <v>0</v>
      </c>
      <c r="O40" s="208">
        <f t="shared" si="19"/>
        <v>0</v>
      </c>
      <c r="P40" s="209">
        <v>0</v>
      </c>
      <c r="Q40" s="209">
        <v>0</v>
      </c>
      <c r="R40" s="209">
        <v>0</v>
      </c>
      <c r="S40" s="209">
        <v>0</v>
      </c>
      <c r="T40" s="209">
        <v>0</v>
      </c>
      <c r="U40" s="208">
        <f t="shared" si="10"/>
        <v>0</v>
      </c>
      <c r="V40" s="209">
        <v>0</v>
      </c>
      <c r="W40" s="209">
        <v>0</v>
      </c>
      <c r="X40" s="209">
        <v>0</v>
      </c>
      <c r="Y40" s="209">
        <v>0</v>
      </c>
      <c r="Z40" s="209">
        <v>0</v>
      </c>
      <c r="AA40" s="208">
        <f t="shared" si="11"/>
        <v>0</v>
      </c>
      <c r="AB40" s="209">
        <v>0</v>
      </c>
      <c r="AC40" s="209">
        <v>0</v>
      </c>
      <c r="AD40" s="209">
        <v>0</v>
      </c>
      <c r="AE40" s="209">
        <v>0</v>
      </c>
      <c r="AF40" s="209">
        <v>0</v>
      </c>
      <c r="AG40" s="208">
        <f t="shared" si="12"/>
        <v>0</v>
      </c>
      <c r="AH40" s="209">
        <v>0</v>
      </c>
      <c r="AI40" s="209">
        <v>0</v>
      </c>
      <c r="AJ40" s="209">
        <v>0</v>
      </c>
      <c r="AK40" s="209">
        <v>0</v>
      </c>
      <c r="AL40" s="209">
        <v>0</v>
      </c>
      <c r="AN40" s="237"/>
      <c r="AO40" s="237"/>
      <c r="AP40" s="237"/>
      <c r="AQ40" s="237"/>
      <c r="AR40" s="237"/>
      <c r="AT40" s="237"/>
    </row>
    <row r="41" spans="1:73" s="207" customFormat="1" ht="25.5" outlineLevel="2" x14ac:dyDescent="0.2">
      <c r="A41" s="214" t="s">
        <v>20</v>
      </c>
      <c r="B41" s="215">
        <v>502801</v>
      </c>
      <c r="C41" s="197">
        <v>280101</v>
      </c>
      <c r="D41" s="198" t="s">
        <v>104</v>
      </c>
      <c r="E41" s="236">
        <v>13</v>
      </c>
      <c r="F41" s="36" t="s">
        <v>21</v>
      </c>
      <c r="G41" s="36" t="s">
        <v>22</v>
      </c>
      <c r="H41" s="193" t="s">
        <v>23</v>
      </c>
      <c r="I41" s="210">
        <f t="shared" si="13"/>
        <v>931</v>
      </c>
      <c r="J41" s="209">
        <f t="shared" si="14"/>
        <v>432</v>
      </c>
      <c r="K41" s="209">
        <f t="shared" si="15"/>
        <v>104</v>
      </c>
      <c r="L41" s="209">
        <f t="shared" si="16"/>
        <v>0</v>
      </c>
      <c r="M41" s="209">
        <f t="shared" si="17"/>
        <v>394</v>
      </c>
      <c r="N41" s="209">
        <f t="shared" si="18"/>
        <v>1</v>
      </c>
      <c r="O41" s="208">
        <f t="shared" si="19"/>
        <v>233</v>
      </c>
      <c r="P41" s="209">
        <v>112</v>
      </c>
      <c r="Q41" s="209">
        <v>18</v>
      </c>
      <c r="R41" s="209">
        <v>0</v>
      </c>
      <c r="S41" s="209">
        <v>102</v>
      </c>
      <c r="T41" s="209">
        <v>1</v>
      </c>
      <c r="U41" s="208">
        <f t="shared" si="10"/>
        <v>233</v>
      </c>
      <c r="V41" s="209">
        <v>99</v>
      </c>
      <c r="W41" s="209">
        <v>26</v>
      </c>
      <c r="X41" s="209">
        <v>0</v>
      </c>
      <c r="Y41" s="209">
        <v>108</v>
      </c>
      <c r="Z41" s="209">
        <v>0</v>
      </c>
      <c r="AA41" s="208">
        <f t="shared" si="11"/>
        <v>233</v>
      </c>
      <c r="AB41" s="209">
        <v>98</v>
      </c>
      <c r="AC41" s="209">
        <v>33</v>
      </c>
      <c r="AD41" s="209">
        <v>0</v>
      </c>
      <c r="AE41" s="209">
        <v>102</v>
      </c>
      <c r="AF41" s="209">
        <v>0</v>
      </c>
      <c r="AG41" s="208">
        <f t="shared" si="12"/>
        <v>232</v>
      </c>
      <c r="AH41" s="209">
        <v>123</v>
      </c>
      <c r="AI41" s="209">
        <v>27</v>
      </c>
      <c r="AJ41" s="209">
        <v>0</v>
      </c>
      <c r="AK41" s="209">
        <v>82</v>
      </c>
      <c r="AL41" s="209">
        <v>0</v>
      </c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  <c r="BI41" s="237"/>
      <c r="BJ41" s="237"/>
      <c r="BK41" s="237"/>
      <c r="BL41" s="237"/>
      <c r="BM41" s="237"/>
      <c r="BN41" s="237"/>
      <c r="BO41" s="237"/>
      <c r="BP41" s="237"/>
      <c r="BQ41" s="237"/>
      <c r="BR41" s="237"/>
      <c r="BS41" s="237"/>
      <c r="BT41" s="237"/>
      <c r="BU41" s="237"/>
    </row>
    <row r="42" spans="1:73" s="207" customFormat="1" ht="25.5" outlineLevel="2" x14ac:dyDescent="0.2">
      <c r="A42" s="214" t="s">
        <v>20</v>
      </c>
      <c r="B42" s="215">
        <v>502801</v>
      </c>
      <c r="C42" s="197">
        <v>280101</v>
      </c>
      <c r="D42" s="198" t="s">
        <v>104</v>
      </c>
      <c r="E42" s="236">
        <v>13</v>
      </c>
      <c r="F42" s="36" t="s">
        <v>21</v>
      </c>
      <c r="G42" s="36">
        <v>22</v>
      </c>
      <c r="H42" s="193" t="s">
        <v>24</v>
      </c>
      <c r="I42" s="210">
        <f t="shared" si="13"/>
        <v>0</v>
      </c>
      <c r="J42" s="209">
        <f t="shared" si="14"/>
        <v>0</v>
      </c>
      <c r="K42" s="209">
        <f t="shared" si="15"/>
        <v>0</v>
      </c>
      <c r="L42" s="209">
        <f t="shared" si="16"/>
        <v>0</v>
      </c>
      <c r="M42" s="209">
        <f t="shared" si="17"/>
        <v>0</v>
      </c>
      <c r="N42" s="209">
        <f t="shared" si="18"/>
        <v>0</v>
      </c>
      <c r="O42" s="208">
        <f t="shared" si="19"/>
        <v>0</v>
      </c>
      <c r="P42" s="209">
        <v>0</v>
      </c>
      <c r="Q42" s="209">
        <v>0</v>
      </c>
      <c r="R42" s="209">
        <v>0</v>
      </c>
      <c r="S42" s="209">
        <v>0</v>
      </c>
      <c r="T42" s="209">
        <v>0</v>
      </c>
      <c r="U42" s="208">
        <f t="shared" si="10"/>
        <v>0</v>
      </c>
      <c r="V42" s="209">
        <v>0</v>
      </c>
      <c r="W42" s="209">
        <v>0</v>
      </c>
      <c r="X42" s="209">
        <v>0</v>
      </c>
      <c r="Y42" s="209">
        <v>0</v>
      </c>
      <c r="Z42" s="209">
        <v>0</v>
      </c>
      <c r="AA42" s="208">
        <f t="shared" si="11"/>
        <v>0</v>
      </c>
      <c r="AB42" s="209">
        <v>0</v>
      </c>
      <c r="AC42" s="209">
        <v>0</v>
      </c>
      <c r="AD42" s="209">
        <v>0</v>
      </c>
      <c r="AE42" s="209">
        <v>0</v>
      </c>
      <c r="AF42" s="209">
        <v>0</v>
      </c>
      <c r="AG42" s="208">
        <f t="shared" si="12"/>
        <v>0</v>
      </c>
      <c r="AH42" s="209">
        <v>0</v>
      </c>
      <c r="AI42" s="209">
        <v>0</v>
      </c>
      <c r="AJ42" s="209">
        <v>0</v>
      </c>
      <c r="AK42" s="209">
        <v>0</v>
      </c>
      <c r="AL42" s="209">
        <v>0</v>
      </c>
      <c r="AN42" s="237"/>
      <c r="AO42" s="237"/>
      <c r="AP42" s="237"/>
      <c r="AQ42" s="237"/>
      <c r="AR42" s="237"/>
      <c r="AT42" s="237"/>
    </row>
    <row r="43" spans="1:73" s="207" customFormat="1" ht="25.5" outlineLevel="2" x14ac:dyDescent="0.2">
      <c r="A43" s="214" t="s">
        <v>20</v>
      </c>
      <c r="B43" s="215">
        <v>502910</v>
      </c>
      <c r="C43" s="197">
        <v>291201</v>
      </c>
      <c r="D43" s="198" t="s">
        <v>105</v>
      </c>
      <c r="E43" s="236">
        <v>13</v>
      </c>
      <c r="F43" s="36" t="s">
        <v>21</v>
      </c>
      <c r="G43" s="36" t="s">
        <v>22</v>
      </c>
      <c r="H43" s="193" t="s">
        <v>23</v>
      </c>
      <c r="I43" s="210">
        <f t="shared" si="13"/>
        <v>269</v>
      </c>
      <c r="J43" s="209">
        <f t="shared" si="14"/>
        <v>12</v>
      </c>
      <c r="K43" s="209">
        <f t="shared" si="15"/>
        <v>220</v>
      </c>
      <c r="L43" s="209">
        <f t="shared" si="16"/>
        <v>0</v>
      </c>
      <c r="M43" s="209">
        <f t="shared" si="17"/>
        <v>37</v>
      </c>
      <c r="N43" s="209">
        <f t="shared" si="18"/>
        <v>0</v>
      </c>
      <c r="O43" s="208">
        <f t="shared" si="19"/>
        <v>67</v>
      </c>
      <c r="P43" s="209">
        <v>3</v>
      </c>
      <c r="Q43" s="209">
        <v>55</v>
      </c>
      <c r="R43" s="209">
        <v>0</v>
      </c>
      <c r="S43" s="209">
        <v>9</v>
      </c>
      <c r="T43" s="209">
        <v>0</v>
      </c>
      <c r="U43" s="208">
        <f t="shared" si="10"/>
        <v>67</v>
      </c>
      <c r="V43" s="209">
        <v>3</v>
      </c>
      <c r="W43" s="209">
        <v>54</v>
      </c>
      <c r="X43" s="209">
        <v>0</v>
      </c>
      <c r="Y43" s="209">
        <v>10</v>
      </c>
      <c r="Z43" s="209">
        <v>0</v>
      </c>
      <c r="AA43" s="208">
        <f t="shared" si="11"/>
        <v>67</v>
      </c>
      <c r="AB43" s="209">
        <v>3</v>
      </c>
      <c r="AC43" s="209">
        <v>55</v>
      </c>
      <c r="AD43" s="209">
        <v>0</v>
      </c>
      <c r="AE43" s="209">
        <v>9</v>
      </c>
      <c r="AF43" s="209">
        <v>0</v>
      </c>
      <c r="AG43" s="208">
        <f t="shared" si="12"/>
        <v>68</v>
      </c>
      <c r="AH43" s="209">
        <v>3</v>
      </c>
      <c r="AI43" s="209">
        <v>56</v>
      </c>
      <c r="AJ43" s="209">
        <v>0</v>
      </c>
      <c r="AK43" s="209">
        <v>9</v>
      </c>
      <c r="AL43" s="209">
        <v>0</v>
      </c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  <c r="BI43" s="237"/>
      <c r="BJ43" s="237"/>
      <c r="BK43" s="237"/>
      <c r="BL43" s="237"/>
      <c r="BM43" s="237"/>
      <c r="BN43" s="237"/>
      <c r="BO43" s="237"/>
      <c r="BP43" s="237"/>
      <c r="BQ43" s="237"/>
      <c r="BR43" s="237"/>
      <c r="BS43" s="237"/>
      <c r="BT43" s="237"/>
      <c r="BU43" s="237"/>
    </row>
    <row r="44" spans="1:73" s="207" customFormat="1" ht="25.5" outlineLevel="2" x14ac:dyDescent="0.2">
      <c r="A44" s="214" t="s">
        <v>20</v>
      </c>
      <c r="B44" s="215">
        <v>502910</v>
      </c>
      <c r="C44" s="197">
        <v>291201</v>
      </c>
      <c r="D44" s="198" t="s">
        <v>105</v>
      </c>
      <c r="E44" s="236">
        <v>13</v>
      </c>
      <c r="F44" s="36" t="s">
        <v>21</v>
      </c>
      <c r="G44" s="36">
        <v>22</v>
      </c>
      <c r="H44" s="193" t="s">
        <v>24</v>
      </c>
      <c r="I44" s="210">
        <f t="shared" si="13"/>
        <v>0</v>
      </c>
      <c r="J44" s="209">
        <f t="shared" si="14"/>
        <v>0</v>
      </c>
      <c r="K44" s="209">
        <f t="shared" si="15"/>
        <v>0</v>
      </c>
      <c r="L44" s="209">
        <f t="shared" si="16"/>
        <v>0</v>
      </c>
      <c r="M44" s="209">
        <f t="shared" si="17"/>
        <v>0</v>
      </c>
      <c r="N44" s="209">
        <f t="shared" si="18"/>
        <v>0</v>
      </c>
      <c r="O44" s="208">
        <f t="shared" si="19"/>
        <v>0</v>
      </c>
      <c r="P44" s="209">
        <v>0</v>
      </c>
      <c r="Q44" s="209">
        <v>0</v>
      </c>
      <c r="R44" s="209">
        <v>0</v>
      </c>
      <c r="S44" s="209">
        <v>0</v>
      </c>
      <c r="T44" s="209">
        <v>0</v>
      </c>
      <c r="U44" s="208">
        <f t="shared" si="10"/>
        <v>0</v>
      </c>
      <c r="V44" s="209">
        <v>0</v>
      </c>
      <c r="W44" s="209">
        <v>0</v>
      </c>
      <c r="X44" s="209">
        <v>0</v>
      </c>
      <c r="Y44" s="209">
        <v>0</v>
      </c>
      <c r="Z44" s="209">
        <v>0</v>
      </c>
      <c r="AA44" s="208">
        <f t="shared" si="11"/>
        <v>0</v>
      </c>
      <c r="AB44" s="209">
        <v>0</v>
      </c>
      <c r="AC44" s="209">
        <v>0</v>
      </c>
      <c r="AD44" s="209">
        <v>0</v>
      </c>
      <c r="AE44" s="209">
        <v>0</v>
      </c>
      <c r="AF44" s="209">
        <v>0</v>
      </c>
      <c r="AG44" s="208">
        <f t="shared" si="12"/>
        <v>0</v>
      </c>
      <c r="AH44" s="209">
        <v>0</v>
      </c>
      <c r="AI44" s="209">
        <v>0</v>
      </c>
      <c r="AJ44" s="209">
        <v>0</v>
      </c>
      <c r="AK44" s="209">
        <v>0</v>
      </c>
      <c r="AL44" s="209">
        <v>0</v>
      </c>
      <c r="AN44" s="237"/>
      <c r="AO44" s="237"/>
      <c r="AP44" s="237"/>
      <c r="AQ44" s="237"/>
      <c r="AR44" s="237"/>
      <c r="AT44" s="237"/>
    </row>
    <row r="45" spans="1:73" s="207" customFormat="1" ht="25.5" outlineLevel="2" x14ac:dyDescent="0.2">
      <c r="A45" s="214" t="s">
        <v>26</v>
      </c>
      <c r="B45" s="215">
        <v>508816</v>
      </c>
      <c r="C45" s="197">
        <v>310401</v>
      </c>
      <c r="D45" s="198" t="s">
        <v>109</v>
      </c>
      <c r="E45" s="236">
        <v>13</v>
      </c>
      <c r="F45" s="36" t="s">
        <v>21</v>
      </c>
      <c r="G45" s="36" t="s">
        <v>22</v>
      </c>
      <c r="H45" s="193" t="s">
        <v>23</v>
      </c>
      <c r="I45" s="210">
        <f t="shared" si="13"/>
        <v>50</v>
      </c>
      <c r="J45" s="209">
        <f t="shared" si="14"/>
        <v>6</v>
      </c>
      <c r="K45" s="209">
        <f t="shared" si="15"/>
        <v>30</v>
      </c>
      <c r="L45" s="209">
        <f t="shared" si="16"/>
        <v>6</v>
      </c>
      <c r="M45" s="209">
        <f t="shared" si="17"/>
        <v>8</v>
      </c>
      <c r="N45" s="209">
        <f t="shared" si="18"/>
        <v>0</v>
      </c>
      <c r="O45" s="208">
        <f t="shared" si="19"/>
        <v>50</v>
      </c>
      <c r="P45" s="209">
        <v>6</v>
      </c>
      <c r="Q45" s="209">
        <v>30</v>
      </c>
      <c r="R45" s="209">
        <v>6</v>
      </c>
      <c r="S45" s="209">
        <v>8</v>
      </c>
      <c r="T45" s="209">
        <v>0</v>
      </c>
      <c r="U45" s="208">
        <f t="shared" si="10"/>
        <v>0</v>
      </c>
      <c r="V45" s="209">
        <v>0</v>
      </c>
      <c r="W45" s="209">
        <v>0</v>
      </c>
      <c r="X45" s="209">
        <v>0</v>
      </c>
      <c r="Y45" s="209">
        <v>0</v>
      </c>
      <c r="Z45" s="209">
        <v>0</v>
      </c>
      <c r="AA45" s="208">
        <f t="shared" si="11"/>
        <v>0</v>
      </c>
      <c r="AB45" s="209">
        <v>0</v>
      </c>
      <c r="AC45" s="209">
        <v>0</v>
      </c>
      <c r="AD45" s="209">
        <v>0</v>
      </c>
      <c r="AE45" s="209">
        <v>0</v>
      </c>
      <c r="AF45" s="209">
        <v>0</v>
      </c>
      <c r="AG45" s="208">
        <f t="shared" si="12"/>
        <v>0</v>
      </c>
      <c r="AH45" s="209">
        <v>0</v>
      </c>
      <c r="AI45" s="209">
        <v>0</v>
      </c>
      <c r="AJ45" s="209">
        <v>0</v>
      </c>
      <c r="AK45" s="209">
        <v>0</v>
      </c>
      <c r="AL45" s="209">
        <v>0</v>
      </c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  <c r="BI45" s="237"/>
      <c r="BJ45" s="237"/>
      <c r="BK45" s="237"/>
      <c r="BL45" s="237"/>
      <c r="BM45" s="237"/>
      <c r="BN45" s="237"/>
      <c r="BO45" s="237"/>
      <c r="BP45" s="237"/>
      <c r="BQ45" s="237"/>
      <c r="BR45" s="237"/>
      <c r="BS45" s="237"/>
      <c r="BT45" s="237"/>
      <c r="BU45" s="237"/>
    </row>
    <row r="46" spans="1:73" s="207" customFormat="1" ht="25.5" outlineLevel="2" x14ac:dyDescent="0.2">
      <c r="A46" s="214" t="s">
        <v>26</v>
      </c>
      <c r="B46" s="215">
        <v>508816</v>
      </c>
      <c r="C46" s="197">
        <v>310401</v>
      </c>
      <c r="D46" s="198" t="s">
        <v>109</v>
      </c>
      <c r="E46" s="236">
        <v>13</v>
      </c>
      <c r="F46" s="36" t="s">
        <v>21</v>
      </c>
      <c r="G46" s="36">
        <v>22</v>
      </c>
      <c r="H46" s="193" t="s">
        <v>24</v>
      </c>
      <c r="I46" s="210">
        <f t="shared" si="13"/>
        <v>0</v>
      </c>
      <c r="J46" s="209">
        <f t="shared" si="14"/>
        <v>0</v>
      </c>
      <c r="K46" s="209">
        <f t="shared" si="15"/>
        <v>0</v>
      </c>
      <c r="L46" s="209">
        <f t="shared" si="16"/>
        <v>0</v>
      </c>
      <c r="M46" s="209">
        <f t="shared" si="17"/>
        <v>0</v>
      </c>
      <c r="N46" s="209">
        <f t="shared" si="18"/>
        <v>0</v>
      </c>
      <c r="O46" s="208">
        <f t="shared" si="19"/>
        <v>0</v>
      </c>
      <c r="P46" s="209">
        <v>0</v>
      </c>
      <c r="Q46" s="209">
        <v>0</v>
      </c>
      <c r="R46" s="209">
        <v>0</v>
      </c>
      <c r="S46" s="209">
        <v>0</v>
      </c>
      <c r="T46" s="209">
        <v>0</v>
      </c>
      <c r="U46" s="208">
        <f t="shared" si="10"/>
        <v>0</v>
      </c>
      <c r="V46" s="209">
        <v>0</v>
      </c>
      <c r="W46" s="209">
        <v>0</v>
      </c>
      <c r="X46" s="209">
        <v>0</v>
      </c>
      <c r="Y46" s="209">
        <v>0</v>
      </c>
      <c r="Z46" s="209">
        <v>0</v>
      </c>
      <c r="AA46" s="208">
        <f t="shared" si="11"/>
        <v>0</v>
      </c>
      <c r="AB46" s="209">
        <v>0</v>
      </c>
      <c r="AC46" s="209">
        <v>0</v>
      </c>
      <c r="AD46" s="209">
        <v>0</v>
      </c>
      <c r="AE46" s="209">
        <v>0</v>
      </c>
      <c r="AF46" s="209">
        <v>0</v>
      </c>
      <c r="AG46" s="208">
        <f t="shared" si="12"/>
        <v>0</v>
      </c>
      <c r="AH46" s="209">
        <v>0</v>
      </c>
      <c r="AI46" s="209">
        <v>0</v>
      </c>
      <c r="AJ46" s="209">
        <v>0</v>
      </c>
      <c r="AK46" s="209">
        <v>0</v>
      </c>
      <c r="AL46" s="209">
        <v>0</v>
      </c>
      <c r="AN46" s="237"/>
      <c r="AO46" s="237"/>
      <c r="AP46" s="237"/>
      <c r="AQ46" s="237"/>
      <c r="AR46" s="237"/>
      <c r="AT46" s="237"/>
    </row>
    <row r="47" spans="1:73" s="207" customFormat="1" ht="25.5" outlineLevel="2" x14ac:dyDescent="0.2">
      <c r="A47" s="214" t="s">
        <v>20</v>
      </c>
      <c r="B47" s="215">
        <v>503133</v>
      </c>
      <c r="C47" s="197">
        <v>313301</v>
      </c>
      <c r="D47" s="198" t="s">
        <v>37</v>
      </c>
      <c r="E47" s="236">
        <v>13</v>
      </c>
      <c r="F47" s="36" t="s">
        <v>21</v>
      </c>
      <c r="G47" s="36" t="s">
        <v>22</v>
      </c>
      <c r="H47" s="193" t="s">
        <v>23</v>
      </c>
      <c r="I47" s="210">
        <f t="shared" si="13"/>
        <v>412</v>
      </c>
      <c r="J47" s="209">
        <f t="shared" si="14"/>
        <v>56</v>
      </c>
      <c r="K47" s="209">
        <f t="shared" si="15"/>
        <v>275</v>
      </c>
      <c r="L47" s="209">
        <f t="shared" si="16"/>
        <v>49</v>
      </c>
      <c r="M47" s="209">
        <f t="shared" si="17"/>
        <v>32</v>
      </c>
      <c r="N47" s="209">
        <f t="shared" si="18"/>
        <v>0</v>
      </c>
      <c r="O47" s="208">
        <f t="shared" si="19"/>
        <v>103</v>
      </c>
      <c r="P47" s="209">
        <v>14</v>
      </c>
      <c r="Q47" s="209">
        <v>65</v>
      </c>
      <c r="R47" s="209">
        <v>16</v>
      </c>
      <c r="S47" s="209">
        <v>8</v>
      </c>
      <c r="T47" s="209">
        <v>0</v>
      </c>
      <c r="U47" s="208">
        <f t="shared" si="10"/>
        <v>103</v>
      </c>
      <c r="V47" s="209">
        <v>14</v>
      </c>
      <c r="W47" s="209">
        <v>70</v>
      </c>
      <c r="X47" s="209">
        <v>11</v>
      </c>
      <c r="Y47" s="209">
        <v>8</v>
      </c>
      <c r="Z47" s="209">
        <v>0</v>
      </c>
      <c r="AA47" s="208">
        <f t="shared" si="11"/>
        <v>103</v>
      </c>
      <c r="AB47" s="209">
        <v>14</v>
      </c>
      <c r="AC47" s="209">
        <v>70</v>
      </c>
      <c r="AD47" s="209">
        <v>11</v>
      </c>
      <c r="AE47" s="209">
        <v>8</v>
      </c>
      <c r="AF47" s="209">
        <v>0</v>
      </c>
      <c r="AG47" s="208">
        <f t="shared" si="12"/>
        <v>103</v>
      </c>
      <c r="AH47" s="209">
        <v>14</v>
      </c>
      <c r="AI47" s="209">
        <v>70</v>
      </c>
      <c r="AJ47" s="209">
        <v>11</v>
      </c>
      <c r="AK47" s="209">
        <v>8</v>
      </c>
      <c r="AL47" s="209">
        <v>0</v>
      </c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  <c r="BI47" s="237"/>
      <c r="BJ47" s="237"/>
      <c r="BK47" s="237"/>
      <c r="BL47" s="237"/>
      <c r="BM47" s="237"/>
      <c r="BN47" s="237"/>
      <c r="BO47" s="237"/>
      <c r="BP47" s="237"/>
      <c r="BQ47" s="237"/>
      <c r="BR47" s="237"/>
      <c r="BS47" s="237"/>
      <c r="BT47" s="237"/>
      <c r="BU47" s="237"/>
    </row>
    <row r="48" spans="1:73" s="207" customFormat="1" ht="25.5" outlineLevel="2" x14ac:dyDescent="0.2">
      <c r="A48" s="214" t="s">
        <v>20</v>
      </c>
      <c r="B48" s="215">
        <v>503133</v>
      </c>
      <c r="C48" s="197">
        <v>313301</v>
      </c>
      <c r="D48" s="198" t="s">
        <v>37</v>
      </c>
      <c r="E48" s="236">
        <v>13</v>
      </c>
      <c r="F48" s="36" t="s">
        <v>21</v>
      </c>
      <c r="G48" s="36">
        <v>22</v>
      </c>
      <c r="H48" s="193" t="s">
        <v>24</v>
      </c>
      <c r="I48" s="210">
        <f t="shared" si="13"/>
        <v>0</v>
      </c>
      <c r="J48" s="209">
        <f t="shared" si="14"/>
        <v>0</v>
      </c>
      <c r="K48" s="209">
        <f t="shared" si="15"/>
        <v>0</v>
      </c>
      <c r="L48" s="209">
        <f t="shared" si="16"/>
        <v>0</v>
      </c>
      <c r="M48" s="209">
        <f t="shared" si="17"/>
        <v>0</v>
      </c>
      <c r="N48" s="209">
        <f t="shared" si="18"/>
        <v>0</v>
      </c>
      <c r="O48" s="208">
        <f t="shared" si="19"/>
        <v>0</v>
      </c>
      <c r="P48" s="209">
        <v>0</v>
      </c>
      <c r="Q48" s="209">
        <v>0</v>
      </c>
      <c r="R48" s="209">
        <v>0</v>
      </c>
      <c r="S48" s="209">
        <v>0</v>
      </c>
      <c r="T48" s="209">
        <v>0</v>
      </c>
      <c r="U48" s="208">
        <f t="shared" si="10"/>
        <v>0</v>
      </c>
      <c r="V48" s="209">
        <v>0</v>
      </c>
      <c r="W48" s="209">
        <v>0</v>
      </c>
      <c r="X48" s="209">
        <v>0</v>
      </c>
      <c r="Y48" s="209">
        <v>0</v>
      </c>
      <c r="Z48" s="209">
        <v>0</v>
      </c>
      <c r="AA48" s="208">
        <f t="shared" si="11"/>
        <v>0</v>
      </c>
      <c r="AB48" s="209">
        <v>0</v>
      </c>
      <c r="AC48" s="209">
        <v>0</v>
      </c>
      <c r="AD48" s="209">
        <v>0</v>
      </c>
      <c r="AE48" s="209">
        <v>0</v>
      </c>
      <c r="AF48" s="209">
        <v>0</v>
      </c>
      <c r="AG48" s="208">
        <f t="shared" si="12"/>
        <v>0</v>
      </c>
      <c r="AH48" s="209">
        <v>0</v>
      </c>
      <c r="AI48" s="209">
        <v>0</v>
      </c>
      <c r="AJ48" s="209">
        <v>0</v>
      </c>
      <c r="AK48" s="209">
        <v>0</v>
      </c>
      <c r="AL48" s="209">
        <v>0</v>
      </c>
      <c r="AN48" s="237"/>
      <c r="AO48" s="237"/>
      <c r="AP48" s="237"/>
      <c r="AQ48" s="237"/>
      <c r="AR48" s="237"/>
      <c r="AT48" s="237"/>
    </row>
    <row r="49" spans="1:73" s="207" customFormat="1" outlineLevel="2" x14ac:dyDescent="0.2">
      <c r="A49" s="214" t="s">
        <v>25</v>
      </c>
      <c r="B49" s="215">
        <v>506514</v>
      </c>
      <c r="C49" s="197">
        <v>333801</v>
      </c>
      <c r="D49" s="198" t="s">
        <v>122</v>
      </c>
      <c r="E49" s="236">
        <v>13</v>
      </c>
      <c r="F49" s="36" t="s">
        <v>21</v>
      </c>
      <c r="G49" s="36" t="s">
        <v>22</v>
      </c>
      <c r="H49" s="193" t="s">
        <v>23</v>
      </c>
      <c r="I49" s="210">
        <f t="shared" si="13"/>
        <v>201</v>
      </c>
      <c r="J49" s="209">
        <f t="shared" si="14"/>
        <v>4</v>
      </c>
      <c r="K49" s="209">
        <f t="shared" si="15"/>
        <v>181</v>
      </c>
      <c r="L49" s="209">
        <f t="shared" si="16"/>
        <v>1</v>
      </c>
      <c r="M49" s="209">
        <f t="shared" si="17"/>
        <v>14</v>
      </c>
      <c r="N49" s="209">
        <f t="shared" si="18"/>
        <v>1</v>
      </c>
      <c r="O49" s="208">
        <f t="shared" si="19"/>
        <v>50</v>
      </c>
      <c r="P49" s="209">
        <v>1</v>
      </c>
      <c r="Q49" s="209">
        <v>43</v>
      </c>
      <c r="R49" s="209">
        <v>1</v>
      </c>
      <c r="S49" s="209">
        <v>4</v>
      </c>
      <c r="T49" s="209">
        <v>1</v>
      </c>
      <c r="U49" s="208">
        <f t="shared" si="10"/>
        <v>50</v>
      </c>
      <c r="V49" s="209">
        <v>1</v>
      </c>
      <c r="W49" s="209">
        <v>46</v>
      </c>
      <c r="X49" s="209">
        <v>0</v>
      </c>
      <c r="Y49" s="209">
        <v>3</v>
      </c>
      <c r="Z49" s="209">
        <v>0</v>
      </c>
      <c r="AA49" s="208">
        <f t="shared" si="11"/>
        <v>50</v>
      </c>
      <c r="AB49" s="209">
        <v>1</v>
      </c>
      <c r="AC49" s="209">
        <v>45</v>
      </c>
      <c r="AD49" s="209">
        <v>0</v>
      </c>
      <c r="AE49" s="209">
        <v>4</v>
      </c>
      <c r="AF49" s="209">
        <v>0</v>
      </c>
      <c r="AG49" s="208">
        <f t="shared" si="12"/>
        <v>51</v>
      </c>
      <c r="AH49" s="209">
        <v>1</v>
      </c>
      <c r="AI49" s="209">
        <v>47</v>
      </c>
      <c r="AJ49" s="209">
        <v>0</v>
      </c>
      <c r="AK49" s="209">
        <v>3</v>
      </c>
      <c r="AL49" s="209">
        <v>0</v>
      </c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  <c r="BI49" s="237"/>
      <c r="BJ49" s="237"/>
      <c r="BK49" s="237"/>
      <c r="BL49" s="237"/>
      <c r="BM49" s="237"/>
      <c r="BN49" s="237"/>
      <c r="BO49" s="237"/>
      <c r="BP49" s="237"/>
      <c r="BQ49" s="237"/>
      <c r="BR49" s="237"/>
      <c r="BS49" s="237"/>
      <c r="BT49" s="237"/>
      <c r="BU49" s="237"/>
    </row>
    <row r="50" spans="1:73" s="207" customFormat="1" ht="25.5" outlineLevel="2" x14ac:dyDescent="0.2">
      <c r="A50" s="214" t="s">
        <v>25</v>
      </c>
      <c r="B50" s="215">
        <v>506514</v>
      </c>
      <c r="C50" s="197">
        <v>333801</v>
      </c>
      <c r="D50" s="198" t="s">
        <v>122</v>
      </c>
      <c r="E50" s="236">
        <v>13</v>
      </c>
      <c r="F50" s="36" t="s">
        <v>21</v>
      </c>
      <c r="G50" s="36">
        <v>22</v>
      </c>
      <c r="H50" s="193" t="s">
        <v>24</v>
      </c>
      <c r="I50" s="210">
        <f t="shared" si="13"/>
        <v>0</v>
      </c>
      <c r="J50" s="209">
        <f t="shared" si="14"/>
        <v>0</v>
      </c>
      <c r="K50" s="209">
        <f t="shared" si="15"/>
        <v>0</v>
      </c>
      <c r="L50" s="209">
        <f t="shared" si="16"/>
        <v>0</v>
      </c>
      <c r="M50" s="209">
        <f t="shared" si="17"/>
        <v>0</v>
      </c>
      <c r="N50" s="209">
        <f t="shared" si="18"/>
        <v>0</v>
      </c>
      <c r="O50" s="208">
        <f t="shared" si="19"/>
        <v>0</v>
      </c>
      <c r="P50" s="209">
        <v>0</v>
      </c>
      <c r="Q50" s="209">
        <v>0</v>
      </c>
      <c r="R50" s="209">
        <v>0</v>
      </c>
      <c r="S50" s="209">
        <v>0</v>
      </c>
      <c r="T50" s="209">
        <v>0</v>
      </c>
      <c r="U50" s="208">
        <f t="shared" si="10"/>
        <v>0</v>
      </c>
      <c r="V50" s="209">
        <v>0</v>
      </c>
      <c r="W50" s="209">
        <v>0</v>
      </c>
      <c r="X50" s="209">
        <v>0</v>
      </c>
      <c r="Y50" s="209">
        <v>0</v>
      </c>
      <c r="Z50" s="209">
        <v>0</v>
      </c>
      <c r="AA50" s="208">
        <f t="shared" si="11"/>
        <v>0</v>
      </c>
      <c r="AB50" s="209">
        <v>0</v>
      </c>
      <c r="AC50" s="209">
        <v>0</v>
      </c>
      <c r="AD50" s="209">
        <v>0</v>
      </c>
      <c r="AE50" s="209">
        <v>0</v>
      </c>
      <c r="AF50" s="209">
        <v>0</v>
      </c>
      <c r="AG50" s="208">
        <f t="shared" si="12"/>
        <v>0</v>
      </c>
      <c r="AH50" s="209">
        <v>0</v>
      </c>
      <c r="AI50" s="209">
        <v>0</v>
      </c>
      <c r="AJ50" s="209">
        <v>0</v>
      </c>
      <c r="AK50" s="209">
        <v>0</v>
      </c>
      <c r="AL50" s="209">
        <v>0</v>
      </c>
      <c r="AN50" s="237"/>
      <c r="AO50" s="237"/>
      <c r="AP50" s="237"/>
      <c r="AQ50" s="237"/>
      <c r="AR50" s="237"/>
      <c r="AT50" s="237"/>
    </row>
    <row r="51" spans="1:73" s="207" customFormat="1" outlineLevel="2" x14ac:dyDescent="0.2">
      <c r="A51" s="214" t="s">
        <v>25</v>
      </c>
      <c r="B51" s="215">
        <v>503341</v>
      </c>
      <c r="C51" s="197">
        <v>334101</v>
      </c>
      <c r="D51" s="198" t="s">
        <v>187</v>
      </c>
      <c r="E51" s="236">
        <v>13</v>
      </c>
      <c r="F51" s="36" t="s">
        <v>21</v>
      </c>
      <c r="G51" s="36" t="s">
        <v>22</v>
      </c>
      <c r="H51" s="193" t="s">
        <v>23</v>
      </c>
      <c r="I51" s="210">
        <f t="shared" si="13"/>
        <v>24</v>
      </c>
      <c r="J51" s="209">
        <f t="shared" si="14"/>
        <v>0</v>
      </c>
      <c r="K51" s="209">
        <f t="shared" si="15"/>
        <v>24</v>
      </c>
      <c r="L51" s="209">
        <f t="shared" si="16"/>
        <v>0</v>
      </c>
      <c r="M51" s="209">
        <f t="shared" si="17"/>
        <v>0</v>
      </c>
      <c r="N51" s="209">
        <f t="shared" si="18"/>
        <v>0</v>
      </c>
      <c r="O51" s="208">
        <f t="shared" si="19"/>
        <v>6</v>
      </c>
      <c r="P51" s="209">
        <v>0</v>
      </c>
      <c r="Q51" s="209">
        <v>6</v>
      </c>
      <c r="R51" s="209">
        <v>0</v>
      </c>
      <c r="S51" s="209">
        <v>0</v>
      </c>
      <c r="T51" s="209">
        <v>0</v>
      </c>
      <c r="U51" s="208">
        <f t="shared" si="10"/>
        <v>6</v>
      </c>
      <c r="V51" s="209">
        <v>0</v>
      </c>
      <c r="W51" s="209">
        <v>6</v>
      </c>
      <c r="X51" s="209">
        <v>0</v>
      </c>
      <c r="Y51" s="209">
        <v>0</v>
      </c>
      <c r="Z51" s="209">
        <v>0</v>
      </c>
      <c r="AA51" s="208">
        <f t="shared" si="11"/>
        <v>6</v>
      </c>
      <c r="AB51" s="209">
        <v>0</v>
      </c>
      <c r="AC51" s="209">
        <v>6</v>
      </c>
      <c r="AD51" s="209">
        <v>0</v>
      </c>
      <c r="AE51" s="209">
        <v>0</v>
      </c>
      <c r="AF51" s="209">
        <v>0</v>
      </c>
      <c r="AG51" s="208">
        <f t="shared" si="12"/>
        <v>6</v>
      </c>
      <c r="AH51" s="209">
        <v>0</v>
      </c>
      <c r="AI51" s="209">
        <v>6</v>
      </c>
      <c r="AJ51" s="209">
        <v>0</v>
      </c>
      <c r="AK51" s="209">
        <v>0</v>
      </c>
      <c r="AL51" s="209">
        <v>0</v>
      </c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  <c r="BI51" s="237"/>
      <c r="BJ51" s="237"/>
      <c r="BK51" s="237"/>
      <c r="BL51" s="237"/>
      <c r="BM51" s="237"/>
      <c r="BN51" s="237"/>
      <c r="BO51" s="237"/>
      <c r="BP51" s="237"/>
      <c r="BQ51" s="237"/>
      <c r="BR51" s="237"/>
      <c r="BS51" s="237"/>
      <c r="BT51" s="237"/>
      <c r="BU51" s="237"/>
    </row>
    <row r="52" spans="1:73" s="207" customFormat="1" ht="25.5" outlineLevel="2" x14ac:dyDescent="0.2">
      <c r="A52" s="214" t="s">
        <v>25</v>
      </c>
      <c r="B52" s="215">
        <v>503341</v>
      </c>
      <c r="C52" s="197">
        <v>334101</v>
      </c>
      <c r="D52" s="198" t="s">
        <v>187</v>
      </c>
      <c r="E52" s="236">
        <v>13</v>
      </c>
      <c r="F52" s="36" t="s">
        <v>21</v>
      </c>
      <c r="G52" s="36">
        <v>22</v>
      </c>
      <c r="H52" s="193" t="s">
        <v>24</v>
      </c>
      <c r="I52" s="210">
        <f t="shared" si="13"/>
        <v>24</v>
      </c>
      <c r="J52" s="209">
        <f t="shared" si="14"/>
        <v>0</v>
      </c>
      <c r="K52" s="209">
        <f t="shared" si="15"/>
        <v>24</v>
      </c>
      <c r="L52" s="209">
        <f t="shared" si="16"/>
        <v>0</v>
      </c>
      <c r="M52" s="209">
        <f t="shared" si="17"/>
        <v>0</v>
      </c>
      <c r="N52" s="209">
        <f t="shared" si="18"/>
        <v>0</v>
      </c>
      <c r="O52" s="208">
        <f t="shared" si="19"/>
        <v>6</v>
      </c>
      <c r="P52" s="209">
        <v>0</v>
      </c>
      <c r="Q52" s="209">
        <v>6</v>
      </c>
      <c r="R52" s="209">
        <v>0</v>
      </c>
      <c r="S52" s="209">
        <v>0</v>
      </c>
      <c r="T52" s="209">
        <v>0</v>
      </c>
      <c r="U52" s="208">
        <f t="shared" si="10"/>
        <v>6</v>
      </c>
      <c r="V52" s="209">
        <v>0</v>
      </c>
      <c r="W52" s="209">
        <v>6</v>
      </c>
      <c r="X52" s="209">
        <v>0</v>
      </c>
      <c r="Y52" s="209">
        <v>0</v>
      </c>
      <c r="Z52" s="209">
        <v>0</v>
      </c>
      <c r="AA52" s="208">
        <f t="shared" si="11"/>
        <v>6</v>
      </c>
      <c r="AB52" s="209">
        <v>0</v>
      </c>
      <c r="AC52" s="209">
        <v>6</v>
      </c>
      <c r="AD52" s="209">
        <v>0</v>
      </c>
      <c r="AE52" s="209">
        <v>0</v>
      </c>
      <c r="AF52" s="209">
        <v>0</v>
      </c>
      <c r="AG52" s="208">
        <f t="shared" si="12"/>
        <v>6</v>
      </c>
      <c r="AH52" s="209">
        <v>0</v>
      </c>
      <c r="AI52" s="209">
        <v>6</v>
      </c>
      <c r="AJ52" s="209">
        <v>0</v>
      </c>
      <c r="AK52" s="209">
        <v>0</v>
      </c>
      <c r="AL52" s="209">
        <v>0</v>
      </c>
      <c r="AN52" s="237"/>
      <c r="AO52" s="237"/>
      <c r="AP52" s="237"/>
      <c r="AQ52" s="237"/>
      <c r="AR52" s="237"/>
      <c r="AT52" s="237"/>
    </row>
    <row r="53" spans="1:73" s="207" customFormat="1" ht="25.5" outlineLevel="2" x14ac:dyDescent="0.2">
      <c r="A53" s="214" t="s">
        <v>20</v>
      </c>
      <c r="B53" s="215">
        <v>503601</v>
      </c>
      <c r="C53" s="197">
        <v>360101</v>
      </c>
      <c r="D53" s="198" t="s">
        <v>128</v>
      </c>
      <c r="E53" s="236">
        <v>13</v>
      </c>
      <c r="F53" s="36" t="s">
        <v>21</v>
      </c>
      <c r="G53" s="36" t="s">
        <v>22</v>
      </c>
      <c r="H53" s="193" t="s">
        <v>23</v>
      </c>
      <c r="I53" s="210">
        <f t="shared" si="13"/>
        <v>673</v>
      </c>
      <c r="J53" s="209">
        <f t="shared" si="14"/>
        <v>14</v>
      </c>
      <c r="K53" s="209">
        <f t="shared" si="15"/>
        <v>176</v>
      </c>
      <c r="L53" s="209">
        <f t="shared" si="16"/>
        <v>6</v>
      </c>
      <c r="M53" s="209">
        <f t="shared" si="17"/>
        <v>477</v>
      </c>
      <c r="N53" s="209">
        <f t="shared" si="18"/>
        <v>0</v>
      </c>
      <c r="O53" s="208">
        <f t="shared" si="19"/>
        <v>168</v>
      </c>
      <c r="P53" s="209">
        <v>10</v>
      </c>
      <c r="Q53" s="209">
        <v>44</v>
      </c>
      <c r="R53" s="209">
        <v>1</v>
      </c>
      <c r="S53" s="209">
        <v>113</v>
      </c>
      <c r="T53" s="209">
        <v>0</v>
      </c>
      <c r="U53" s="208">
        <f t="shared" si="10"/>
        <v>168</v>
      </c>
      <c r="V53" s="209">
        <v>1</v>
      </c>
      <c r="W53" s="209">
        <v>44</v>
      </c>
      <c r="X53" s="209">
        <v>2</v>
      </c>
      <c r="Y53" s="209">
        <v>121</v>
      </c>
      <c r="Z53" s="209">
        <v>0</v>
      </c>
      <c r="AA53" s="208">
        <f t="shared" si="11"/>
        <v>168</v>
      </c>
      <c r="AB53" s="209">
        <v>2</v>
      </c>
      <c r="AC53" s="209">
        <v>44</v>
      </c>
      <c r="AD53" s="209">
        <v>1</v>
      </c>
      <c r="AE53" s="209">
        <v>121</v>
      </c>
      <c r="AF53" s="209">
        <v>0</v>
      </c>
      <c r="AG53" s="208">
        <f t="shared" si="12"/>
        <v>169</v>
      </c>
      <c r="AH53" s="209">
        <v>1</v>
      </c>
      <c r="AI53" s="209">
        <v>44</v>
      </c>
      <c r="AJ53" s="209">
        <v>2</v>
      </c>
      <c r="AK53" s="209">
        <v>122</v>
      </c>
      <c r="AL53" s="209">
        <v>0</v>
      </c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  <c r="BI53" s="237"/>
      <c r="BJ53" s="237"/>
      <c r="BK53" s="237"/>
      <c r="BL53" s="237"/>
      <c r="BM53" s="237"/>
      <c r="BN53" s="237"/>
      <c r="BO53" s="237"/>
      <c r="BP53" s="237"/>
      <c r="BQ53" s="237"/>
      <c r="BR53" s="237"/>
      <c r="BS53" s="237"/>
      <c r="BT53" s="237"/>
      <c r="BU53" s="237"/>
    </row>
    <row r="54" spans="1:73" s="207" customFormat="1" ht="25.5" outlineLevel="2" x14ac:dyDescent="0.2">
      <c r="A54" s="214" t="s">
        <v>20</v>
      </c>
      <c r="B54" s="215">
        <v>503601</v>
      </c>
      <c r="C54" s="197">
        <v>360101</v>
      </c>
      <c r="D54" s="198" t="s">
        <v>128</v>
      </c>
      <c r="E54" s="236">
        <v>13</v>
      </c>
      <c r="F54" s="36" t="s">
        <v>21</v>
      </c>
      <c r="G54" s="36">
        <v>22</v>
      </c>
      <c r="H54" s="193" t="s">
        <v>24</v>
      </c>
      <c r="I54" s="210">
        <f t="shared" si="13"/>
        <v>0</v>
      </c>
      <c r="J54" s="209">
        <f t="shared" si="14"/>
        <v>0</v>
      </c>
      <c r="K54" s="209">
        <f t="shared" si="15"/>
        <v>0</v>
      </c>
      <c r="L54" s="209">
        <f t="shared" si="16"/>
        <v>0</v>
      </c>
      <c r="M54" s="209">
        <f t="shared" si="17"/>
        <v>0</v>
      </c>
      <c r="N54" s="209">
        <f t="shared" si="18"/>
        <v>0</v>
      </c>
      <c r="O54" s="208">
        <f t="shared" si="19"/>
        <v>0</v>
      </c>
      <c r="P54" s="209">
        <v>0</v>
      </c>
      <c r="Q54" s="209">
        <v>0</v>
      </c>
      <c r="R54" s="209">
        <v>0</v>
      </c>
      <c r="S54" s="209">
        <v>0</v>
      </c>
      <c r="T54" s="209">
        <v>0</v>
      </c>
      <c r="U54" s="208">
        <f t="shared" si="10"/>
        <v>0</v>
      </c>
      <c r="V54" s="209">
        <v>0</v>
      </c>
      <c r="W54" s="209">
        <v>0</v>
      </c>
      <c r="X54" s="209">
        <v>0</v>
      </c>
      <c r="Y54" s="209">
        <v>0</v>
      </c>
      <c r="Z54" s="209">
        <v>0</v>
      </c>
      <c r="AA54" s="208">
        <f t="shared" si="11"/>
        <v>0</v>
      </c>
      <c r="AB54" s="209">
        <v>0</v>
      </c>
      <c r="AC54" s="209">
        <v>0</v>
      </c>
      <c r="AD54" s="209">
        <v>0</v>
      </c>
      <c r="AE54" s="209">
        <v>0</v>
      </c>
      <c r="AF54" s="209">
        <v>0</v>
      </c>
      <c r="AG54" s="208">
        <f t="shared" si="12"/>
        <v>0</v>
      </c>
      <c r="AH54" s="209">
        <v>0</v>
      </c>
      <c r="AI54" s="209">
        <v>0</v>
      </c>
      <c r="AJ54" s="209">
        <v>0</v>
      </c>
      <c r="AK54" s="209">
        <v>0</v>
      </c>
      <c r="AL54" s="209">
        <v>0</v>
      </c>
      <c r="AN54" s="237"/>
      <c r="AO54" s="237"/>
      <c r="AP54" s="237"/>
      <c r="AQ54" s="237"/>
      <c r="AR54" s="237"/>
      <c r="AT54" s="237"/>
    </row>
    <row r="55" spans="1:73" s="207" customFormat="1" ht="25.5" outlineLevel="2" x14ac:dyDescent="0.2">
      <c r="A55" s="214" t="s">
        <v>20</v>
      </c>
      <c r="B55" s="215">
        <v>503604</v>
      </c>
      <c r="C55" s="197">
        <v>360401</v>
      </c>
      <c r="D55" s="198" t="s">
        <v>131</v>
      </c>
      <c r="E55" s="236">
        <v>13</v>
      </c>
      <c r="F55" s="36" t="s">
        <v>21</v>
      </c>
      <c r="G55" s="36" t="s">
        <v>22</v>
      </c>
      <c r="H55" s="193" t="s">
        <v>23</v>
      </c>
      <c r="I55" s="210">
        <f t="shared" si="13"/>
        <v>193</v>
      </c>
      <c r="J55" s="209">
        <f t="shared" si="14"/>
        <v>3</v>
      </c>
      <c r="K55" s="209">
        <f t="shared" si="15"/>
        <v>48</v>
      </c>
      <c r="L55" s="209">
        <f t="shared" si="16"/>
        <v>0</v>
      </c>
      <c r="M55" s="209">
        <f t="shared" si="17"/>
        <v>142</v>
      </c>
      <c r="N55" s="209">
        <f t="shared" si="18"/>
        <v>0</v>
      </c>
      <c r="O55" s="208">
        <f t="shared" si="19"/>
        <v>48</v>
      </c>
      <c r="P55" s="209">
        <v>1</v>
      </c>
      <c r="Q55" s="209">
        <v>14</v>
      </c>
      <c r="R55" s="209">
        <v>0</v>
      </c>
      <c r="S55" s="209">
        <v>33</v>
      </c>
      <c r="T55" s="209">
        <v>0</v>
      </c>
      <c r="U55" s="208">
        <f t="shared" si="10"/>
        <v>48</v>
      </c>
      <c r="V55" s="209">
        <v>1</v>
      </c>
      <c r="W55" s="209">
        <v>11</v>
      </c>
      <c r="X55" s="209">
        <v>0</v>
      </c>
      <c r="Y55" s="209">
        <v>36</v>
      </c>
      <c r="Z55" s="209">
        <v>0</v>
      </c>
      <c r="AA55" s="208">
        <f t="shared" si="11"/>
        <v>48</v>
      </c>
      <c r="AB55" s="209">
        <v>1</v>
      </c>
      <c r="AC55" s="209">
        <v>11</v>
      </c>
      <c r="AD55" s="209">
        <v>0</v>
      </c>
      <c r="AE55" s="209">
        <v>36</v>
      </c>
      <c r="AF55" s="209">
        <v>0</v>
      </c>
      <c r="AG55" s="208">
        <f t="shared" si="12"/>
        <v>49</v>
      </c>
      <c r="AH55" s="209">
        <v>0</v>
      </c>
      <c r="AI55" s="209">
        <v>12</v>
      </c>
      <c r="AJ55" s="209">
        <v>0</v>
      </c>
      <c r="AK55" s="209">
        <v>37</v>
      </c>
      <c r="AL55" s="209">
        <v>0</v>
      </c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  <c r="BI55" s="237"/>
      <c r="BJ55" s="237"/>
      <c r="BK55" s="237"/>
      <c r="BL55" s="237"/>
      <c r="BM55" s="237"/>
      <c r="BN55" s="237"/>
      <c r="BO55" s="237"/>
      <c r="BP55" s="237"/>
      <c r="BQ55" s="237"/>
      <c r="BR55" s="237"/>
      <c r="BS55" s="237"/>
      <c r="BT55" s="237"/>
      <c r="BU55" s="237"/>
    </row>
    <row r="56" spans="1:73" s="207" customFormat="1" ht="25.5" outlineLevel="2" x14ac:dyDescent="0.2">
      <c r="A56" s="214" t="s">
        <v>20</v>
      </c>
      <c r="B56" s="215">
        <v>503604</v>
      </c>
      <c r="C56" s="197">
        <v>360401</v>
      </c>
      <c r="D56" s="198" t="s">
        <v>131</v>
      </c>
      <c r="E56" s="236">
        <v>13</v>
      </c>
      <c r="F56" s="36" t="s">
        <v>21</v>
      </c>
      <c r="G56" s="36">
        <v>22</v>
      </c>
      <c r="H56" s="193" t="s">
        <v>24</v>
      </c>
      <c r="I56" s="210">
        <f t="shared" si="13"/>
        <v>0</v>
      </c>
      <c r="J56" s="209">
        <f t="shared" si="14"/>
        <v>0</v>
      </c>
      <c r="K56" s="209">
        <f t="shared" si="15"/>
        <v>0</v>
      </c>
      <c r="L56" s="209">
        <f t="shared" si="16"/>
        <v>0</v>
      </c>
      <c r="M56" s="209">
        <f t="shared" si="17"/>
        <v>0</v>
      </c>
      <c r="N56" s="209">
        <f t="shared" si="18"/>
        <v>0</v>
      </c>
      <c r="O56" s="208">
        <f t="shared" si="19"/>
        <v>0</v>
      </c>
      <c r="P56" s="209">
        <v>0</v>
      </c>
      <c r="Q56" s="209">
        <v>0</v>
      </c>
      <c r="R56" s="209">
        <v>0</v>
      </c>
      <c r="S56" s="209">
        <v>0</v>
      </c>
      <c r="T56" s="209">
        <v>0</v>
      </c>
      <c r="U56" s="208">
        <f t="shared" si="10"/>
        <v>0</v>
      </c>
      <c r="V56" s="209">
        <v>0</v>
      </c>
      <c r="W56" s="209">
        <v>0</v>
      </c>
      <c r="X56" s="209">
        <v>0</v>
      </c>
      <c r="Y56" s="209">
        <v>0</v>
      </c>
      <c r="Z56" s="209">
        <v>0</v>
      </c>
      <c r="AA56" s="208">
        <f t="shared" si="11"/>
        <v>0</v>
      </c>
      <c r="AB56" s="209">
        <v>0</v>
      </c>
      <c r="AC56" s="209">
        <v>0</v>
      </c>
      <c r="AD56" s="209">
        <v>0</v>
      </c>
      <c r="AE56" s="209">
        <v>0</v>
      </c>
      <c r="AF56" s="209">
        <v>0</v>
      </c>
      <c r="AG56" s="208">
        <f t="shared" si="12"/>
        <v>0</v>
      </c>
      <c r="AH56" s="209">
        <v>0</v>
      </c>
      <c r="AI56" s="209">
        <v>0</v>
      </c>
      <c r="AJ56" s="209">
        <v>0</v>
      </c>
      <c r="AK56" s="209">
        <v>0</v>
      </c>
      <c r="AL56" s="209">
        <v>0</v>
      </c>
      <c r="AN56" s="237"/>
      <c r="AO56" s="237"/>
      <c r="AP56" s="237"/>
      <c r="AQ56" s="237"/>
      <c r="AR56" s="237"/>
      <c r="AT56" s="237"/>
    </row>
    <row r="57" spans="1:73" s="207" customFormat="1" outlineLevel="2" x14ac:dyDescent="0.2">
      <c r="A57" s="214" t="s">
        <v>20</v>
      </c>
      <c r="B57" s="215">
        <v>503614</v>
      </c>
      <c r="C57" s="197">
        <v>361701</v>
      </c>
      <c r="D57" s="198" t="s">
        <v>132</v>
      </c>
      <c r="E57" s="236">
        <v>13</v>
      </c>
      <c r="F57" s="36" t="s">
        <v>21</v>
      </c>
      <c r="G57" s="36" t="s">
        <v>22</v>
      </c>
      <c r="H57" s="193" t="s">
        <v>23</v>
      </c>
      <c r="I57" s="210">
        <f t="shared" si="13"/>
        <v>162</v>
      </c>
      <c r="J57" s="209">
        <f t="shared" si="14"/>
        <v>0</v>
      </c>
      <c r="K57" s="209">
        <f t="shared" si="15"/>
        <v>41</v>
      </c>
      <c r="L57" s="209">
        <f t="shared" si="16"/>
        <v>0</v>
      </c>
      <c r="M57" s="209">
        <f t="shared" si="17"/>
        <v>121</v>
      </c>
      <c r="N57" s="209">
        <f t="shared" si="18"/>
        <v>0</v>
      </c>
      <c r="O57" s="208">
        <f t="shared" si="19"/>
        <v>41</v>
      </c>
      <c r="P57" s="209">
        <v>0</v>
      </c>
      <c r="Q57" s="209">
        <v>9</v>
      </c>
      <c r="R57" s="209">
        <v>0</v>
      </c>
      <c r="S57" s="209">
        <v>32</v>
      </c>
      <c r="T57" s="209">
        <v>0</v>
      </c>
      <c r="U57" s="208">
        <f t="shared" si="10"/>
        <v>41</v>
      </c>
      <c r="V57" s="209">
        <v>0</v>
      </c>
      <c r="W57" s="209">
        <v>11</v>
      </c>
      <c r="X57" s="209">
        <v>0</v>
      </c>
      <c r="Y57" s="209">
        <v>30</v>
      </c>
      <c r="Z57" s="209">
        <v>0</v>
      </c>
      <c r="AA57" s="208">
        <f t="shared" si="11"/>
        <v>41</v>
      </c>
      <c r="AB57" s="209">
        <v>0</v>
      </c>
      <c r="AC57" s="209">
        <v>11</v>
      </c>
      <c r="AD57" s="209">
        <v>0</v>
      </c>
      <c r="AE57" s="209">
        <v>30</v>
      </c>
      <c r="AF57" s="209">
        <v>0</v>
      </c>
      <c r="AG57" s="208">
        <f t="shared" si="12"/>
        <v>39</v>
      </c>
      <c r="AH57" s="209">
        <v>0</v>
      </c>
      <c r="AI57" s="209">
        <v>10</v>
      </c>
      <c r="AJ57" s="209">
        <v>0</v>
      </c>
      <c r="AK57" s="209">
        <v>29</v>
      </c>
      <c r="AL57" s="209">
        <v>0</v>
      </c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  <c r="BD57" s="237"/>
      <c r="BE57" s="237"/>
      <c r="BF57" s="237"/>
      <c r="BG57" s="237"/>
      <c r="BH57" s="237"/>
      <c r="BI57" s="237"/>
      <c r="BJ57" s="237"/>
      <c r="BK57" s="237"/>
      <c r="BL57" s="237"/>
      <c r="BM57" s="237"/>
      <c r="BN57" s="237"/>
      <c r="BO57" s="237"/>
      <c r="BP57" s="237"/>
      <c r="BQ57" s="237"/>
      <c r="BR57" s="237"/>
      <c r="BS57" s="237"/>
      <c r="BT57" s="237"/>
      <c r="BU57" s="237"/>
    </row>
    <row r="58" spans="1:73" s="207" customFormat="1" ht="25.5" outlineLevel="2" x14ac:dyDescent="0.2">
      <c r="A58" s="214" t="s">
        <v>20</v>
      </c>
      <c r="B58" s="215">
        <v>503614</v>
      </c>
      <c r="C58" s="197">
        <v>361701</v>
      </c>
      <c r="D58" s="198" t="s">
        <v>132</v>
      </c>
      <c r="E58" s="236">
        <v>13</v>
      </c>
      <c r="F58" s="36" t="s">
        <v>21</v>
      </c>
      <c r="G58" s="36">
        <v>22</v>
      </c>
      <c r="H58" s="193" t="s">
        <v>24</v>
      </c>
      <c r="I58" s="210">
        <f t="shared" si="13"/>
        <v>0</v>
      </c>
      <c r="J58" s="209">
        <f t="shared" si="14"/>
        <v>0</v>
      </c>
      <c r="K58" s="209">
        <f t="shared" si="15"/>
        <v>0</v>
      </c>
      <c r="L58" s="209">
        <f t="shared" si="16"/>
        <v>0</v>
      </c>
      <c r="M58" s="209">
        <f t="shared" si="17"/>
        <v>0</v>
      </c>
      <c r="N58" s="209">
        <f t="shared" si="18"/>
        <v>0</v>
      </c>
      <c r="O58" s="208">
        <f t="shared" si="19"/>
        <v>0</v>
      </c>
      <c r="P58" s="209">
        <v>0</v>
      </c>
      <c r="Q58" s="209">
        <v>0</v>
      </c>
      <c r="R58" s="209">
        <v>0</v>
      </c>
      <c r="S58" s="209">
        <v>0</v>
      </c>
      <c r="T58" s="209">
        <v>0</v>
      </c>
      <c r="U58" s="208">
        <f t="shared" si="10"/>
        <v>0</v>
      </c>
      <c r="V58" s="209">
        <v>0</v>
      </c>
      <c r="W58" s="209">
        <v>0</v>
      </c>
      <c r="X58" s="209">
        <v>0</v>
      </c>
      <c r="Y58" s="209">
        <v>0</v>
      </c>
      <c r="Z58" s="209">
        <v>0</v>
      </c>
      <c r="AA58" s="208">
        <f t="shared" si="11"/>
        <v>0</v>
      </c>
      <c r="AB58" s="209">
        <v>0</v>
      </c>
      <c r="AC58" s="209">
        <v>0</v>
      </c>
      <c r="AD58" s="209">
        <v>0</v>
      </c>
      <c r="AE58" s="209">
        <v>0</v>
      </c>
      <c r="AF58" s="209">
        <v>0</v>
      </c>
      <c r="AG58" s="208">
        <f t="shared" si="12"/>
        <v>0</v>
      </c>
      <c r="AH58" s="209">
        <v>0</v>
      </c>
      <c r="AI58" s="209">
        <v>0</v>
      </c>
      <c r="AJ58" s="209">
        <v>0</v>
      </c>
      <c r="AK58" s="209">
        <v>0</v>
      </c>
      <c r="AL58" s="209">
        <v>0</v>
      </c>
      <c r="AN58" s="237"/>
      <c r="AO58" s="237"/>
      <c r="AP58" s="237"/>
      <c r="AQ58" s="237"/>
      <c r="AR58" s="237"/>
      <c r="AT58" s="237"/>
    </row>
    <row r="59" spans="1:73" s="207" customFormat="1" ht="25.5" outlineLevel="2" x14ac:dyDescent="0.2">
      <c r="A59" s="214" t="s">
        <v>20</v>
      </c>
      <c r="B59" s="215">
        <v>503801</v>
      </c>
      <c r="C59" s="197">
        <v>380101</v>
      </c>
      <c r="D59" s="198" t="s">
        <v>136</v>
      </c>
      <c r="E59" s="236">
        <v>13</v>
      </c>
      <c r="F59" s="36" t="s">
        <v>21</v>
      </c>
      <c r="G59" s="36" t="s">
        <v>22</v>
      </c>
      <c r="H59" s="193" t="s">
        <v>23</v>
      </c>
      <c r="I59" s="210">
        <f t="shared" si="13"/>
        <v>198</v>
      </c>
      <c r="J59" s="209">
        <f t="shared" si="14"/>
        <v>144</v>
      </c>
      <c r="K59" s="209">
        <f t="shared" si="15"/>
        <v>27</v>
      </c>
      <c r="L59" s="209">
        <f t="shared" si="16"/>
        <v>0</v>
      </c>
      <c r="M59" s="209">
        <f t="shared" si="17"/>
        <v>27</v>
      </c>
      <c r="N59" s="209">
        <f t="shared" si="18"/>
        <v>0</v>
      </c>
      <c r="O59" s="208">
        <f t="shared" si="19"/>
        <v>50</v>
      </c>
      <c r="P59" s="209">
        <v>36</v>
      </c>
      <c r="Q59" s="209">
        <v>7</v>
      </c>
      <c r="R59" s="209">
        <v>0</v>
      </c>
      <c r="S59" s="209">
        <v>7</v>
      </c>
      <c r="T59" s="209">
        <v>0</v>
      </c>
      <c r="U59" s="208">
        <f t="shared" si="10"/>
        <v>50</v>
      </c>
      <c r="V59" s="209">
        <v>36</v>
      </c>
      <c r="W59" s="209">
        <v>7</v>
      </c>
      <c r="X59" s="209">
        <v>0</v>
      </c>
      <c r="Y59" s="209">
        <v>7</v>
      </c>
      <c r="Z59" s="209">
        <v>0</v>
      </c>
      <c r="AA59" s="208">
        <f t="shared" si="11"/>
        <v>50</v>
      </c>
      <c r="AB59" s="209">
        <v>36</v>
      </c>
      <c r="AC59" s="209">
        <v>7</v>
      </c>
      <c r="AD59" s="209">
        <v>0</v>
      </c>
      <c r="AE59" s="209">
        <v>7</v>
      </c>
      <c r="AF59" s="209">
        <v>0</v>
      </c>
      <c r="AG59" s="208">
        <f t="shared" si="12"/>
        <v>48</v>
      </c>
      <c r="AH59" s="209">
        <v>36</v>
      </c>
      <c r="AI59" s="209">
        <v>6</v>
      </c>
      <c r="AJ59" s="209">
        <v>0</v>
      </c>
      <c r="AK59" s="209">
        <v>6</v>
      </c>
      <c r="AL59" s="209">
        <v>0</v>
      </c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  <c r="BI59" s="237"/>
      <c r="BJ59" s="237"/>
      <c r="BK59" s="237"/>
      <c r="BL59" s="237"/>
      <c r="BM59" s="237"/>
      <c r="BN59" s="237"/>
      <c r="BO59" s="237"/>
      <c r="BP59" s="237"/>
      <c r="BQ59" s="237"/>
      <c r="BR59" s="237"/>
      <c r="BS59" s="237"/>
      <c r="BT59" s="237"/>
      <c r="BU59" s="237"/>
    </row>
    <row r="60" spans="1:73" s="207" customFormat="1" ht="25.5" outlineLevel="2" x14ac:dyDescent="0.2">
      <c r="A60" s="214" t="s">
        <v>20</v>
      </c>
      <c r="B60" s="215">
        <v>503801</v>
      </c>
      <c r="C60" s="197">
        <v>380101</v>
      </c>
      <c r="D60" s="198" t="s">
        <v>136</v>
      </c>
      <c r="E60" s="236">
        <v>13</v>
      </c>
      <c r="F60" s="36" t="s">
        <v>21</v>
      </c>
      <c r="G60" s="36">
        <v>22</v>
      </c>
      <c r="H60" s="193" t="s">
        <v>24</v>
      </c>
      <c r="I60" s="210">
        <f t="shared" si="13"/>
        <v>0</v>
      </c>
      <c r="J60" s="209">
        <f t="shared" si="14"/>
        <v>0</v>
      </c>
      <c r="K60" s="209">
        <f t="shared" si="15"/>
        <v>0</v>
      </c>
      <c r="L60" s="209">
        <f t="shared" si="16"/>
        <v>0</v>
      </c>
      <c r="M60" s="209">
        <f t="shared" si="17"/>
        <v>0</v>
      </c>
      <c r="N60" s="209">
        <f t="shared" si="18"/>
        <v>0</v>
      </c>
      <c r="O60" s="208">
        <f t="shared" si="19"/>
        <v>0</v>
      </c>
      <c r="P60" s="209">
        <v>0</v>
      </c>
      <c r="Q60" s="209">
        <v>0</v>
      </c>
      <c r="R60" s="209">
        <v>0</v>
      </c>
      <c r="S60" s="209">
        <v>0</v>
      </c>
      <c r="T60" s="209">
        <v>0</v>
      </c>
      <c r="U60" s="208">
        <f t="shared" si="10"/>
        <v>0</v>
      </c>
      <c r="V60" s="209">
        <v>0</v>
      </c>
      <c r="W60" s="209">
        <v>0</v>
      </c>
      <c r="X60" s="209">
        <v>0</v>
      </c>
      <c r="Y60" s="209">
        <v>0</v>
      </c>
      <c r="Z60" s="209">
        <v>0</v>
      </c>
      <c r="AA60" s="208">
        <f t="shared" si="11"/>
        <v>0</v>
      </c>
      <c r="AB60" s="209">
        <v>0</v>
      </c>
      <c r="AC60" s="209">
        <v>0</v>
      </c>
      <c r="AD60" s="209">
        <v>0</v>
      </c>
      <c r="AE60" s="209">
        <v>0</v>
      </c>
      <c r="AF60" s="209">
        <v>0</v>
      </c>
      <c r="AG60" s="208">
        <f t="shared" si="12"/>
        <v>0</v>
      </c>
      <c r="AH60" s="209">
        <v>0</v>
      </c>
      <c r="AI60" s="209">
        <v>0</v>
      </c>
      <c r="AJ60" s="209">
        <v>0</v>
      </c>
      <c r="AK60" s="209">
        <v>0</v>
      </c>
      <c r="AL60" s="209">
        <v>0</v>
      </c>
      <c r="AN60" s="237"/>
      <c r="AO60" s="237"/>
      <c r="AP60" s="237"/>
      <c r="AQ60" s="237"/>
      <c r="AR60" s="237"/>
      <c r="AT60" s="237"/>
    </row>
    <row r="61" spans="1:73" s="207" customFormat="1" ht="25.5" outlineLevel="2" x14ac:dyDescent="0.2">
      <c r="A61" s="214" t="s">
        <v>20</v>
      </c>
      <c r="B61" s="215">
        <v>503901</v>
      </c>
      <c r="C61" s="197">
        <v>390101</v>
      </c>
      <c r="D61" s="198" t="s">
        <v>137</v>
      </c>
      <c r="E61" s="236">
        <v>13</v>
      </c>
      <c r="F61" s="36" t="s">
        <v>21</v>
      </c>
      <c r="G61" s="36" t="s">
        <v>22</v>
      </c>
      <c r="H61" s="193" t="s">
        <v>23</v>
      </c>
      <c r="I61" s="210">
        <f t="shared" si="13"/>
        <v>431</v>
      </c>
      <c r="J61" s="209">
        <f t="shared" si="14"/>
        <v>97</v>
      </c>
      <c r="K61" s="209">
        <f t="shared" si="15"/>
        <v>224</v>
      </c>
      <c r="L61" s="209">
        <f t="shared" si="16"/>
        <v>7</v>
      </c>
      <c r="M61" s="209">
        <f t="shared" si="17"/>
        <v>96</v>
      </c>
      <c r="N61" s="209">
        <f t="shared" si="18"/>
        <v>7</v>
      </c>
      <c r="O61" s="208">
        <f t="shared" si="19"/>
        <v>108</v>
      </c>
      <c r="P61" s="209">
        <v>24</v>
      </c>
      <c r="Q61" s="209">
        <v>56</v>
      </c>
      <c r="R61" s="209">
        <v>2</v>
      </c>
      <c r="S61" s="209">
        <v>24</v>
      </c>
      <c r="T61" s="209">
        <v>2</v>
      </c>
      <c r="U61" s="208">
        <f t="shared" si="10"/>
        <v>108</v>
      </c>
      <c r="V61" s="209">
        <v>24</v>
      </c>
      <c r="W61" s="209">
        <v>57</v>
      </c>
      <c r="X61" s="209">
        <v>2</v>
      </c>
      <c r="Y61" s="209">
        <v>23</v>
      </c>
      <c r="Z61" s="209">
        <v>2</v>
      </c>
      <c r="AA61" s="208">
        <f t="shared" si="11"/>
        <v>108</v>
      </c>
      <c r="AB61" s="209">
        <v>24</v>
      </c>
      <c r="AC61" s="209">
        <v>56</v>
      </c>
      <c r="AD61" s="209">
        <v>2</v>
      </c>
      <c r="AE61" s="209">
        <v>24</v>
      </c>
      <c r="AF61" s="209">
        <v>2</v>
      </c>
      <c r="AG61" s="208">
        <f t="shared" si="12"/>
        <v>107</v>
      </c>
      <c r="AH61" s="209">
        <v>25</v>
      </c>
      <c r="AI61" s="209">
        <v>55</v>
      </c>
      <c r="AJ61" s="209">
        <v>1</v>
      </c>
      <c r="AK61" s="209">
        <v>25</v>
      </c>
      <c r="AL61" s="209">
        <v>1</v>
      </c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  <c r="BD61" s="237"/>
      <c r="BE61" s="237"/>
      <c r="BF61" s="237"/>
      <c r="BG61" s="237"/>
      <c r="BH61" s="237"/>
      <c r="BI61" s="237"/>
      <c r="BJ61" s="237"/>
      <c r="BK61" s="237"/>
      <c r="BL61" s="237"/>
      <c r="BM61" s="237"/>
      <c r="BN61" s="237"/>
      <c r="BO61" s="237"/>
      <c r="BP61" s="237"/>
      <c r="BQ61" s="237"/>
      <c r="BR61" s="237"/>
      <c r="BS61" s="237"/>
      <c r="BT61" s="237"/>
      <c r="BU61" s="237"/>
    </row>
    <row r="62" spans="1:73" s="207" customFormat="1" ht="25.5" outlineLevel="2" x14ac:dyDescent="0.2">
      <c r="A62" s="214" t="s">
        <v>20</v>
      </c>
      <c r="B62" s="215">
        <v>503901</v>
      </c>
      <c r="C62" s="197">
        <v>390101</v>
      </c>
      <c r="D62" s="198" t="s">
        <v>137</v>
      </c>
      <c r="E62" s="236">
        <v>13</v>
      </c>
      <c r="F62" s="36" t="s">
        <v>21</v>
      </c>
      <c r="G62" s="36">
        <v>22</v>
      </c>
      <c r="H62" s="193" t="s">
        <v>24</v>
      </c>
      <c r="I62" s="210">
        <f t="shared" si="13"/>
        <v>0</v>
      </c>
      <c r="J62" s="209">
        <f t="shared" si="14"/>
        <v>0</v>
      </c>
      <c r="K62" s="209">
        <f t="shared" si="15"/>
        <v>0</v>
      </c>
      <c r="L62" s="209">
        <f t="shared" si="16"/>
        <v>0</v>
      </c>
      <c r="M62" s="209">
        <f t="shared" si="17"/>
        <v>0</v>
      </c>
      <c r="N62" s="209">
        <f t="shared" si="18"/>
        <v>0</v>
      </c>
      <c r="O62" s="208">
        <f t="shared" si="19"/>
        <v>0</v>
      </c>
      <c r="P62" s="209">
        <v>0</v>
      </c>
      <c r="Q62" s="209">
        <v>0</v>
      </c>
      <c r="R62" s="209">
        <v>0</v>
      </c>
      <c r="S62" s="209">
        <v>0</v>
      </c>
      <c r="T62" s="209">
        <v>0</v>
      </c>
      <c r="U62" s="208">
        <f t="shared" si="10"/>
        <v>0</v>
      </c>
      <c r="V62" s="209">
        <v>0</v>
      </c>
      <c r="W62" s="209">
        <v>0</v>
      </c>
      <c r="X62" s="209">
        <v>0</v>
      </c>
      <c r="Y62" s="209">
        <v>0</v>
      </c>
      <c r="Z62" s="209">
        <v>0</v>
      </c>
      <c r="AA62" s="208">
        <f t="shared" si="11"/>
        <v>0</v>
      </c>
      <c r="AB62" s="209">
        <v>0</v>
      </c>
      <c r="AC62" s="209">
        <v>0</v>
      </c>
      <c r="AD62" s="209">
        <v>0</v>
      </c>
      <c r="AE62" s="209">
        <v>0</v>
      </c>
      <c r="AF62" s="209">
        <v>0</v>
      </c>
      <c r="AG62" s="208">
        <f t="shared" si="12"/>
        <v>0</v>
      </c>
      <c r="AH62" s="209">
        <v>0</v>
      </c>
      <c r="AI62" s="209">
        <v>0</v>
      </c>
      <c r="AJ62" s="209">
        <v>0</v>
      </c>
      <c r="AK62" s="209">
        <v>0</v>
      </c>
      <c r="AL62" s="209">
        <v>0</v>
      </c>
      <c r="AN62" s="237"/>
      <c r="AO62" s="237"/>
      <c r="AP62" s="237"/>
      <c r="AQ62" s="237"/>
      <c r="AR62" s="237"/>
      <c r="AT62" s="237"/>
    </row>
    <row r="63" spans="1:73" s="207" customFormat="1" outlineLevel="2" x14ac:dyDescent="0.2">
      <c r="A63" s="214" t="s">
        <v>25</v>
      </c>
      <c r="B63" s="215">
        <v>504124</v>
      </c>
      <c r="C63" s="197">
        <v>412401</v>
      </c>
      <c r="D63" s="198" t="s">
        <v>142</v>
      </c>
      <c r="E63" s="236">
        <v>13</v>
      </c>
      <c r="F63" s="36" t="s">
        <v>21</v>
      </c>
      <c r="G63" s="36" t="s">
        <v>22</v>
      </c>
      <c r="H63" s="193" t="s">
        <v>23</v>
      </c>
      <c r="I63" s="210">
        <f t="shared" si="13"/>
        <v>65</v>
      </c>
      <c r="J63" s="209">
        <f t="shared" si="14"/>
        <v>0</v>
      </c>
      <c r="K63" s="209">
        <f t="shared" si="15"/>
        <v>21</v>
      </c>
      <c r="L63" s="209">
        <f t="shared" si="16"/>
        <v>1</v>
      </c>
      <c r="M63" s="209">
        <f t="shared" si="17"/>
        <v>43</v>
      </c>
      <c r="N63" s="209">
        <f t="shared" si="18"/>
        <v>0</v>
      </c>
      <c r="O63" s="208">
        <f t="shared" si="19"/>
        <v>16</v>
      </c>
      <c r="P63" s="209">
        <v>0</v>
      </c>
      <c r="Q63" s="209">
        <v>5</v>
      </c>
      <c r="R63" s="209">
        <v>1</v>
      </c>
      <c r="S63" s="209">
        <v>10</v>
      </c>
      <c r="T63" s="209">
        <v>0</v>
      </c>
      <c r="U63" s="208">
        <f t="shared" si="10"/>
        <v>16</v>
      </c>
      <c r="V63" s="209">
        <v>0</v>
      </c>
      <c r="W63" s="209">
        <v>5</v>
      </c>
      <c r="X63" s="209">
        <v>0</v>
      </c>
      <c r="Y63" s="209">
        <v>11</v>
      </c>
      <c r="Z63" s="209">
        <v>0</v>
      </c>
      <c r="AA63" s="208">
        <f t="shared" si="11"/>
        <v>16</v>
      </c>
      <c r="AB63" s="209">
        <v>0</v>
      </c>
      <c r="AC63" s="209">
        <v>5</v>
      </c>
      <c r="AD63" s="209">
        <v>0</v>
      </c>
      <c r="AE63" s="209">
        <v>11</v>
      </c>
      <c r="AF63" s="209">
        <v>0</v>
      </c>
      <c r="AG63" s="208">
        <f t="shared" si="12"/>
        <v>17</v>
      </c>
      <c r="AH63" s="209">
        <v>0</v>
      </c>
      <c r="AI63" s="209">
        <v>6</v>
      </c>
      <c r="AJ63" s="209">
        <v>0</v>
      </c>
      <c r="AK63" s="209">
        <v>11</v>
      </c>
      <c r="AL63" s="209">
        <v>0</v>
      </c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  <c r="BI63" s="237"/>
      <c r="BJ63" s="237"/>
      <c r="BK63" s="237"/>
      <c r="BL63" s="237"/>
      <c r="BM63" s="237"/>
      <c r="BN63" s="237"/>
      <c r="BO63" s="237"/>
      <c r="BP63" s="237"/>
      <c r="BQ63" s="237"/>
      <c r="BR63" s="237"/>
      <c r="BS63" s="237"/>
      <c r="BT63" s="237"/>
      <c r="BU63" s="237"/>
    </row>
    <row r="64" spans="1:73" s="207" customFormat="1" ht="25.5" outlineLevel="2" x14ac:dyDescent="0.2">
      <c r="A64" s="214" t="s">
        <v>25</v>
      </c>
      <c r="B64" s="215">
        <v>504124</v>
      </c>
      <c r="C64" s="197">
        <v>412401</v>
      </c>
      <c r="D64" s="198" t="s">
        <v>142</v>
      </c>
      <c r="E64" s="236">
        <v>13</v>
      </c>
      <c r="F64" s="36" t="s">
        <v>21</v>
      </c>
      <c r="G64" s="36">
        <v>22</v>
      </c>
      <c r="H64" s="193" t="s">
        <v>24</v>
      </c>
      <c r="I64" s="210">
        <f t="shared" si="13"/>
        <v>0</v>
      </c>
      <c r="J64" s="209">
        <f t="shared" si="14"/>
        <v>0</v>
      </c>
      <c r="K64" s="209">
        <f t="shared" si="15"/>
        <v>0</v>
      </c>
      <c r="L64" s="209">
        <f t="shared" si="16"/>
        <v>0</v>
      </c>
      <c r="M64" s="209">
        <f t="shared" si="17"/>
        <v>0</v>
      </c>
      <c r="N64" s="209">
        <f t="shared" si="18"/>
        <v>0</v>
      </c>
      <c r="O64" s="208">
        <f t="shared" si="19"/>
        <v>0</v>
      </c>
      <c r="P64" s="209">
        <v>0</v>
      </c>
      <c r="Q64" s="209">
        <v>0</v>
      </c>
      <c r="R64" s="209">
        <v>0</v>
      </c>
      <c r="S64" s="209">
        <v>0</v>
      </c>
      <c r="T64" s="209">
        <v>0</v>
      </c>
      <c r="U64" s="208">
        <f t="shared" si="10"/>
        <v>0</v>
      </c>
      <c r="V64" s="209">
        <v>0</v>
      </c>
      <c r="W64" s="209">
        <v>0</v>
      </c>
      <c r="X64" s="209">
        <v>0</v>
      </c>
      <c r="Y64" s="209">
        <v>0</v>
      </c>
      <c r="Z64" s="209">
        <v>0</v>
      </c>
      <c r="AA64" s="208">
        <f t="shared" si="11"/>
        <v>0</v>
      </c>
      <c r="AB64" s="209">
        <v>0</v>
      </c>
      <c r="AC64" s="209">
        <v>0</v>
      </c>
      <c r="AD64" s="209">
        <v>0</v>
      </c>
      <c r="AE64" s="209">
        <v>0</v>
      </c>
      <c r="AF64" s="209">
        <v>0</v>
      </c>
      <c r="AG64" s="208">
        <f t="shared" si="12"/>
        <v>0</v>
      </c>
      <c r="AH64" s="209">
        <v>0</v>
      </c>
      <c r="AI64" s="209">
        <v>0</v>
      </c>
      <c r="AJ64" s="209">
        <v>0</v>
      </c>
      <c r="AK64" s="209">
        <v>0</v>
      </c>
      <c r="AL64" s="209">
        <v>0</v>
      </c>
      <c r="AN64" s="237"/>
      <c r="AO64" s="237"/>
      <c r="AP64" s="237"/>
      <c r="AQ64" s="237"/>
      <c r="AR64" s="237"/>
      <c r="AT64" s="237"/>
    </row>
    <row r="65" spans="1:73" s="207" customFormat="1" ht="25.5" outlineLevel="2" x14ac:dyDescent="0.2">
      <c r="A65" s="214" t="s">
        <v>20</v>
      </c>
      <c r="B65" s="215">
        <v>504507</v>
      </c>
      <c r="C65" s="197">
        <v>450701</v>
      </c>
      <c r="D65" s="198" t="s">
        <v>147</v>
      </c>
      <c r="E65" s="236">
        <v>13</v>
      </c>
      <c r="F65" s="36" t="s">
        <v>21</v>
      </c>
      <c r="G65" s="36" t="s">
        <v>22</v>
      </c>
      <c r="H65" s="193" t="s">
        <v>23</v>
      </c>
      <c r="I65" s="210">
        <f t="shared" si="13"/>
        <v>32</v>
      </c>
      <c r="J65" s="209">
        <f t="shared" si="14"/>
        <v>0</v>
      </c>
      <c r="K65" s="209">
        <f t="shared" si="15"/>
        <v>32</v>
      </c>
      <c r="L65" s="209">
        <f t="shared" si="16"/>
        <v>0</v>
      </c>
      <c r="M65" s="209">
        <f t="shared" si="17"/>
        <v>0</v>
      </c>
      <c r="N65" s="209">
        <f t="shared" si="18"/>
        <v>0</v>
      </c>
      <c r="O65" s="208">
        <f t="shared" si="19"/>
        <v>8</v>
      </c>
      <c r="P65" s="209">
        <v>0</v>
      </c>
      <c r="Q65" s="209">
        <v>8</v>
      </c>
      <c r="R65" s="209">
        <v>0</v>
      </c>
      <c r="S65" s="209">
        <v>0</v>
      </c>
      <c r="T65" s="209">
        <v>0</v>
      </c>
      <c r="U65" s="208">
        <f t="shared" si="10"/>
        <v>8</v>
      </c>
      <c r="V65" s="209">
        <v>0</v>
      </c>
      <c r="W65" s="209">
        <v>8</v>
      </c>
      <c r="X65" s="209">
        <v>0</v>
      </c>
      <c r="Y65" s="209">
        <v>0</v>
      </c>
      <c r="Z65" s="209">
        <v>0</v>
      </c>
      <c r="AA65" s="208">
        <f t="shared" si="11"/>
        <v>8</v>
      </c>
      <c r="AB65" s="209">
        <v>0</v>
      </c>
      <c r="AC65" s="209">
        <v>8</v>
      </c>
      <c r="AD65" s="209">
        <v>0</v>
      </c>
      <c r="AE65" s="209">
        <v>0</v>
      </c>
      <c r="AF65" s="209">
        <v>0</v>
      </c>
      <c r="AG65" s="208">
        <f t="shared" si="12"/>
        <v>8</v>
      </c>
      <c r="AH65" s="209">
        <v>0</v>
      </c>
      <c r="AI65" s="209">
        <v>8</v>
      </c>
      <c r="AJ65" s="209">
        <v>0</v>
      </c>
      <c r="AK65" s="209">
        <v>0</v>
      </c>
      <c r="AL65" s="209">
        <v>0</v>
      </c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  <c r="BD65" s="237"/>
      <c r="BE65" s="237"/>
      <c r="BF65" s="237"/>
      <c r="BG65" s="237"/>
      <c r="BH65" s="237"/>
      <c r="BI65" s="237"/>
      <c r="BJ65" s="237"/>
      <c r="BK65" s="237"/>
      <c r="BL65" s="237"/>
      <c r="BM65" s="237"/>
      <c r="BN65" s="237"/>
      <c r="BO65" s="237"/>
      <c r="BP65" s="237"/>
      <c r="BQ65" s="237"/>
      <c r="BR65" s="237"/>
      <c r="BS65" s="237"/>
      <c r="BT65" s="237"/>
      <c r="BU65" s="237"/>
    </row>
    <row r="66" spans="1:73" s="207" customFormat="1" ht="25.5" outlineLevel="2" x14ac:dyDescent="0.2">
      <c r="A66" s="214" t="s">
        <v>20</v>
      </c>
      <c r="B66" s="215">
        <v>504507</v>
      </c>
      <c r="C66" s="197">
        <v>450701</v>
      </c>
      <c r="D66" s="198" t="s">
        <v>147</v>
      </c>
      <c r="E66" s="236">
        <v>13</v>
      </c>
      <c r="F66" s="36" t="s">
        <v>21</v>
      </c>
      <c r="G66" s="36">
        <v>22</v>
      </c>
      <c r="H66" s="193" t="s">
        <v>24</v>
      </c>
      <c r="I66" s="210">
        <f t="shared" si="13"/>
        <v>0</v>
      </c>
      <c r="J66" s="209">
        <f t="shared" si="14"/>
        <v>0</v>
      </c>
      <c r="K66" s="209">
        <f t="shared" si="15"/>
        <v>0</v>
      </c>
      <c r="L66" s="209">
        <f t="shared" si="16"/>
        <v>0</v>
      </c>
      <c r="M66" s="209">
        <f t="shared" si="17"/>
        <v>0</v>
      </c>
      <c r="N66" s="209">
        <f t="shared" si="18"/>
        <v>0</v>
      </c>
      <c r="O66" s="208">
        <f t="shared" si="19"/>
        <v>0</v>
      </c>
      <c r="P66" s="209">
        <v>0</v>
      </c>
      <c r="Q66" s="209">
        <v>0</v>
      </c>
      <c r="R66" s="209">
        <v>0</v>
      </c>
      <c r="S66" s="209">
        <v>0</v>
      </c>
      <c r="T66" s="209">
        <v>0</v>
      </c>
      <c r="U66" s="208">
        <f t="shared" si="10"/>
        <v>0</v>
      </c>
      <c r="V66" s="209">
        <v>0</v>
      </c>
      <c r="W66" s="209">
        <v>0</v>
      </c>
      <c r="X66" s="209">
        <v>0</v>
      </c>
      <c r="Y66" s="209">
        <v>0</v>
      </c>
      <c r="Z66" s="209">
        <v>0</v>
      </c>
      <c r="AA66" s="208">
        <f t="shared" si="11"/>
        <v>0</v>
      </c>
      <c r="AB66" s="209">
        <v>0</v>
      </c>
      <c r="AC66" s="209">
        <v>0</v>
      </c>
      <c r="AD66" s="209">
        <v>0</v>
      </c>
      <c r="AE66" s="209">
        <v>0</v>
      </c>
      <c r="AF66" s="209">
        <v>0</v>
      </c>
      <c r="AG66" s="208">
        <f t="shared" si="12"/>
        <v>0</v>
      </c>
      <c r="AH66" s="209">
        <v>0</v>
      </c>
      <c r="AI66" s="209">
        <v>0</v>
      </c>
      <c r="AJ66" s="209">
        <v>0</v>
      </c>
      <c r="AK66" s="209">
        <v>0</v>
      </c>
      <c r="AL66" s="209">
        <v>0</v>
      </c>
      <c r="AN66" s="237"/>
      <c r="AO66" s="237"/>
      <c r="AP66" s="237"/>
      <c r="AQ66" s="237"/>
      <c r="AR66" s="237"/>
      <c r="AT66" s="237"/>
    </row>
    <row r="67" spans="1:73" s="207" customFormat="1" outlineLevel="2" x14ac:dyDescent="0.2">
      <c r="A67" s="214" t="s">
        <v>25</v>
      </c>
      <c r="B67" s="215">
        <v>505111</v>
      </c>
      <c r="C67" s="197">
        <v>511101</v>
      </c>
      <c r="D67" s="198" t="s">
        <v>154</v>
      </c>
      <c r="E67" s="236">
        <v>13</v>
      </c>
      <c r="F67" s="36" t="s">
        <v>21</v>
      </c>
      <c r="G67" s="36" t="s">
        <v>22</v>
      </c>
      <c r="H67" s="193" t="s">
        <v>23</v>
      </c>
      <c r="I67" s="210">
        <f t="shared" si="13"/>
        <v>241</v>
      </c>
      <c r="J67" s="209">
        <f t="shared" si="14"/>
        <v>18</v>
      </c>
      <c r="K67" s="209">
        <f t="shared" si="15"/>
        <v>127</v>
      </c>
      <c r="L67" s="209">
        <f t="shared" si="16"/>
        <v>11</v>
      </c>
      <c r="M67" s="209">
        <f t="shared" si="17"/>
        <v>83</v>
      </c>
      <c r="N67" s="209">
        <f t="shared" si="18"/>
        <v>2</v>
      </c>
      <c r="O67" s="208">
        <f t="shared" si="19"/>
        <v>60</v>
      </c>
      <c r="P67" s="209">
        <v>3</v>
      </c>
      <c r="Q67" s="209">
        <v>31</v>
      </c>
      <c r="R67" s="209">
        <v>4</v>
      </c>
      <c r="S67" s="209">
        <v>22</v>
      </c>
      <c r="T67" s="209">
        <v>0</v>
      </c>
      <c r="U67" s="208">
        <f t="shared" si="10"/>
        <v>60</v>
      </c>
      <c r="V67" s="209">
        <v>5</v>
      </c>
      <c r="W67" s="209">
        <v>24</v>
      </c>
      <c r="X67" s="209">
        <v>2</v>
      </c>
      <c r="Y67" s="209">
        <v>29</v>
      </c>
      <c r="Z67" s="209">
        <v>0</v>
      </c>
      <c r="AA67" s="208">
        <f t="shared" si="11"/>
        <v>60</v>
      </c>
      <c r="AB67" s="209">
        <v>6</v>
      </c>
      <c r="AC67" s="209">
        <v>35</v>
      </c>
      <c r="AD67" s="209">
        <v>2</v>
      </c>
      <c r="AE67" s="209">
        <v>16</v>
      </c>
      <c r="AF67" s="209">
        <v>1</v>
      </c>
      <c r="AG67" s="208">
        <f t="shared" si="12"/>
        <v>61</v>
      </c>
      <c r="AH67" s="209">
        <v>4</v>
      </c>
      <c r="AI67" s="209">
        <v>37</v>
      </c>
      <c r="AJ67" s="209">
        <v>3</v>
      </c>
      <c r="AK67" s="209">
        <v>16</v>
      </c>
      <c r="AL67" s="209">
        <v>1</v>
      </c>
      <c r="AN67" s="237"/>
      <c r="AO67" s="237"/>
      <c r="AP67" s="237"/>
      <c r="AQ67" s="237"/>
      <c r="AR67" s="237"/>
      <c r="AS67" s="237"/>
      <c r="AT67" s="237"/>
      <c r="AU67" s="237"/>
      <c r="AV67" s="237"/>
      <c r="AW67" s="237"/>
      <c r="AX67" s="237"/>
      <c r="AY67" s="237"/>
      <c r="AZ67" s="237"/>
      <c r="BA67" s="237"/>
      <c r="BB67" s="237"/>
      <c r="BC67" s="237"/>
      <c r="BD67" s="237"/>
      <c r="BE67" s="237"/>
      <c r="BF67" s="237"/>
      <c r="BG67" s="237"/>
      <c r="BH67" s="237"/>
      <c r="BI67" s="237"/>
      <c r="BJ67" s="237"/>
      <c r="BK67" s="237"/>
      <c r="BL67" s="237"/>
      <c r="BM67" s="237"/>
      <c r="BN67" s="237"/>
      <c r="BO67" s="237"/>
      <c r="BP67" s="237"/>
      <c r="BQ67" s="237"/>
      <c r="BR67" s="237"/>
      <c r="BS67" s="237"/>
      <c r="BT67" s="237"/>
      <c r="BU67" s="237"/>
    </row>
    <row r="68" spans="1:73" s="207" customFormat="1" ht="25.5" outlineLevel="2" x14ac:dyDescent="0.2">
      <c r="A68" s="214" t="s">
        <v>25</v>
      </c>
      <c r="B68" s="215">
        <v>505111</v>
      </c>
      <c r="C68" s="197">
        <v>511101</v>
      </c>
      <c r="D68" s="198" t="s">
        <v>154</v>
      </c>
      <c r="E68" s="236">
        <v>13</v>
      </c>
      <c r="F68" s="36" t="s">
        <v>21</v>
      </c>
      <c r="G68" s="36">
        <v>22</v>
      </c>
      <c r="H68" s="193" t="s">
        <v>24</v>
      </c>
      <c r="I68" s="210">
        <f t="shared" si="13"/>
        <v>0</v>
      </c>
      <c r="J68" s="209">
        <f t="shared" si="14"/>
        <v>0</v>
      </c>
      <c r="K68" s="209">
        <f t="shared" si="15"/>
        <v>0</v>
      </c>
      <c r="L68" s="209">
        <f t="shared" si="16"/>
        <v>0</v>
      </c>
      <c r="M68" s="209">
        <f t="shared" si="17"/>
        <v>0</v>
      </c>
      <c r="N68" s="209">
        <f t="shared" si="18"/>
        <v>0</v>
      </c>
      <c r="O68" s="208">
        <f t="shared" si="19"/>
        <v>0</v>
      </c>
      <c r="P68" s="209">
        <v>0</v>
      </c>
      <c r="Q68" s="209">
        <v>0</v>
      </c>
      <c r="R68" s="209">
        <v>0</v>
      </c>
      <c r="S68" s="209">
        <v>0</v>
      </c>
      <c r="T68" s="209">
        <v>0</v>
      </c>
      <c r="U68" s="208">
        <f t="shared" si="10"/>
        <v>0</v>
      </c>
      <c r="V68" s="209">
        <v>0</v>
      </c>
      <c r="W68" s="209">
        <v>0</v>
      </c>
      <c r="X68" s="209">
        <v>0</v>
      </c>
      <c r="Y68" s="209">
        <v>0</v>
      </c>
      <c r="Z68" s="209">
        <v>0</v>
      </c>
      <c r="AA68" s="208">
        <f t="shared" si="11"/>
        <v>0</v>
      </c>
      <c r="AB68" s="209">
        <v>0</v>
      </c>
      <c r="AC68" s="209">
        <v>0</v>
      </c>
      <c r="AD68" s="209">
        <v>0</v>
      </c>
      <c r="AE68" s="209">
        <v>0</v>
      </c>
      <c r="AF68" s="209">
        <v>0</v>
      </c>
      <c r="AG68" s="208">
        <f t="shared" si="12"/>
        <v>0</v>
      </c>
      <c r="AH68" s="209">
        <v>0</v>
      </c>
      <c r="AI68" s="209">
        <v>0</v>
      </c>
      <c r="AJ68" s="209">
        <v>0</v>
      </c>
      <c r="AK68" s="209">
        <v>0</v>
      </c>
      <c r="AL68" s="209">
        <v>0</v>
      </c>
      <c r="AN68" s="237"/>
      <c r="AO68" s="237"/>
      <c r="AP68" s="237"/>
      <c r="AQ68" s="237"/>
      <c r="AR68" s="237"/>
      <c r="AT68" s="237"/>
    </row>
    <row r="69" spans="1:73" s="207" customFormat="1" outlineLevel="2" x14ac:dyDescent="0.2">
      <c r="A69" s="214" t="s">
        <v>20</v>
      </c>
      <c r="B69" s="215">
        <v>505426</v>
      </c>
      <c r="C69" s="197">
        <v>542601</v>
      </c>
      <c r="D69" s="17" t="s">
        <v>159</v>
      </c>
      <c r="E69" s="236">
        <v>13</v>
      </c>
      <c r="F69" s="36" t="s">
        <v>21</v>
      </c>
      <c r="G69" s="36" t="s">
        <v>22</v>
      </c>
      <c r="H69" s="193" t="s">
        <v>23</v>
      </c>
      <c r="I69" s="210">
        <f t="shared" si="13"/>
        <v>144</v>
      </c>
      <c r="J69" s="209">
        <f t="shared" si="14"/>
        <v>36</v>
      </c>
      <c r="K69" s="209">
        <f t="shared" si="15"/>
        <v>32</v>
      </c>
      <c r="L69" s="209">
        <f t="shared" si="16"/>
        <v>0</v>
      </c>
      <c r="M69" s="209">
        <f t="shared" si="17"/>
        <v>76</v>
      </c>
      <c r="N69" s="209">
        <f t="shared" si="18"/>
        <v>0</v>
      </c>
      <c r="O69" s="208">
        <f t="shared" si="19"/>
        <v>36</v>
      </c>
      <c r="P69" s="209">
        <v>9</v>
      </c>
      <c r="Q69" s="209">
        <v>8</v>
      </c>
      <c r="R69" s="209">
        <v>0</v>
      </c>
      <c r="S69" s="209">
        <v>19</v>
      </c>
      <c r="T69" s="209">
        <v>0</v>
      </c>
      <c r="U69" s="208">
        <f t="shared" si="10"/>
        <v>36</v>
      </c>
      <c r="V69" s="209">
        <v>9</v>
      </c>
      <c r="W69" s="209">
        <v>8</v>
      </c>
      <c r="X69" s="209">
        <v>0</v>
      </c>
      <c r="Y69" s="209">
        <v>19</v>
      </c>
      <c r="Z69" s="209">
        <v>0</v>
      </c>
      <c r="AA69" s="208">
        <f t="shared" si="11"/>
        <v>36</v>
      </c>
      <c r="AB69" s="209">
        <v>9</v>
      </c>
      <c r="AC69" s="209">
        <v>8</v>
      </c>
      <c r="AD69" s="209">
        <v>0</v>
      </c>
      <c r="AE69" s="209">
        <v>19</v>
      </c>
      <c r="AF69" s="209">
        <v>0</v>
      </c>
      <c r="AG69" s="208">
        <f t="shared" si="12"/>
        <v>36</v>
      </c>
      <c r="AH69" s="209">
        <v>9</v>
      </c>
      <c r="AI69" s="209">
        <v>8</v>
      </c>
      <c r="AJ69" s="209">
        <v>0</v>
      </c>
      <c r="AK69" s="209">
        <v>19</v>
      </c>
      <c r="AL69" s="209">
        <v>0</v>
      </c>
      <c r="AN69" s="237"/>
      <c r="AO69" s="237"/>
      <c r="AP69" s="237"/>
      <c r="AQ69" s="237"/>
      <c r="AR69" s="237"/>
      <c r="AS69" s="237"/>
      <c r="AT69" s="237"/>
      <c r="AU69" s="237"/>
      <c r="AV69" s="237"/>
      <c r="AW69" s="237"/>
      <c r="AX69" s="237"/>
      <c r="AY69" s="237"/>
      <c r="AZ69" s="237"/>
      <c r="BA69" s="237"/>
      <c r="BB69" s="237"/>
      <c r="BC69" s="237"/>
      <c r="BD69" s="237"/>
      <c r="BE69" s="237"/>
      <c r="BF69" s="237"/>
      <c r="BG69" s="237"/>
      <c r="BH69" s="237"/>
      <c r="BI69" s="237"/>
      <c r="BJ69" s="237"/>
      <c r="BK69" s="237"/>
      <c r="BL69" s="237"/>
      <c r="BM69" s="237"/>
      <c r="BN69" s="237"/>
      <c r="BO69" s="237"/>
      <c r="BP69" s="237"/>
      <c r="BQ69" s="237"/>
      <c r="BR69" s="237"/>
      <c r="BS69" s="237"/>
      <c r="BT69" s="237"/>
      <c r="BU69" s="237"/>
    </row>
    <row r="70" spans="1:73" s="207" customFormat="1" ht="25.5" outlineLevel="2" x14ac:dyDescent="0.2">
      <c r="A70" s="214" t="s">
        <v>20</v>
      </c>
      <c r="B70" s="215">
        <v>505426</v>
      </c>
      <c r="C70" s="197">
        <v>542601</v>
      </c>
      <c r="D70" s="17" t="s">
        <v>159</v>
      </c>
      <c r="E70" s="236">
        <v>13</v>
      </c>
      <c r="F70" s="36" t="s">
        <v>21</v>
      </c>
      <c r="G70" s="36">
        <v>22</v>
      </c>
      <c r="H70" s="193" t="s">
        <v>24</v>
      </c>
      <c r="I70" s="210">
        <f t="shared" si="13"/>
        <v>0</v>
      </c>
      <c r="J70" s="209">
        <f t="shared" si="14"/>
        <v>0</v>
      </c>
      <c r="K70" s="209">
        <f t="shared" si="15"/>
        <v>0</v>
      </c>
      <c r="L70" s="209">
        <f t="shared" si="16"/>
        <v>0</v>
      </c>
      <c r="M70" s="209">
        <f t="shared" si="17"/>
        <v>0</v>
      </c>
      <c r="N70" s="209">
        <f t="shared" si="18"/>
        <v>0</v>
      </c>
      <c r="O70" s="208">
        <f t="shared" si="19"/>
        <v>0</v>
      </c>
      <c r="P70" s="209">
        <v>0</v>
      </c>
      <c r="Q70" s="209">
        <v>0</v>
      </c>
      <c r="R70" s="209">
        <v>0</v>
      </c>
      <c r="S70" s="209">
        <v>0</v>
      </c>
      <c r="T70" s="209">
        <v>0</v>
      </c>
      <c r="U70" s="208">
        <f t="shared" si="10"/>
        <v>0</v>
      </c>
      <c r="V70" s="209">
        <v>0</v>
      </c>
      <c r="W70" s="209">
        <v>0</v>
      </c>
      <c r="X70" s="209">
        <v>0</v>
      </c>
      <c r="Y70" s="209">
        <v>0</v>
      </c>
      <c r="Z70" s="209">
        <v>0</v>
      </c>
      <c r="AA70" s="208">
        <f t="shared" si="11"/>
        <v>0</v>
      </c>
      <c r="AB70" s="209">
        <v>0</v>
      </c>
      <c r="AC70" s="209">
        <v>0</v>
      </c>
      <c r="AD70" s="209">
        <v>0</v>
      </c>
      <c r="AE70" s="209">
        <v>0</v>
      </c>
      <c r="AF70" s="209">
        <v>0</v>
      </c>
      <c r="AG70" s="208">
        <f t="shared" si="12"/>
        <v>0</v>
      </c>
      <c r="AH70" s="209">
        <v>0</v>
      </c>
      <c r="AI70" s="209">
        <v>0</v>
      </c>
      <c r="AJ70" s="209">
        <v>0</v>
      </c>
      <c r="AK70" s="209">
        <v>0</v>
      </c>
      <c r="AL70" s="209">
        <v>0</v>
      </c>
      <c r="AN70" s="237"/>
      <c r="AO70" s="237"/>
      <c r="AP70" s="237"/>
      <c r="AQ70" s="237"/>
      <c r="AR70" s="237"/>
      <c r="AT70" s="237"/>
    </row>
    <row r="71" spans="1:73" s="207" customFormat="1" ht="25.5" outlineLevel="2" x14ac:dyDescent="0.2">
      <c r="A71" s="214" t="s">
        <v>26</v>
      </c>
      <c r="B71" s="215">
        <v>509101</v>
      </c>
      <c r="C71" s="197">
        <v>910201</v>
      </c>
      <c r="D71" s="198" t="s">
        <v>168</v>
      </c>
      <c r="E71" s="236">
        <v>13</v>
      </c>
      <c r="F71" s="36" t="s">
        <v>21</v>
      </c>
      <c r="G71" s="36" t="s">
        <v>22</v>
      </c>
      <c r="H71" s="193" t="s">
        <v>23</v>
      </c>
      <c r="I71" s="210">
        <f t="shared" ref="I71:I96" si="20">SUM(J71:N71)</f>
        <v>605</v>
      </c>
      <c r="J71" s="209">
        <f t="shared" ref="J71:J96" si="21">P71+V71+AB71+AH71</f>
        <v>68</v>
      </c>
      <c r="K71" s="209">
        <f t="shared" ref="K71:K96" si="22">Q71+W71+AC71+AI71</f>
        <v>351</v>
      </c>
      <c r="L71" s="209">
        <f t="shared" ref="L71:L96" si="23">R71+X71+AD71+AJ71</f>
        <v>12</v>
      </c>
      <c r="M71" s="209">
        <f t="shared" ref="M71:M96" si="24">S71+Y71+AE71+AK71</f>
        <v>174</v>
      </c>
      <c r="N71" s="209">
        <f t="shared" ref="N71:N96" si="25">T71+Z71+AF71+AL71</f>
        <v>0</v>
      </c>
      <c r="O71" s="208">
        <f t="shared" ref="O71:O96" si="26">SUM(P71:T71)</f>
        <v>151</v>
      </c>
      <c r="P71" s="209">
        <v>16</v>
      </c>
      <c r="Q71" s="209">
        <v>87</v>
      </c>
      <c r="R71" s="209">
        <v>3</v>
      </c>
      <c r="S71" s="209">
        <v>45</v>
      </c>
      <c r="T71" s="209">
        <v>0</v>
      </c>
      <c r="U71" s="208">
        <f t="shared" si="10"/>
        <v>151</v>
      </c>
      <c r="V71" s="209">
        <v>18</v>
      </c>
      <c r="W71" s="209">
        <v>88</v>
      </c>
      <c r="X71" s="209">
        <v>4</v>
      </c>
      <c r="Y71" s="209">
        <v>41</v>
      </c>
      <c r="Z71" s="209">
        <v>0</v>
      </c>
      <c r="AA71" s="208">
        <f t="shared" si="11"/>
        <v>151</v>
      </c>
      <c r="AB71" s="209">
        <v>16</v>
      </c>
      <c r="AC71" s="209">
        <v>87</v>
      </c>
      <c r="AD71" s="209">
        <v>3</v>
      </c>
      <c r="AE71" s="209">
        <v>45</v>
      </c>
      <c r="AF71" s="209">
        <v>0</v>
      </c>
      <c r="AG71" s="208">
        <f t="shared" si="12"/>
        <v>152</v>
      </c>
      <c r="AH71" s="209">
        <v>18</v>
      </c>
      <c r="AI71" s="209">
        <v>89</v>
      </c>
      <c r="AJ71" s="209">
        <v>2</v>
      </c>
      <c r="AK71" s="209">
        <v>43</v>
      </c>
      <c r="AL71" s="209">
        <v>0</v>
      </c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  <c r="BI71" s="237"/>
      <c r="BJ71" s="237"/>
      <c r="BK71" s="237"/>
      <c r="BL71" s="237"/>
      <c r="BM71" s="237"/>
      <c r="BN71" s="237"/>
      <c r="BO71" s="237"/>
      <c r="BP71" s="237"/>
      <c r="BQ71" s="237"/>
      <c r="BR71" s="237"/>
      <c r="BS71" s="237"/>
      <c r="BT71" s="237"/>
      <c r="BU71" s="237"/>
    </row>
    <row r="72" spans="1:73" s="207" customFormat="1" ht="25.5" outlineLevel="2" x14ac:dyDescent="0.2">
      <c r="A72" s="214" t="s">
        <v>26</v>
      </c>
      <c r="B72" s="215">
        <v>509101</v>
      </c>
      <c r="C72" s="197">
        <v>910201</v>
      </c>
      <c r="D72" s="198" t="s">
        <v>168</v>
      </c>
      <c r="E72" s="236">
        <v>13</v>
      </c>
      <c r="F72" s="36" t="s">
        <v>21</v>
      </c>
      <c r="G72" s="36">
        <v>22</v>
      </c>
      <c r="H72" s="193" t="s">
        <v>24</v>
      </c>
      <c r="I72" s="210">
        <f t="shared" si="20"/>
        <v>18</v>
      </c>
      <c r="J72" s="209">
        <f t="shared" si="21"/>
        <v>3</v>
      </c>
      <c r="K72" s="209">
        <f t="shared" si="22"/>
        <v>10</v>
      </c>
      <c r="L72" s="209">
        <f t="shared" si="23"/>
        <v>1</v>
      </c>
      <c r="M72" s="209">
        <f t="shared" si="24"/>
        <v>4</v>
      </c>
      <c r="N72" s="209">
        <f t="shared" si="25"/>
        <v>0</v>
      </c>
      <c r="O72" s="208">
        <f t="shared" si="26"/>
        <v>5</v>
      </c>
      <c r="P72" s="209">
        <v>1</v>
      </c>
      <c r="Q72" s="209">
        <v>2</v>
      </c>
      <c r="R72" s="209">
        <v>1</v>
      </c>
      <c r="S72" s="209">
        <v>1</v>
      </c>
      <c r="T72" s="209">
        <v>0</v>
      </c>
      <c r="U72" s="208">
        <f t="shared" ref="U72:U98" si="27">SUM(V72:Z72)</f>
        <v>5</v>
      </c>
      <c r="V72" s="209">
        <v>1</v>
      </c>
      <c r="W72" s="209">
        <v>3</v>
      </c>
      <c r="X72" s="209">
        <v>0</v>
      </c>
      <c r="Y72" s="209">
        <v>1</v>
      </c>
      <c r="Z72" s="209">
        <v>0</v>
      </c>
      <c r="AA72" s="208">
        <f t="shared" ref="AA72:AA98" si="28">SUM(AB72:AF72)</f>
        <v>5</v>
      </c>
      <c r="AB72" s="209">
        <v>1</v>
      </c>
      <c r="AC72" s="209">
        <v>3</v>
      </c>
      <c r="AD72" s="209">
        <v>0</v>
      </c>
      <c r="AE72" s="209">
        <v>1</v>
      </c>
      <c r="AF72" s="209">
        <v>0</v>
      </c>
      <c r="AG72" s="208">
        <f t="shared" ref="AG72:AG98" si="29">SUM(AH72:AL72)</f>
        <v>3</v>
      </c>
      <c r="AH72" s="209">
        <v>0</v>
      </c>
      <c r="AI72" s="209">
        <v>2</v>
      </c>
      <c r="AJ72" s="209">
        <v>0</v>
      </c>
      <c r="AK72" s="209">
        <v>1</v>
      </c>
      <c r="AL72" s="209">
        <v>0</v>
      </c>
      <c r="AN72" s="237"/>
      <c r="AO72" s="237"/>
      <c r="AP72" s="237"/>
      <c r="AQ72" s="237"/>
      <c r="AR72" s="237"/>
      <c r="AT72" s="237"/>
    </row>
    <row r="73" spans="1:73" s="207" customFormat="1" outlineLevel="2" x14ac:dyDescent="0.2">
      <c r="A73" s="214" t="s">
        <v>25</v>
      </c>
      <c r="B73" s="215">
        <v>509606</v>
      </c>
      <c r="C73" s="197">
        <v>960601</v>
      </c>
      <c r="D73" s="198" t="s">
        <v>55</v>
      </c>
      <c r="E73" s="236">
        <v>13</v>
      </c>
      <c r="F73" s="36" t="s">
        <v>21</v>
      </c>
      <c r="G73" s="36" t="s">
        <v>22</v>
      </c>
      <c r="H73" s="193" t="s">
        <v>23</v>
      </c>
      <c r="I73" s="210">
        <f t="shared" si="20"/>
        <v>2603</v>
      </c>
      <c r="J73" s="209">
        <f t="shared" si="21"/>
        <v>783</v>
      </c>
      <c r="K73" s="209">
        <f t="shared" si="22"/>
        <v>779</v>
      </c>
      <c r="L73" s="209">
        <f t="shared" si="23"/>
        <v>258</v>
      </c>
      <c r="M73" s="209">
        <f t="shared" si="24"/>
        <v>518</v>
      </c>
      <c r="N73" s="209">
        <f t="shared" si="25"/>
        <v>265</v>
      </c>
      <c r="O73" s="208">
        <f t="shared" si="26"/>
        <v>651</v>
      </c>
      <c r="P73" s="209">
        <v>196</v>
      </c>
      <c r="Q73" s="209">
        <v>194</v>
      </c>
      <c r="R73" s="209">
        <v>65</v>
      </c>
      <c r="S73" s="209">
        <v>129</v>
      </c>
      <c r="T73" s="209">
        <v>67</v>
      </c>
      <c r="U73" s="208">
        <f t="shared" si="27"/>
        <v>651</v>
      </c>
      <c r="V73" s="209">
        <v>196</v>
      </c>
      <c r="W73" s="209">
        <v>195</v>
      </c>
      <c r="X73" s="209">
        <v>64</v>
      </c>
      <c r="Y73" s="209">
        <v>129</v>
      </c>
      <c r="Z73" s="209">
        <v>67</v>
      </c>
      <c r="AA73" s="208">
        <f t="shared" si="28"/>
        <v>651</v>
      </c>
      <c r="AB73" s="209">
        <v>196</v>
      </c>
      <c r="AC73" s="209">
        <v>194</v>
      </c>
      <c r="AD73" s="209">
        <v>65</v>
      </c>
      <c r="AE73" s="209">
        <v>129</v>
      </c>
      <c r="AF73" s="209">
        <v>67</v>
      </c>
      <c r="AG73" s="208">
        <f t="shared" si="29"/>
        <v>650</v>
      </c>
      <c r="AH73" s="209">
        <v>195</v>
      </c>
      <c r="AI73" s="209">
        <v>196</v>
      </c>
      <c r="AJ73" s="209">
        <v>64</v>
      </c>
      <c r="AK73" s="209">
        <v>131</v>
      </c>
      <c r="AL73" s="209">
        <v>64</v>
      </c>
      <c r="AN73" s="237"/>
      <c r="AO73" s="237"/>
      <c r="AP73" s="237"/>
      <c r="AQ73" s="237"/>
      <c r="AR73" s="237"/>
      <c r="AS73" s="237"/>
      <c r="AT73" s="237"/>
      <c r="AU73" s="237"/>
      <c r="AV73" s="237"/>
      <c r="AW73" s="237"/>
      <c r="AX73" s="237"/>
      <c r="AY73" s="237"/>
      <c r="AZ73" s="237"/>
      <c r="BA73" s="237"/>
      <c r="BB73" s="237"/>
      <c r="BC73" s="237"/>
      <c r="BD73" s="237"/>
      <c r="BE73" s="237"/>
      <c r="BF73" s="237"/>
      <c r="BG73" s="237"/>
      <c r="BH73" s="237"/>
      <c r="BI73" s="237"/>
      <c r="BJ73" s="237"/>
      <c r="BK73" s="237"/>
      <c r="BL73" s="237"/>
      <c r="BM73" s="237"/>
      <c r="BN73" s="237"/>
      <c r="BO73" s="237"/>
      <c r="BP73" s="237"/>
      <c r="BQ73" s="237"/>
      <c r="BR73" s="237"/>
      <c r="BS73" s="237"/>
      <c r="BT73" s="237"/>
      <c r="BU73" s="237"/>
    </row>
    <row r="74" spans="1:73" s="207" customFormat="1" ht="25.5" outlineLevel="2" x14ac:dyDescent="0.2">
      <c r="A74" s="214" t="s">
        <v>25</v>
      </c>
      <c r="B74" s="215">
        <v>509606</v>
      </c>
      <c r="C74" s="197">
        <v>960601</v>
      </c>
      <c r="D74" s="198" t="s">
        <v>55</v>
      </c>
      <c r="E74" s="236">
        <v>13</v>
      </c>
      <c r="F74" s="36" t="s">
        <v>21</v>
      </c>
      <c r="G74" s="36">
        <v>22</v>
      </c>
      <c r="H74" s="193" t="s">
        <v>24</v>
      </c>
      <c r="I74" s="210">
        <f t="shared" si="20"/>
        <v>389</v>
      </c>
      <c r="J74" s="209">
        <f t="shared" si="21"/>
        <v>119</v>
      </c>
      <c r="K74" s="209">
        <f t="shared" si="22"/>
        <v>116</v>
      </c>
      <c r="L74" s="209">
        <f t="shared" si="23"/>
        <v>36</v>
      </c>
      <c r="M74" s="209">
        <f t="shared" si="24"/>
        <v>80</v>
      </c>
      <c r="N74" s="209">
        <f t="shared" si="25"/>
        <v>38</v>
      </c>
      <c r="O74" s="208">
        <f t="shared" si="26"/>
        <v>97</v>
      </c>
      <c r="P74" s="209">
        <v>30</v>
      </c>
      <c r="Q74" s="209">
        <v>28</v>
      </c>
      <c r="R74" s="209">
        <v>9</v>
      </c>
      <c r="S74" s="209">
        <v>22</v>
      </c>
      <c r="T74" s="209">
        <v>8</v>
      </c>
      <c r="U74" s="208">
        <f t="shared" si="27"/>
        <v>97</v>
      </c>
      <c r="V74" s="209">
        <v>30</v>
      </c>
      <c r="W74" s="209">
        <v>29</v>
      </c>
      <c r="X74" s="209">
        <v>9</v>
      </c>
      <c r="Y74" s="209">
        <v>19</v>
      </c>
      <c r="Z74" s="209">
        <v>10</v>
      </c>
      <c r="AA74" s="208">
        <f t="shared" si="28"/>
        <v>97</v>
      </c>
      <c r="AB74" s="209">
        <v>30</v>
      </c>
      <c r="AC74" s="209">
        <v>29</v>
      </c>
      <c r="AD74" s="209">
        <v>9</v>
      </c>
      <c r="AE74" s="209">
        <v>19</v>
      </c>
      <c r="AF74" s="209">
        <v>10</v>
      </c>
      <c r="AG74" s="208">
        <f t="shared" si="29"/>
        <v>98</v>
      </c>
      <c r="AH74" s="209">
        <v>29</v>
      </c>
      <c r="AI74" s="209">
        <v>30</v>
      </c>
      <c r="AJ74" s="209">
        <v>9</v>
      </c>
      <c r="AK74" s="209">
        <v>20</v>
      </c>
      <c r="AL74" s="209">
        <v>10</v>
      </c>
      <c r="AN74" s="237"/>
      <c r="AO74" s="237"/>
      <c r="AP74" s="237"/>
      <c r="AQ74" s="237"/>
      <c r="AR74" s="237"/>
      <c r="AT74" s="237"/>
    </row>
    <row r="75" spans="1:73" s="207" customFormat="1" outlineLevel="2" x14ac:dyDescent="0.2">
      <c r="A75" s="214" t="s">
        <v>25</v>
      </c>
      <c r="B75" s="215">
        <v>509633</v>
      </c>
      <c r="C75" s="197">
        <v>963301</v>
      </c>
      <c r="D75" s="198" t="s">
        <v>54</v>
      </c>
      <c r="E75" s="236">
        <v>13</v>
      </c>
      <c r="F75" s="36" t="s">
        <v>21</v>
      </c>
      <c r="G75" s="36" t="s">
        <v>22</v>
      </c>
      <c r="H75" s="193" t="s">
        <v>23</v>
      </c>
      <c r="I75" s="210">
        <f t="shared" si="20"/>
        <v>3100</v>
      </c>
      <c r="J75" s="209">
        <f t="shared" si="21"/>
        <v>480</v>
      </c>
      <c r="K75" s="209">
        <f t="shared" si="22"/>
        <v>1620</v>
      </c>
      <c r="L75" s="209">
        <f t="shared" si="23"/>
        <v>64</v>
      </c>
      <c r="M75" s="209">
        <f t="shared" si="24"/>
        <v>900</v>
      </c>
      <c r="N75" s="209">
        <f t="shared" si="25"/>
        <v>36</v>
      </c>
      <c r="O75" s="208">
        <f t="shared" si="26"/>
        <v>775</v>
      </c>
      <c r="P75" s="209">
        <v>120</v>
      </c>
      <c r="Q75" s="209">
        <v>405</v>
      </c>
      <c r="R75" s="209">
        <v>16</v>
      </c>
      <c r="S75" s="209">
        <v>225</v>
      </c>
      <c r="T75" s="209">
        <v>9</v>
      </c>
      <c r="U75" s="208">
        <f t="shared" si="27"/>
        <v>775</v>
      </c>
      <c r="V75" s="209">
        <v>120</v>
      </c>
      <c r="W75" s="209">
        <v>405</v>
      </c>
      <c r="X75" s="209">
        <v>16</v>
      </c>
      <c r="Y75" s="209">
        <v>225</v>
      </c>
      <c r="Z75" s="209">
        <v>9</v>
      </c>
      <c r="AA75" s="208">
        <f t="shared" si="28"/>
        <v>775</v>
      </c>
      <c r="AB75" s="209">
        <v>120</v>
      </c>
      <c r="AC75" s="209">
        <v>405</v>
      </c>
      <c r="AD75" s="209">
        <v>16</v>
      </c>
      <c r="AE75" s="209">
        <v>225</v>
      </c>
      <c r="AF75" s="209">
        <v>9</v>
      </c>
      <c r="AG75" s="208">
        <f t="shared" si="29"/>
        <v>775</v>
      </c>
      <c r="AH75" s="209">
        <v>120</v>
      </c>
      <c r="AI75" s="209">
        <v>405</v>
      </c>
      <c r="AJ75" s="209">
        <v>16</v>
      </c>
      <c r="AK75" s="209">
        <v>225</v>
      </c>
      <c r="AL75" s="209">
        <v>9</v>
      </c>
      <c r="AN75" s="237"/>
      <c r="AO75" s="237"/>
      <c r="AP75" s="237"/>
      <c r="AQ75" s="237"/>
      <c r="AR75" s="237"/>
      <c r="AS75" s="237"/>
      <c r="AT75" s="237"/>
      <c r="AU75" s="237"/>
      <c r="AV75" s="237"/>
      <c r="AW75" s="237"/>
      <c r="AX75" s="237"/>
      <c r="AY75" s="237"/>
      <c r="AZ75" s="237"/>
      <c r="BA75" s="237"/>
      <c r="BB75" s="237"/>
      <c r="BC75" s="237"/>
      <c r="BD75" s="237"/>
      <c r="BE75" s="237"/>
      <c r="BF75" s="237"/>
      <c r="BG75" s="237"/>
      <c r="BH75" s="237"/>
      <c r="BI75" s="237"/>
      <c r="BJ75" s="237"/>
      <c r="BK75" s="237"/>
      <c r="BL75" s="237"/>
      <c r="BM75" s="237"/>
      <c r="BN75" s="237"/>
      <c r="BO75" s="237"/>
      <c r="BP75" s="237"/>
      <c r="BQ75" s="237"/>
      <c r="BR75" s="237"/>
      <c r="BS75" s="237"/>
      <c r="BT75" s="237"/>
      <c r="BU75" s="237"/>
    </row>
    <row r="76" spans="1:73" s="207" customFormat="1" ht="25.5" outlineLevel="2" x14ac:dyDescent="0.2">
      <c r="A76" s="214" t="s">
        <v>25</v>
      </c>
      <c r="B76" s="215">
        <v>509633</v>
      </c>
      <c r="C76" s="197">
        <v>963301</v>
      </c>
      <c r="D76" s="198" t="s">
        <v>54</v>
      </c>
      <c r="E76" s="236">
        <v>13</v>
      </c>
      <c r="F76" s="36" t="s">
        <v>21</v>
      </c>
      <c r="G76" s="36">
        <v>22</v>
      </c>
      <c r="H76" s="193" t="s">
        <v>24</v>
      </c>
      <c r="I76" s="210">
        <f t="shared" si="20"/>
        <v>100</v>
      </c>
      <c r="J76" s="209">
        <f t="shared" si="21"/>
        <v>20</v>
      </c>
      <c r="K76" s="209">
        <f t="shared" si="22"/>
        <v>38</v>
      </c>
      <c r="L76" s="209">
        <f t="shared" si="23"/>
        <v>8</v>
      </c>
      <c r="M76" s="209">
        <f t="shared" si="24"/>
        <v>33</v>
      </c>
      <c r="N76" s="209">
        <f t="shared" si="25"/>
        <v>1</v>
      </c>
      <c r="O76" s="208">
        <f t="shared" si="26"/>
        <v>25</v>
      </c>
      <c r="P76" s="209">
        <v>5</v>
      </c>
      <c r="Q76" s="209">
        <v>8</v>
      </c>
      <c r="R76" s="209">
        <v>8</v>
      </c>
      <c r="S76" s="209">
        <v>3</v>
      </c>
      <c r="T76" s="209">
        <v>1</v>
      </c>
      <c r="U76" s="208">
        <f t="shared" si="27"/>
        <v>25</v>
      </c>
      <c r="V76" s="209">
        <v>5</v>
      </c>
      <c r="W76" s="209">
        <v>10</v>
      </c>
      <c r="X76" s="209">
        <v>0</v>
      </c>
      <c r="Y76" s="209">
        <v>10</v>
      </c>
      <c r="Z76" s="209">
        <v>0</v>
      </c>
      <c r="AA76" s="208">
        <f t="shared" si="28"/>
        <v>25</v>
      </c>
      <c r="AB76" s="209">
        <v>5</v>
      </c>
      <c r="AC76" s="209">
        <v>10</v>
      </c>
      <c r="AD76" s="209">
        <v>0</v>
      </c>
      <c r="AE76" s="209">
        <v>10</v>
      </c>
      <c r="AF76" s="209">
        <v>0</v>
      </c>
      <c r="AG76" s="208">
        <f t="shared" si="29"/>
        <v>25</v>
      </c>
      <c r="AH76" s="209">
        <v>5</v>
      </c>
      <c r="AI76" s="209">
        <v>10</v>
      </c>
      <c r="AJ76" s="209">
        <v>0</v>
      </c>
      <c r="AK76" s="209">
        <v>10</v>
      </c>
      <c r="AL76" s="209">
        <v>0</v>
      </c>
      <c r="AN76" s="237"/>
      <c r="AO76" s="237"/>
      <c r="AP76" s="237"/>
      <c r="AQ76" s="237"/>
      <c r="AR76" s="237"/>
      <c r="AT76" s="237"/>
    </row>
    <row r="77" spans="1:73" s="207" customFormat="1" outlineLevel="2" x14ac:dyDescent="0.2">
      <c r="A77" s="214" t="s">
        <v>25</v>
      </c>
      <c r="B77" s="215">
        <v>509639</v>
      </c>
      <c r="C77" s="197">
        <v>963901</v>
      </c>
      <c r="D77" s="198" t="s">
        <v>175</v>
      </c>
      <c r="E77" s="236">
        <v>13</v>
      </c>
      <c r="F77" s="36" t="s">
        <v>21</v>
      </c>
      <c r="G77" s="36" t="s">
        <v>22</v>
      </c>
      <c r="H77" s="193" t="s">
        <v>23</v>
      </c>
      <c r="I77" s="210">
        <f t="shared" si="20"/>
        <v>487</v>
      </c>
      <c r="J77" s="209">
        <f t="shared" si="21"/>
        <v>120</v>
      </c>
      <c r="K77" s="209">
        <f t="shared" si="22"/>
        <v>173</v>
      </c>
      <c r="L77" s="209">
        <f t="shared" si="23"/>
        <v>12</v>
      </c>
      <c r="M77" s="209">
        <f t="shared" si="24"/>
        <v>169</v>
      </c>
      <c r="N77" s="209">
        <f t="shared" si="25"/>
        <v>13</v>
      </c>
      <c r="O77" s="208">
        <f t="shared" si="26"/>
        <v>122</v>
      </c>
      <c r="P77" s="209">
        <v>31</v>
      </c>
      <c r="Q77" s="209">
        <v>43</v>
      </c>
      <c r="R77" s="209">
        <v>3</v>
      </c>
      <c r="S77" s="209">
        <v>42</v>
      </c>
      <c r="T77" s="209">
        <v>3</v>
      </c>
      <c r="U77" s="208">
        <f t="shared" si="27"/>
        <v>122</v>
      </c>
      <c r="V77" s="209">
        <v>29</v>
      </c>
      <c r="W77" s="209">
        <v>44</v>
      </c>
      <c r="X77" s="209">
        <v>3</v>
      </c>
      <c r="Y77" s="209">
        <v>43</v>
      </c>
      <c r="Z77" s="209">
        <v>3</v>
      </c>
      <c r="AA77" s="208">
        <f t="shared" si="28"/>
        <v>122</v>
      </c>
      <c r="AB77" s="209">
        <v>31</v>
      </c>
      <c r="AC77" s="209">
        <v>43</v>
      </c>
      <c r="AD77" s="209">
        <v>3</v>
      </c>
      <c r="AE77" s="209">
        <v>42</v>
      </c>
      <c r="AF77" s="209">
        <v>3</v>
      </c>
      <c r="AG77" s="208">
        <f t="shared" si="29"/>
        <v>121</v>
      </c>
      <c r="AH77" s="209">
        <v>29</v>
      </c>
      <c r="AI77" s="209">
        <v>43</v>
      </c>
      <c r="AJ77" s="209">
        <v>3</v>
      </c>
      <c r="AK77" s="209">
        <v>42</v>
      </c>
      <c r="AL77" s="209">
        <v>4</v>
      </c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  <c r="BD77" s="237"/>
      <c r="BE77" s="237"/>
      <c r="BF77" s="237"/>
      <c r="BG77" s="237"/>
      <c r="BH77" s="237"/>
      <c r="BI77" s="237"/>
      <c r="BJ77" s="237"/>
      <c r="BK77" s="237"/>
      <c r="BL77" s="237"/>
      <c r="BM77" s="237"/>
      <c r="BN77" s="237"/>
      <c r="BO77" s="237"/>
      <c r="BP77" s="237"/>
      <c r="BQ77" s="237"/>
      <c r="BR77" s="237"/>
      <c r="BS77" s="237"/>
      <c r="BT77" s="237"/>
      <c r="BU77" s="237"/>
    </row>
    <row r="78" spans="1:73" s="207" customFormat="1" ht="25.5" outlineLevel="2" x14ac:dyDescent="0.2">
      <c r="A78" s="214" t="s">
        <v>25</v>
      </c>
      <c r="B78" s="215">
        <v>509639</v>
      </c>
      <c r="C78" s="197">
        <v>963901</v>
      </c>
      <c r="D78" s="198" t="s">
        <v>175</v>
      </c>
      <c r="E78" s="236">
        <v>13</v>
      </c>
      <c r="F78" s="36" t="s">
        <v>21</v>
      </c>
      <c r="G78" s="36">
        <v>22</v>
      </c>
      <c r="H78" s="193" t="s">
        <v>24</v>
      </c>
      <c r="I78" s="210">
        <f t="shared" si="20"/>
        <v>171</v>
      </c>
      <c r="J78" s="209">
        <f t="shared" si="21"/>
        <v>48</v>
      </c>
      <c r="K78" s="209">
        <f t="shared" si="22"/>
        <v>57</v>
      </c>
      <c r="L78" s="209">
        <f t="shared" si="23"/>
        <v>6</v>
      </c>
      <c r="M78" s="209">
        <f t="shared" si="24"/>
        <v>56</v>
      </c>
      <c r="N78" s="209">
        <f t="shared" si="25"/>
        <v>4</v>
      </c>
      <c r="O78" s="208">
        <f t="shared" si="26"/>
        <v>43</v>
      </c>
      <c r="P78" s="209">
        <v>15</v>
      </c>
      <c r="Q78" s="209">
        <v>13</v>
      </c>
      <c r="R78" s="209">
        <v>3</v>
      </c>
      <c r="S78" s="209">
        <v>12</v>
      </c>
      <c r="T78" s="209">
        <v>0</v>
      </c>
      <c r="U78" s="208">
        <f t="shared" si="27"/>
        <v>43</v>
      </c>
      <c r="V78" s="209">
        <v>11</v>
      </c>
      <c r="W78" s="209">
        <v>15</v>
      </c>
      <c r="X78" s="209">
        <v>1</v>
      </c>
      <c r="Y78" s="209">
        <v>15</v>
      </c>
      <c r="Z78" s="209">
        <v>1</v>
      </c>
      <c r="AA78" s="208">
        <f t="shared" si="28"/>
        <v>43</v>
      </c>
      <c r="AB78" s="209">
        <v>11</v>
      </c>
      <c r="AC78" s="209">
        <v>15</v>
      </c>
      <c r="AD78" s="209">
        <v>1</v>
      </c>
      <c r="AE78" s="209">
        <v>15</v>
      </c>
      <c r="AF78" s="209">
        <v>1</v>
      </c>
      <c r="AG78" s="208">
        <f t="shared" si="29"/>
        <v>42</v>
      </c>
      <c r="AH78" s="209">
        <v>11</v>
      </c>
      <c r="AI78" s="209">
        <v>14</v>
      </c>
      <c r="AJ78" s="209">
        <v>1</v>
      </c>
      <c r="AK78" s="209">
        <v>14</v>
      </c>
      <c r="AL78" s="209">
        <v>2</v>
      </c>
      <c r="AN78" s="237"/>
      <c r="AO78" s="237"/>
      <c r="AP78" s="237"/>
      <c r="AQ78" s="237"/>
      <c r="AR78" s="237"/>
      <c r="AT78" s="237"/>
    </row>
    <row r="79" spans="1:73" s="207" customFormat="1" outlineLevel="2" x14ac:dyDescent="0.2">
      <c r="A79" s="214" t="s">
        <v>25</v>
      </c>
      <c r="B79" s="215">
        <v>509690</v>
      </c>
      <c r="C79" s="197">
        <v>967501</v>
      </c>
      <c r="D79" s="198" t="s">
        <v>176</v>
      </c>
      <c r="E79" s="236">
        <v>13</v>
      </c>
      <c r="F79" s="36" t="s">
        <v>21</v>
      </c>
      <c r="G79" s="36" t="s">
        <v>22</v>
      </c>
      <c r="H79" s="193" t="s">
        <v>23</v>
      </c>
      <c r="I79" s="210">
        <f t="shared" si="20"/>
        <v>388</v>
      </c>
      <c r="J79" s="209">
        <f t="shared" si="21"/>
        <v>72</v>
      </c>
      <c r="K79" s="209">
        <f t="shared" si="22"/>
        <v>188</v>
      </c>
      <c r="L79" s="209">
        <f t="shared" si="23"/>
        <v>19</v>
      </c>
      <c r="M79" s="209">
        <f t="shared" si="24"/>
        <v>105</v>
      </c>
      <c r="N79" s="209">
        <f t="shared" si="25"/>
        <v>4</v>
      </c>
      <c r="O79" s="208">
        <f t="shared" si="26"/>
        <v>100</v>
      </c>
      <c r="P79" s="209">
        <v>18</v>
      </c>
      <c r="Q79" s="209">
        <v>51</v>
      </c>
      <c r="R79" s="209">
        <v>5</v>
      </c>
      <c r="S79" s="209">
        <v>24</v>
      </c>
      <c r="T79" s="209">
        <v>2</v>
      </c>
      <c r="U79" s="208">
        <f t="shared" si="27"/>
        <v>110</v>
      </c>
      <c r="V79" s="209">
        <v>17</v>
      </c>
      <c r="W79" s="209">
        <v>53</v>
      </c>
      <c r="X79" s="209">
        <v>5</v>
      </c>
      <c r="Y79" s="209">
        <v>34</v>
      </c>
      <c r="Z79" s="209">
        <v>1</v>
      </c>
      <c r="AA79" s="208">
        <f t="shared" si="28"/>
        <v>90</v>
      </c>
      <c r="AB79" s="209">
        <v>18</v>
      </c>
      <c r="AC79" s="209">
        <v>43</v>
      </c>
      <c r="AD79" s="209">
        <v>5</v>
      </c>
      <c r="AE79" s="209">
        <v>24</v>
      </c>
      <c r="AF79" s="209">
        <v>0</v>
      </c>
      <c r="AG79" s="208">
        <f t="shared" si="29"/>
        <v>88</v>
      </c>
      <c r="AH79" s="209">
        <v>19</v>
      </c>
      <c r="AI79" s="209">
        <v>41</v>
      </c>
      <c r="AJ79" s="209">
        <v>4</v>
      </c>
      <c r="AK79" s="209">
        <v>23</v>
      </c>
      <c r="AL79" s="209">
        <v>1</v>
      </c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7"/>
      <c r="BA79" s="237"/>
      <c r="BB79" s="237"/>
      <c r="BC79" s="237"/>
      <c r="BD79" s="237"/>
      <c r="BE79" s="237"/>
      <c r="BF79" s="237"/>
      <c r="BG79" s="237"/>
      <c r="BH79" s="237"/>
      <c r="BI79" s="237"/>
      <c r="BJ79" s="237"/>
      <c r="BK79" s="237"/>
      <c r="BL79" s="237"/>
      <c r="BM79" s="237"/>
      <c r="BN79" s="237"/>
      <c r="BO79" s="237"/>
      <c r="BP79" s="237"/>
      <c r="BQ79" s="237"/>
      <c r="BR79" s="237"/>
      <c r="BS79" s="237"/>
      <c r="BT79" s="237"/>
      <c r="BU79" s="237"/>
    </row>
    <row r="80" spans="1:73" s="207" customFormat="1" ht="25.5" outlineLevel="2" x14ac:dyDescent="0.2">
      <c r="A80" s="214" t="s">
        <v>25</v>
      </c>
      <c r="B80" s="215">
        <v>509690</v>
      </c>
      <c r="C80" s="197">
        <v>967501</v>
      </c>
      <c r="D80" s="198" t="s">
        <v>176</v>
      </c>
      <c r="E80" s="236">
        <v>13</v>
      </c>
      <c r="F80" s="36" t="s">
        <v>21</v>
      </c>
      <c r="G80" s="36">
        <v>22</v>
      </c>
      <c r="H80" s="193" t="s">
        <v>24</v>
      </c>
      <c r="I80" s="210">
        <f t="shared" si="20"/>
        <v>0</v>
      </c>
      <c r="J80" s="209">
        <f t="shared" si="21"/>
        <v>0</v>
      </c>
      <c r="K80" s="209">
        <f t="shared" si="22"/>
        <v>0</v>
      </c>
      <c r="L80" s="209">
        <f t="shared" si="23"/>
        <v>0</v>
      </c>
      <c r="M80" s="209">
        <f t="shared" si="24"/>
        <v>0</v>
      </c>
      <c r="N80" s="209">
        <f t="shared" si="25"/>
        <v>0</v>
      </c>
      <c r="O80" s="208">
        <f t="shared" si="26"/>
        <v>0</v>
      </c>
      <c r="P80" s="209">
        <v>0</v>
      </c>
      <c r="Q80" s="209">
        <v>0</v>
      </c>
      <c r="R80" s="209">
        <v>0</v>
      </c>
      <c r="S80" s="209">
        <v>0</v>
      </c>
      <c r="T80" s="209">
        <v>0</v>
      </c>
      <c r="U80" s="208">
        <f t="shared" si="27"/>
        <v>0</v>
      </c>
      <c r="V80" s="209">
        <v>0</v>
      </c>
      <c r="W80" s="209">
        <v>0</v>
      </c>
      <c r="X80" s="209">
        <v>0</v>
      </c>
      <c r="Y80" s="209">
        <v>0</v>
      </c>
      <c r="Z80" s="209">
        <v>0</v>
      </c>
      <c r="AA80" s="208">
        <f t="shared" si="28"/>
        <v>0</v>
      </c>
      <c r="AB80" s="209">
        <v>0</v>
      </c>
      <c r="AC80" s="209">
        <v>0</v>
      </c>
      <c r="AD80" s="209">
        <v>0</v>
      </c>
      <c r="AE80" s="209">
        <v>0</v>
      </c>
      <c r="AF80" s="209">
        <v>0</v>
      </c>
      <c r="AG80" s="208">
        <f t="shared" si="29"/>
        <v>0</v>
      </c>
      <c r="AH80" s="209">
        <v>0</v>
      </c>
      <c r="AI80" s="209">
        <v>0</v>
      </c>
      <c r="AJ80" s="209">
        <v>0</v>
      </c>
      <c r="AK80" s="209">
        <v>0</v>
      </c>
      <c r="AL80" s="209">
        <v>0</v>
      </c>
      <c r="AN80" s="237"/>
      <c r="AO80" s="237"/>
      <c r="AP80" s="237"/>
      <c r="AQ80" s="237"/>
      <c r="AR80" s="237"/>
      <c r="AT80" s="237"/>
    </row>
    <row r="81" spans="1:73" s="207" customFormat="1" outlineLevel="2" x14ac:dyDescent="0.2">
      <c r="A81" s="214" t="s">
        <v>25</v>
      </c>
      <c r="B81" s="215">
        <v>509755</v>
      </c>
      <c r="C81" s="197">
        <v>975501</v>
      </c>
      <c r="D81" s="198" t="s">
        <v>188</v>
      </c>
      <c r="E81" s="236">
        <v>13</v>
      </c>
      <c r="F81" s="36" t="s">
        <v>21</v>
      </c>
      <c r="G81" s="36" t="s">
        <v>22</v>
      </c>
      <c r="H81" s="193" t="s">
        <v>23</v>
      </c>
      <c r="I81" s="210">
        <f t="shared" si="20"/>
        <v>125</v>
      </c>
      <c r="J81" s="209">
        <f t="shared" si="21"/>
        <v>20</v>
      </c>
      <c r="K81" s="209">
        <f t="shared" si="22"/>
        <v>45</v>
      </c>
      <c r="L81" s="209">
        <f t="shared" si="23"/>
        <v>18</v>
      </c>
      <c r="M81" s="209">
        <f t="shared" si="24"/>
        <v>23</v>
      </c>
      <c r="N81" s="209">
        <f t="shared" si="25"/>
        <v>19</v>
      </c>
      <c r="O81" s="208">
        <f t="shared" si="26"/>
        <v>13</v>
      </c>
      <c r="P81" s="209">
        <v>1</v>
      </c>
      <c r="Q81" s="209">
        <v>7</v>
      </c>
      <c r="R81" s="209">
        <v>1</v>
      </c>
      <c r="S81" s="209">
        <v>3</v>
      </c>
      <c r="T81" s="209">
        <v>1</v>
      </c>
      <c r="U81" s="208">
        <f t="shared" si="27"/>
        <v>38</v>
      </c>
      <c r="V81" s="209">
        <v>6</v>
      </c>
      <c r="W81" s="209">
        <v>13</v>
      </c>
      <c r="X81" s="209">
        <v>6</v>
      </c>
      <c r="Y81" s="209">
        <v>7</v>
      </c>
      <c r="Z81" s="209">
        <v>6</v>
      </c>
      <c r="AA81" s="208">
        <f t="shared" si="28"/>
        <v>38</v>
      </c>
      <c r="AB81" s="209">
        <v>7</v>
      </c>
      <c r="AC81" s="209">
        <v>12</v>
      </c>
      <c r="AD81" s="209">
        <v>6</v>
      </c>
      <c r="AE81" s="209">
        <v>7</v>
      </c>
      <c r="AF81" s="209">
        <v>6</v>
      </c>
      <c r="AG81" s="208">
        <f t="shared" si="29"/>
        <v>36</v>
      </c>
      <c r="AH81" s="209">
        <v>6</v>
      </c>
      <c r="AI81" s="209">
        <v>13</v>
      </c>
      <c r="AJ81" s="209">
        <v>5</v>
      </c>
      <c r="AK81" s="209">
        <v>6</v>
      </c>
      <c r="AL81" s="209">
        <v>6</v>
      </c>
      <c r="AN81" s="237"/>
      <c r="AO81" s="237"/>
      <c r="AP81" s="237"/>
      <c r="AQ81" s="237"/>
      <c r="AR81" s="237"/>
      <c r="AS81" s="237"/>
      <c r="AT81" s="237"/>
      <c r="AU81" s="237"/>
      <c r="AV81" s="237"/>
      <c r="AW81" s="237"/>
      <c r="AX81" s="237"/>
      <c r="AY81" s="237"/>
      <c r="AZ81" s="237"/>
      <c r="BA81" s="237"/>
      <c r="BB81" s="237"/>
      <c r="BC81" s="237"/>
      <c r="BD81" s="237"/>
      <c r="BE81" s="237"/>
      <c r="BF81" s="237"/>
      <c r="BG81" s="237"/>
      <c r="BH81" s="237"/>
      <c r="BI81" s="237"/>
      <c r="BJ81" s="237"/>
      <c r="BK81" s="237"/>
      <c r="BL81" s="237"/>
      <c r="BM81" s="237"/>
      <c r="BN81" s="237"/>
      <c r="BO81" s="237"/>
      <c r="BP81" s="237"/>
      <c r="BQ81" s="237"/>
      <c r="BR81" s="237"/>
      <c r="BS81" s="237"/>
      <c r="BT81" s="237"/>
      <c r="BU81" s="237"/>
    </row>
    <row r="82" spans="1:73" s="207" customFormat="1" ht="25.5" outlineLevel="2" x14ac:dyDescent="0.2">
      <c r="A82" s="214" t="s">
        <v>25</v>
      </c>
      <c r="B82" s="215">
        <v>509755</v>
      </c>
      <c r="C82" s="197">
        <v>975501</v>
      </c>
      <c r="D82" s="198" t="s">
        <v>188</v>
      </c>
      <c r="E82" s="236">
        <v>13</v>
      </c>
      <c r="F82" s="36" t="s">
        <v>21</v>
      </c>
      <c r="G82" s="36">
        <v>22</v>
      </c>
      <c r="H82" s="193" t="s">
        <v>24</v>
      </c>
      <c r="I82" s="210">
        <f t="shared" si="20"/>
        <v>125</v>
      </c>
      <c r="J82" s="209">
        <f t="shared" si="21"/>
        <v>20</v>
      </c>
      <c r="K82" s="209">
        <f t="shared" si="22"/>
        <v>45</v>
      </c>
      <c r="L82" s="209">
        <f t="shared" si="23"/>
        <v>18</v>
      </c>
      <c r="M82" s="209">
        <f t="shared" si="24"/>
        <v>23</v>
      </c>
      <c r="N82" s="209">
        <f t="shared" si="25"/>
        <v>19</v>
      </c>
      <c r="O82" s="208">
        <f t="shared" si="26"/>
        <v>13</v>
      </c>
      <c r="P82" s="209">
        <v>1</v>
      </c>
      <c r="Q82" s="209">
        <v>7</v>
      </c>
      <c r="R82" s="209">
        <v>1</v>
      </c>
      <c r="S82" s="209">
        <v>3</v>
      </c>
      <c r="T82" s="209">
        <v>1</v>
      </c>
      <c r="U82" s="208">
        <f t="shared" si="27"/>
        <v>38</v>
      </c>
      <c r="V82" s="209">
        <v>6</v>
      </c>
      <c r="W82" s="209">
        <v>13</v>
      </c>
      <c r="X82" s="209">
        <v>6</v>
      </c>
      <c r="Y82" s="209">
        <v>7</v>
      </c>
      <c r="Z82" s="209">
        <v>6</v>
      </c>
      <c r="AA82" s="208">
        <f t="shared" si="28"/>
        <v>38</v>
      </c>
      <c r="AB82" s="209">
        <v>7</v>
      </c>
      <c r="AC82" s="209">
        <v>12</v>
      </c>
      <c r="AD82" s="209">
        <v>6</v>
      </c>
      <c r="AE82" s="209">
        <v>7</v>
      </c>
      <c r="AF82" s="209">
        <v>6</v>
      </c>
      <c r="AG82" s="208">
        <f t="shared" si="29"/>
        <v>36</v>
      </c>
      <c r="AH82" s="209">
        <v>6</v>
      </c>
      <c r="AI82" s="209">
        <v>13</v>
      </c>
      <c r="AJ82" s="209">
        <v>5</v>
      </c>
      <c r="AK82" s="209">
        <v>6</v>
      </c>
      <c r="AL82" s="209">
        <v>6</v>
      </c>
      <c r="AN82" s="237"/>
      <c r="AO82" s="237"/>
      <c r="AP82" s="237"/>
      <c r="AQ82" s="237"/>
      <c r="AR82" s="237"/>
      <c r="AT82" s="237"/>
    </row>
    <row r="83" spans="1:73" s="207" customFormat="1" ht="38.25" outlineLevel="2" x14ac:dyDescent="0.2">
      <c r="A83" s="214" t="s">
        <v>20</v>
      </c>
      <c r="B83" s="215">
        <v>509901</v>
      </c>
      <c r="C83" s="197">
        <v>990101</v>
      </c>
      <c r="D83" s="198" t="s">
        <v>50</v>
      </c>
      <c r="E83" s="236">
        <v>13</v>
      </c>
      <c r="F83" s="36" t="s">
        <v>21</v>
      </c>
      <c r="G83" s="36" t="s">
        <v>22</v>
      </c>
      <c r="H83" s="193" t="s">
        <v>23</v>
      </c>
      <c r="I83" s="210">
        <f t="shared" si="20"/>
        <v>6674</v>
      </c>
      <c r="J83" s="209">
        <f t="shared" si="21"/>
        <v>1759</v>
      </c>
      <c r="K83" s="209">
        <f t="shared" si="22"/>
        <v>2743</v>
      </c>
      <c r="L83" s="209">
        <f t="shared" si="23"/>
        <v>68</v>
      </c>
      <c r="M83" s="209">
        <f t="shared" si="24"/>
        <v>2098</v>
      </c>
      <c r="N83" s="209">
        <f t="shared" si="25"/>
        <v>6</v>
      </c>
      <c r="O83" s="208">
        <f t="shared" si="26"/>
        <v>1669</v>
      </c>
      <c r="P83" s="209">
        <v>437</v>
      </c>
      <c r="Q83" s="209">
        <v>688</v>
      </c>
      <c r="R83" s="209">
        <v>17</v>
      </c>
      <c r="S83" s="209">
        <v>524</v>
      </c>
      <c r="T83" s="209">
        <v>3</v>
      </c>
      <c r="U83" s="208">
        <f t="shared" si="27"/>
        <v>1669</v>
      </c>
      <c r="V83" s="209">
        <v>442</v>
      </c>
      <c r="W83" s="209">
        <v>683</v>
      </c>
      <c r="X83" s="209">
        <v>17</v>
      </c>
      <c r="Y83" s="209">
        <v>526</v>
      </c>
      <c r="Z83" s="209">
        <v>1</v>
      </c>
      <c r="AA83" s="208">
        <f t="shared" si="28"/>
        <v>1669</v>
      </c>
      <c r="AB83" s="209">
        <v>437</v>
      </c>
      <c r="AC83" s="209">
        <v>690</v>
      </c>
      <c r="AD83" s="209">
        <v>17</v>
      </c>
      <c r="AE83" s="209">
        <v>524</v>
      </c>
      <c r="AF83" s="209">
        <v>1</v>
      </c>
      <c r="AG83" s="208">
        <f t="shared" si="29"/>
        <v>1667</v>
      </c>
      <c r="AH83" s="209">
        <v>443</v>
      </c>
      <c r="AI83" s="209">
        <v>682</v>
      </c>
      <c r="AJ83" s="209">
        <v>17</v>
      </c>
      <c r="AK83" s="209">
        <v>524</v>
      </c>
      <c r="AL83" s="209">
        <v>1</v>
      </c>
      <c r="AN83" s="237"/>
      <c r="AO83" s="237"/>
      <c r="AP83" s="237"/>
      <c r="AQ83" s="237"/>
      <c r="AR83" s="237"/>
      <c r="AS83" s="237"/>
      <c r="AT83" s="237"/>
      <c r="AU83" s="237"/>
      <c r="AV83" s="237"/>
      <c r="AW83" s="237"/>
      <c r="AX83" s="237"/>
      <c r="AY83" s="237"/>
      <c r="AZ83" s="237"/>
      <c r="BA83" s="237"/>
      <c r="BB83" s="237"/>
      <c r="BC83" s="237"/>
      <c r="BD83" s="237"/>
      <c r="BE83" s="237"/>
      <c r="BF83" s="237"/>
      <c r="BG83" s="237"/>
      <c r="BH83" s="237"/>
      <c r="BI83" s="237"/>
      <c r="BJ83" s="237"/>
      <c r="BK83" s="237"/>
      <c r="BL83" s="237"/>
      <c r="BM83" s="237"/>
      <c r="BN83" s="237"/>
      <c r="BO83" s="237"/>
      <c r="BP83" s="237"/>
      <c r="BQ83" s="237"/>
      <c r="BR83" s="237"/>
      <c r="BS83" s="237"/>
      <c r="BT83" s="237"/>
      <c r="BU83" s="237"/>
    </row>
    <row r="84" spans="1:73" s="207" customFormat="1" ht="38.25" outlineLevel="2" x14ac:dyDescent="0.2">
      <c r="A84" s="214" t="s">
        <v>20</v>
      </c>
      <c r="B84" s="215">
        <v>509901</v>
      </c>
      <c r="C84" s="197">
        <v>990101</v>
      </c>
      <c r="D84" s="198" t="s">
        <v>50</v>
      </c>
      <c r="E84" s="236">
        <v>13</v>
      </c>
      <c r="F84" s="36" t="s">
        <v>21</v>
      </c>
      <c r="G84" s="36">
        <v>22</v>
      </c>
      <c r="H84" s="193" t="s">
        <v>24</v>
      </c>
      <c r="I84" s="210">
        <f t="shared" si="20"/>
        <v>337</v>
      </c>
      <c r="J84" s="209">
        <f t="shared" si="21"/>
        <v>89</v>
      </c>
      <c r="K84" s="209">
        <f t="shared" si="22"/>
        <v>140</v>
      </c>
      <c r="L84" s="209">
        <f t="shared" si="23"/>
        <v>4</v>
      </c>
      <c r="M84" s="209">
        <f t="shared" si="24"/>
        <v>104</v>
      </c>
      <c r="N84" s="209">
        <f t="shared" si="25"/>
        <v>0</v>
      </c>
      <c r="O84" s="208">
        <f t="shared" si="26"/>
        <v>84</v>
      </c>
      <c r="P84" s="209">
        <v>22</v>
      </c>
      <c r="Q84" s="209">
        <v>35</v>
      </c>
      <c r="R84" s="209">
        <v>1</v>
      </c>
      <c r="S84" s="209">
        <v>26</v>
      </c>
      <c r="T84" s="209">
        <v>0</v>
      </c>
      <c r="U84" s="208">
        <f t="shared" si="27"/>
        <v>84</v>
      </c>
      <c r="V84" s="209">
        <v>22</v>
      </c>
      <c r="W84" s="209">
        <v>35</v>
      </c>
      <c r="X84" s="209">
        <v>1</v>
      </c>
      <c r="Y84" s="209">
        <v>26</v>
      </c>
      <c r="Z84" s="209">
        <v>0</v>
      </c>
      <c r="AA84" s="208">
        <f t="shared" si="28"/>
        <v>84</v>
      </c>
      <c r="AB84" s="209">
        <v>22</v>
      </c>
      <c r="AC84" s="209">
        <v>35</v>
      </c>
      <c r="AD84" s="209">
        <v>1</v>
      </c>
      <c r="AE84" s="209">
        <v>26</v>
      </c>
      <c r="AF84" s="209">
        <v>0</v>
      </c>
      <c r="AG84" s="208">
        <f t="shared" si="29"/>
        <v>85</v>
      </c>
      <c r="AH84" s="209">
        <v>23</v>
      </c>
      <c r="AI84" s="209">
        <v>35</v>
      </c>
      <c r="AJ84" s="209">
        <v>1</v>
      </c>
      <c r="AK84" s="209">
        <v>26</v>
      </c>
      <c r="AL84" s="209">
        <v>0</v>
      </c>
      <c r="AN84" s="237"/>
      <c r="AO84" s="237"/>
      <c r="AP84" s="237"/>
      <c r="AQ84" s="237"/>
      <c r="AR84" s="237"/>
      <c r="AT84" s="237"/>
    </row>
    <row r="85" spans="1:73" s="207" customFormat="1" ht="38.25" outlineLevel="2" x14ac:dyDescent="0.2">
      <c r="A85" s="214" t="s">
        <v>20</v>
      </c>
      <c r="B85" s="215">
        <v>509902</v>
      </c>
      <c r="C85" s="197">
        <v>990201</v>
      </c>
      <c r="D85" s="198" t="s">
        <v>179</v>
      </c>
      <c r="E85" s="236">
        <v>13</v>
      </c>
      <c r="F85" s="36" t="s">
        <v>21</v>
      </c>
      <c r="G85" s="36" t="s">
        <v>22</v>
      </c>
      <c r="H85" s="193" t="s">
        <v>23</v>
      </c>
      <c r="I85" s="210">
        <f t="shared" si="20"/>
        <v>432</v>
      </c>
      <c r="J85" s="209">
        <f t="shared" si="21"/>
        <v>110</v>
      </c>
      <c r="K85" s="209">
        <f t="shared" si="22"/>
        <v>166</v>
      </c>
      <c r="L85" s="209">
        <f t="shared" si="23"/>
        <v>0</v>
      </c>
      <c r="M85" s="209">
        <f t="shared" si="24"/>
        <v>148</v>
      </c>
      <c r="N85" s="209">
        <f t="shared" si="25"/>
        <v>8</v>
      </c>
      <c r="O85" s="208">
        <f t="shared" si="26"/>
        <v>108</v>
      </c>
      <c r="P85" s="209">
        <v>28</v>
      </c>
      <c r="Q85" s="209">
        <v>42</v>
      </c>
      <c r="R85" s="209">
        <v>0</v>
      </c>
      <c r="S85" s="209">
        <v>36</v>
      </c>
      <c r="T85" s="209">
        <v>2</v>
      </c>
      <c r="U85" s="208">
        <f t="shared" si="27"/>
        <v>108</v>
      </c>
      <c r="V85" s="209">
        <v>28</v>
      </c>
      <c r="W85" s="209">
        <v>42</v>
      </c>
      <c r="X85" s="209">
        <v>0</v>
      </c>
      <c r="Y85" s="209">
        <v>36</v>
      </c>
      <c r="Z85" s="209">
        <v>2</v>
      </c>
      <c r="AA85" s="208">
        <f t="shared" si="28"/>
        <v>108</v>
      </c>
      <c r="AB85" s="209">
        <v>27</v>
      </c>
      <c r="AC85" s="209">
        <v>41</v>
      </c>
      <c r="AD85" s="209">
        <v>0</v>
      </c>
      <c r="AE85" s="209">
        <v>38</v>
      </c>
      <c r="AF85" s="209">
        <v>2</v>
      </c>
      <c r="AG85" s="208">
        <f t="shared" si="29"/>
        <v>108</v>
      </c>
      <c r="AH85" s="209">
        <v>27</v>
      </c>
      <c r="AI85" s="209">
        <v>41</v>
      </c>
      <c r="AJ85" s="209">
        <v>0</v>
      </c>
      <c r="AK85" s="209">
        <v>38</v>
      </c>
      <c r="AL85" s="209">
        <v>2</v>
      </c>
      <c r="AN85" s="237"/>
      <c r="AO85" s="237"/>
      <c r="AP85" s="237"/>
      <c r="AQ85" s="237"/>
      <c r="AR85" s="237"/>
      <c r="AS85" s="237"/>
      <c r="AT85" s="237"/>
      <c r="AU85" s="237"/>
      <c r="AV85" s="237"/>
      <c r="AW85" s="237"/>
      <c r="AX85" s="237"/>
      <c r="AY85" s="237"/>
      <c r="AZ85" s="237"/>
      <c r="BA85" s="237"/>
      <c r="BB85" s="237"/>
      <c r="BC85" s="237"/>
      <c r="BD85" s="237"/>
      <c r="BE85" s="237"/>
      <c r="BF85" s="237"/>
      <c r="BG85" s="237"/>
      <c r="BH85" s="237"/>
      <c r="BI85" s="237"/>
      <c r="BJ85" s="237"/>
      <c r="BK85" s="237"/>
      <c r="BL85" s="237"/>
      <c r="BM85" s="237"/>
      <c r="BN85" s="237"/>
      <c r="BO85" s="237"/>
      <c r="BP85" s="237"/>
      <c r="BQ85" s="237"/>
      <c r="BR85" s="237"/>
      <c r="BS85" s="237"/>
      <c r="BT85" s="237"/>
      <c r="BU85" s="237"/>
    </row>
    <row r="86" spans="1:73" s="207" customFormat="1" ht="38.25" outlineLevel="2" x14ac:dyDescent="0.2">
      <c r="A86" s="214" t="s">
        <v>20</v>
      </c>
      <c r="B86" s="215">
        <v>509902</v>
      </c>
      <c r="C86" s="197">
        <v>990201</v>
      </c>
      <c r="D86" s="198" t="s">
        <v>179</v>
      </c>
      <c r="E86" s="236">
        <v>13</v>
      </c>
      <c r="F86" s="36" t="s">
        <v>21</v>
      </c>
      <c r="G86" s="36">
        <v>22</v>
      </c>
      <c r="H86" s="193" t="s">
        <v>24</v>
      </c>
      <c r="I86" s="210">
        <f t="shared" si="20"/>
        <v>0</v>
      </c>
      <c r="J86" s="209">
        <f t="shared" si="21"/>
        <v>0</v>
      </c>
      <c r="K86" s="209">
        <f t="shared" si="22"/>
        <v>0</v>
      </c>
      <c r="L86" s="209">
        <f t="shared" si="23"/>
        <v>0</v>
      </c>
      <c r="M86" s="209">
        <f t="shared" si="24"/>
        <v>0</v>
      </c>
      <c r="N86" s="209">
        <f t="shared" si="25"/>
        <v>0</v>
      </c>
      <c r="O86" s="208">
        <f t="shared" si="26"/>
        <v>0</v>
      </c>
      <c r="P86" s="209">
        <v>0</v>
      </c>
      <c r="Q86" s="209">
        <v>0</v>
      </c>
      <c r="R86" s="209">
        <v>0</v>
      </c>
      <c r="S86" s="209">
        <v>0</v>
      </c>
      <c r="T86" s="209">
        <v>0</v>
      </c>
      <c r="U86" s="208">
        <f t="shared" si="27"/>
        <v>0</v>
      </c>
      <c r="V86" s="209">
        <v>0</v>
      </c>
      <c r="W86" s="209">
        <v>0</v>
      </c>
      <c r="X86" s="209">
        <v>0</v>
      </c>
      <c r="Y86" s="209">
        <v>0</v>
      </c>
      <c r="Z86" s="209">
        <v>0</v>
      </c>
      <c r="AA86" s="208">
        <f t="shared" si="28"/>
        <v>0</v>
      </c>
      <c r="AB86" s="209">
        <v>0</v>
      </c>
      <c r="AC86" s="209">
        <v>0</v>
      </c>
      <c r="AD86" s="209">
        <v>0</v>
      </c>
      <c r="AE86" s="209">
        <v>0</v>
      </c>
      <c r="AF86" s="209">
        <v>0</v>
      </c>
      <c r="AG86" s="208">
        <f t="shared" si="29"/>
        <v>0</v>
      </c>
      <c r="AH86" s="209">
        <v>0</v>
      </c>
      <c r="AI86" s="209">
        <v>0</v>
      </c>
      <c r="AJ86" s="209">
        <v>0</v>
      </c>
      <c r="AK86" s="209">
        <v>0</v>
      </c>
      <c r="AL86" s="209">
        <v>0</v>
      </c>
      <c r="AN86" s="237"/>
      <c r="AO86" s="237"/>
      <c r="AP86" s="237"/>
      <c r="AQ86" s="237"/>
      <c r="AR86" s="237"/>
      <c r="AT86" s="237"/>
    </row>
    <row r="87" spans="1:73" s="207" customFormat="1" ht="38.25" outlineLevel="2" x14ac:dyDescent="0.2">
      <c r="A87" s="214" t="s">
        <v>20</v>
      </c>
      <c r="B87" s="215">
        <v>509903</v>
      </c>
      <c r="C87" s="197">
        <v>990301</v>
      </c>
      <c r="D87" s="198" t="s">
        <v>180</v>
      </c>
      <c r="E87" s="236">
        <v>13</v>
      </c>
      <c r="F87" s="36" t="s">
        <v>21</v>
      </c>
      <c r="G87" s="36" t="s">
        <v>22</v>
      </c>
      <c r="H87" s="193" t="s">
        <v>23</v>
      </c>
      <c r="I87" s="210">
        <f t="shared" si="20"/>
        <v>160</v>
      </c>
      <c r="J87" s="209">
        <f t="shared" si="21"/>
        <v>32</v>
      </c>
      <c r="K87" s="209">
        <f t="shared" si="22"/>
        <v>64</v>
      </c>
      <c r="L87" s="209">
        <f t="shared" si="23"/>
        <v>0</v>
      </c>
      <c r="M87" s="209">
        <f t="shared" si="24"/>
        <v>64</v>
      </c>
      <c r="N87" s="209">
        <f t="shared" si="25"/>
        <v>0</v>
      </c>
      <c r="O87" s="208">
        <f t="shared" si="26"/>
        <v>40</v>
      </c>
      <c r="P87" s="209">
        <v>8</v>
      </c>
      <c r="Q87" s="209">
        <v>16</v>
      </c>
      <c r="R87" s="209">
        <v>0</v>
      </c>
      <c r="S87" s="209">
        <v>16</v>
      </c>
      <c r="T87" s="209">
        <v>0</v>
      </c>
      <c r="U87" s="208">
        <f t="shared" si="27"/>
        <v>40</v>
      </c>
      <c r="V87" s="209">
        <v>8</v>
      </c>
      <c r="W87" s="209">
        <v>16</v>
      </c>
      <c r="X87" s="209">
        <v>0</v>
      </c>
      <c r="Y87" s="209">
        <v>16</v>
      </c>
      <c r="Z87" s="209">
        <v>0</v>
      </c>
      <c r="AA87" s="208">
        <f t="shared" si="28"/>
        <v>40</v>
      </c>
      <c r="AB87" s="209">
        <v>8</v>
      </c>
      <c r="AC87" s="209">
        <v>16</v>
      </c>
      <c r="AD87" s="209">
        <v>0</v>
      </c>
      <c r="AE87" s="209">
        <v>16</v>
      </c>
      <c r="AF87" s="209">
        <v>0</v>
      </c>
      <c r="AG87" s="208">
        <f t="shared" si="29"/>
        <v>40</v>
      </c>
      <c r="AH87" s="209">
        <v>8</v>
      </c>
      <c r="AI87" s="209">
        <v>16</v>
      </c>
      <c r="AJ87" s="209">
        <v>0</v>
      </c>
      <c r="AK87" s="209">
        <v>16</v>
      </c>
      <c r="AL87" s="209">
        <v>0</v>
      </c>
      <c r="AN87" s="237"/>
      <c r="AO87" s="237"/>
      <c r="AP87" s="237"/>
      <c r="AQ87" s="237"/>
      <c r="AR87" s="237"/>
      <c r="AS87" s="237"/>
      <c r="AT87" s="237"/>
      <c r="AU87" s="237"/>
      <c r="AV87" s="237"/>
      <c r="AW87" s="237"/>
      <c r="AX87" s="237"/>
      <c r="AY87" s="237"/>
      <c r="AZ87" s="237"/>
      <c r="BA87" s="237"/>
      <c r="BB87" s="237"/>
      <c r="BC87" s="237"/>
      <c r="BD87" s="237"/>
      <c r="BE87" s="237"/>
      <c r="BF87" s="237"/>
      <c r="BG87" s="237"/>
      <c r="BH87" s="237"/>
      <c r="BI87" s="237"/>
      <c r="BJ87" s="237"/>
      <c r="BK87" s="237"/>
      <c r="BL87" s="237"/>
      <c r="BM87" s="237"/>
      <c r="BN87" s="237"/>
      <c r="BO87" s="237"/>
      <c r="BP87" s="237"/>
      <c r="BQ87" s="237"/>
      <c r="BR87" s="237"/>
      <c r="BS87" s="237"/>
      <c r="BT87" s="237"/>
      <c r="BU87" s="237"/>
    </row>
    <row r="88" spans="1:73" s="207" customFormat="1" ht="38.25" outlineLevel="2" x14ac:dyDescent="0.2">
      <c r="A88" s="214" t="s">
        <v>20</v>
      </c>
      <c r="B88" s="215">
        <v>509903</v>
      </c>
      <c r="C88" s="197">
        <v>990301</v>
      </c>
      <c r="D88" s="198" t="s">
        <v>180</v>
      </c>
      <c r="E88" s="236">
        <v>13</v>
      </c>
      <c r="F88" s="36" t="s">
        <v>21</v>
      </c>
      <c r="G88" s="36">
        <v>22</v>
      </c>
      <c r="H88" s="193" t="s">
        <v>24</v>
      </c>
      <c r="I88" s="210">
        <f t="shared" si="20"/>
        <v>0</v>
      </c>
      <c r="J88" s="209">
        <f t="shared" si="21"/>
        <v>0</v>
      </c>
      <c r="K88" s="209">
        <f t="shared" si="22"/>
        <v>0</v>
      </c>
      <c r="L88" s="209">
        <f t="shared" si="23"/>
        <v>0</v>
      </c>
      <c r="M88" s="209">
        <f t="shared" si="24"/>
        <v>0</v>
      </c>
      <c r="N88" s="209">
        <f t="shared" si="25"/>
        <v>0</v>
      </c>
      <c r="O88" s="208">
        <f t="shared" si="26"/>
        <v>0</v>
      </c>
      <c r="P88" s="209">
        <v>0</v>
      </c>
      <c r="Q88" s="209">
        <v>0</v>
      </c>
      <c r="R88" s="209">
        <v>0</v>
      </c>
      <c r="S88" s="209">
        <v>0</v>
      </c>
      <c r="T88" s="209">
        <v>0</v>
      </c>
      <c r="U88" s="208">
        <f t="shared" si="27"/>
        <v>0</v>
      </c>
      <c r="V88" s="209">
        <v>0</v>
      </c>
      <c r="W88" s="209">
        <v>0</v>
      </c>
      <c r="X88" s="209">
        <v>0</v>
      </c>
      <c r="Y88" s="209">
        <v>0</v>
      </c>
      <c r="Z88" s="209">
        <v>0</v>
      </c>
      <c r="AA88" s="208">
        <f t="shared" si="28"/>
        <v>0</v>
      </c>
      <c r="AB88" s="209">
        <v>0</v>
      </c>
      <c r="AC88" s="209">
        <v>0</v>
      </c>
      <c r="AD88" s="209">
        <v>0</v>
      </c>
      <c r="AE88" s="209">
        <v>0</v>
      </c>
      <c r="AF88" s="209">
        <v>0</v>
      </c>
      <c r="AG88" s="208">
        <f t="shared" si="29"/>
        <v>0</v>
      </c>
      <c r="AH88" s="209">
        <v>0</v>
      </c>
      <c r="AI88" s="209">
        <v>0</v>
      </c>
      <c r="AJ88" s="209">
        <v>0</v>
      </c>
      <c r="AK88" s="209">
        <v>0</v>
      </c>
      <c r="AL88" s="209">
        <v>0</v>
      </c>
      <c r="AN88" s="237"/>
      <c r="AO88" s="237"/>
      <c r="AP88" s="237"/>
      <c r="AQ88" s="237"/>
      <c r="AR88" s="237"/>
      <c r="AT88" s="237"/>
    </row>
    <row r="89" spans="1:73" s="207" customFormat="1" ht="25.5" outlineLevel="2" x14ac:dyDescent="0.2">
      <c r="A89" s="214" t="s">
        <v>20</v>
      </c>
      <c r="B89" s="215">
        <v>509904</v>
      </c>
      <c r="C89" s="197">
        <v>990401</v>
      </c>
      <c r="D89" s="198" t="s">
        <v>181</v>
      </c>
      <c r="E89" s="236">
        <v>13</v>
      </c>
      <c r="F89" s="36" t="s">
        <v>21</v>
      </c>
      <c r="G89" s="36" t="s">
        <v>22</v>
      </c>
      <c r="H89" s="193" t="s">
        <v>23</v>
      </c>
      <c r="I89" s="210">
        <f t="shared" si="20"/>
        <v>245</v>
      </c>
      <c r="J89" s="209">
        <f t="shared" si="21"/>
        <v>51</v>
      </c>
      <c r="K89" s="209">
        <f t="shared" si="22"/>
        <v>126</v>
      </c>
      <c r="L89" s="209">
        <f t="shared" si="23"/>
        <v>8</v>
      </c>
      <c r="M89" s="209">
        <f t="shared" si="24"/>
        <v>60</v>
      </c>
      <c r="N89" s="209">
        <f t="shared" si="25"/>
        <v>0</v>
      </c>
      <c r="O89" s="208">
        <f t="shared" si="26"/>
        <v>58</v>
      </c>
      <c r="P89" s="209">
        <v>13</v>
      </c>
      <c r="Q89" s="209">
        <v>28</v>
      </c>
      <c r="R89" s="209">
        <v>2</v>
      </c>
      <c r="S89" s="209">
        <v>15</v>
      </c>
      <c r="T89" s="209">
        <v>0</v>
      </c>
      <c r="U89" s="208">
        <f t="shared" si="27"/>
        <v>63</v>
      </c>
      <c r="V89" s="209">
        <v>13</v>
      </c>
      <c r="W89" s="209">
        <v>33</v>
      </c>
      <c r="X89" s="209">
        <v>2</v>
      </c>
      <c r="Y89" s="209">
        <v>15</v>
      </c>
      <c r="Z89" s="209">
        <v>0</v>
      </c>
      <c r="AA89" s="208">
        <f t="shared" si="28"/>
        <v>63</v>
      </c>
      <c r="AB89" s="209">
        <v>13</v>
      </c>
      <c r="AC89" s="209">
        <v>33</v>
      </c>
      <c r="AD89" s="209">
        <v>2</v>
      </c>
      <c r="AE89" s="209">
        <v>15</v>
      </c>
      <c r="AF89" s="209">
        <v>0</v>
      </c>
      <c r="AG89" s="208">
        <f t="shared" si="29"/>
        <v>61</v>
      </c>
      <c r="AH89" s="209">
        <v>12</v>
      </c>
      <c r="AI89" s="209">
        <v>32</v>
      </c>
      <c r="AJ89" s="209">
        <v>2</v>
      </c>
      <c r="AK89" s="209">
        <v>15</v>
      </c>
      <c r="AL89" s="209">
        <v>0</v>
      </c>
      <c r="AN89" s="237"/>
      <c r="AO89" s="237"/>
      <c r="AP89" s="237"/>
      <c r="AQ89" s="237"/>
      <c r="AR89" s="237"/>
      <c r="AS89" s="237"/>
      <c r="AT89" s="237"/>
      <c r="AU89" s="237"/>
      <c r="AV89" s="237"/>
      <c r="AW89" s="237"/>
      <c r="AX89" s="237"/>
      <c r="AY89" s="237"/>
      <c r="AZ89" s="237"/>
      <c r="BA89" s="237"/>
      <c r="BB89" s="237"/>
      <c r="BC89" s="237"/>
      <c r="BD89" s="237"/>
      <c r="BE89" s="237"/>
      <c r="BF89" s="237"/>
      <c r="BG89" s="237"/>
      <c r="BH89" s="237"/>
      <c r="BI89" s="237"/>
      <c r="BJ89" s="237"/>
      <c r="BK89" s="237"/>
      <c r="BL89" s="237"/>
      <c r="BM89" s="237"/>
      <c r="BN89" s="237"/>
      <c r="BO89" s="237"/>
      <c r="BP89" s="237"/>
      <c r="BQ89" s="237"/>
      <c r="BR89" s="237"/>
      <c r="BS89" s="237"/>
      <c r="BT89" s="237"/>
      <c r="BU89" s="237"/>
    </row>
    <row r="90" spans="1:73" s="207" customFormat="1" ht="25.5" outlineLevel="2" x14ac:dyDescent="0.2">
      <c r="A90" s="214" t="s">
        <v>20</v>
      </c>
      <c r="B90" s="215">
        <v>509904</v>
      </c>
      <c r="C90" s="197">
        <v>990401</v>
      </c>
      <c r="D90" s="198" t="s">
        <v>181</v>
      </c>
      <c r="E90" s="236">
        <v>13</v>
      </c>
      <c r="F90" s="36" t="s">
        <v>21</v>
      </c>
      <c r="G90" s="36">
        <v>22</v>
      </c>
      <c r="H90" s="193" t="s">
        <v>24</v>
      </c>
      <c r="I90" s="210">
        <f t="shared" si="20"/>
        <v>0</v>
      </c>
      <c r="J90" s="209">
        <f t="shared" si="21"/>
        <v>0</v>
      </c>
      <c r="K90" s="209">
        <f t="shared" si="22"/>
        <v>0</v>
      </c>
      <c r="L90" s="209">
        <f t="shared" si="23"/>
        <v>0</v>
      </c>
      <c r="M90" s="209">
        <f t="shared" si="24"/>
        <v>0</v>
      </c>
      <c r="N90" s="209">
        <f t="shared" si="25"/>
        <v>0</v>
      </c>
      <c r="O90" s="208">
        <f t="shared" si="26"/>
        <v>0</v>
      </c>
      <c r="P90" s="209">
        <v>0</v>
      </c>
      <c r="Q90" s="209">
        <v>0</v>
      </c>
      <c r="R90" s="209">
        <v>0</v>
      </c>
      <c r="S90" s="209">
        <v>0</v>
      </c>
      <c r="T90" s="209">
        <v>0</v>
      </c>
      <c r="U90" s="208">
        <f t="shared" si="27"/>
        <v>0</v>
      </c>
      <c r="V90" s="209">
        <v>0</v>
      </c>
      <c r="W90" s="209">
        <v>0</v>
      </c>
      <c r="X90" s="209">
        <v>0</v>
      </c>
      <c r="Y90" s="209">
        <v>0</v>
      </c>
      <c r="Z90" s="209">
        <v>0</v>
      </c>
      <c r="AA90" s="208">
        <f t="shared" si="28"/>
        <v>0</v>
      </c>
      <c r="AB90" s="209">
        <v>0</v>
      </c>
      <c r="AC90" s="209">
        <v>0</v>
      </c>
      <c r="AD90" s="209">
        <v>0</v>
      </c>
      <c r="AE90" s="209">
        <v>0</v>
      </c>
      <c r="AF90" s="209">
        <v>0</v>
      </c>
      <c r="AG90" s="208">
        <f t="shared" si="29"/>
        <v>0</v>
      </c>
      <c r="AH90" s="209">
        <v>0</v>
      </c>
      <c r="AI90" s="209">
        <v>0</v>
      </c>
      <c r="AJ90" s="209">
        <v>0</v>
      </c>
      <c r="AK90" s="209">
        <v>0</v>
      </c>
      <c r="AL90" s="209">
        <v>0</v>
      </c>
      <c r="AN90" s="237"/>
      <c r="AO90" s="237"/>
      <c r="AP90" s="237"/>
      <c r="AQ90" s="237"/>
      <c r="AR90" s="237"/>
      <c r="AT90" s="237"/>
    </row>
    <row r="91" spans="1:73" s="207" customFormat="1" ht="25.5" outlineLevel="2" x14ac:dyDescent="0.2">
      <c r="A91" s="214" t="s">
        <v>20</v>
      </c>
      <c r="B91" s="215">
        <v>509905</v>
      </c>
      <c r="C91" s="197">
        <v>990501</v>
      </c>
      <c r="D91" s="198" t="s">
        <v>182</v>
      </c>
      <c r="E91" s="236">
        <v>13</v>
      </c>
      <c r="F91" s="36" t="s">
        <v>21</v>
      </c>
      <c r="G91" s="36" t="s">
        <v>22</v>
      </c>
      <c r="H91" s="193" t="s">
        <v>23</v>
      </c>
      <c r="I91" s="210">
        <f t="shared" si="20"/>
        <v>2531</v>
      </c>
      <c r="J91" s="209">
        <f t="shared" si="21"/>
        <v>631</v>
      </c>
      <c r="K91" s="209">
        <f t="shared" si="22"/>
        <v>1015</v>
      </c>
      <c r="L91" s="209">
        <f t="shared" si="23"/>
        <v>24</v>
      </c>
      <c r="M91" s="209">
        <f t="shared" si="24"/>
        <v>837</v>
      </c>
      <c r="N91" s="209">
        <f t="shared" si="25"/>
        <v>24</v>
      </c>
      <c r="O91" s="208">
        <f t="shared" si="26"/>
        <v>633</v>
      </c>
      <c r="P91" s="209">
        <v>158</v>
      </c>
      <c r="Q91" s="209">
        <v>254</v>
      </c>
      <c r="R91" s="209">
        <v>6</v>
      </c>
      <c r="S91" s="209">
        <v>209</v>
      </c>
      <c r="T91" s="209">
        <v>6</v>
      </c>
      <c r="U91" s="208">
        <f t="shared" si="27"/>
        <v>633</v>
      </c>
      <c r="V91" s="209">
        <v>157</v>
      </c>
      <c r="W91" s="209">
        <v>254</v>
      </c>
      <c r="X91" s="209">
        <v>6</v>
      </c>
      <c r="Y91" s="209">
        <v>210</v>
      </c>
      <c r="Z91" s="209">
        <v>6</v>
      </c>
      <c r="AA91" s="208">
        <f t="shared" si="28"/>
        <v>633</v>
      </c>
      <c r="AB91" s="209">
        <v>158</v>
      </c>
      <c r="AC91" s="209">
        <v>254</v>
      </c>
      <c r="AD91" s="209">
        <v>6</v>
      </c>
      <c r="AE91" s="209">
        <v>209</v>
      </c>
      <c r="AF91" s="209">
        <v>6</v>
      </c>
      <c r="AG91" s="208">
        <f t="shared" si="29"/>
        <v>632</v>
      </c>
      <c r="AH91" s="209">
        <v>158</v>
      </c>
      <c r="AI91" s="209">
        <v>253</v>
      </c>
      <c r="AJ91" s="209">
        <v>6</v>
      </c>
      <c r="AK91" s="209">
        <v>209</v>
      </c>
      <c r="AL91" s="209">
        <v>6</v>
      </c>
      <c r="AN91" s="237"/>
      <c r="AO91" s="237"/>
      <c r="AP91" s="237"/>
      <c r="AQ91" s="237"/>
      <c r="AR91" s="237"/>
      <c r="AS91" s="237"/>
      <c r="AT91" s="237"/>
      <c r="AU91" s="237"/>
      <c r="AV91" s="237"/>
      <c r="AW91" s="237"/>
      <c r="AX91" s="237"/>
      <c r="AY91" s="237"/>
      <c r="AZ91" s="237"/>
      <c r="BA91" s="237"/>
      <c r="BB91" s="237"/>
      <c r="BC91" s="237"/>
      <c r="BD91" s="237"/>
      <c r="BE91" s="237"/>
      <c r="BF91" s="237"/>
      <c r="BG91" s="237"/>
      <c r="BH91" s="237"/>
      <c r="BI91" s="237"/>
      <c r="BJ91" s="237"/>
      <c r="BK91" s="237"/>
      <c r="BL91" s="237"/>
      <c r="BM91" s="237"/>
      <c r="BN91" s="237"/>
      <c r="BO91" s="237"/>
      <c r="BP91" s="237"/>
      <c r="BQ91" s="237"/>
      <c r="BR91" s="237"/>
      <c r="BS91" s="237"/>
      <c r="BT91" s="237"/>
      <c r="BU91" s="237"/>
    </row>
    <row r="92" spans="1:73" s="207" customFormat="1" ht="25.5" outlineLevel="2" x14ac:dyDescent="0.2">
      <c r="A92" s="214" t="s">
        <v>20</v>
      </c>
      <c r="B92" s="215">
        <v>509905</v>
      </c>
      <c r="C92" s="197">
        <v>990501</v>
      </c>
      <c r="D92" s="198" t="s">
        <v>182</v>
      </c>
      <c r="E92" s="236">
        <v>13</v>
      </c>
      <c r="F92" s="36" t="s">
        <v>21</v>
      </c>
      <c r="G92" s="36">
        <v>22</v>
      </c>
      <c r="H92" s="193" t="s">
        <v>24</v>
      </c>
      <c r="I92" s="210">
        <f t="shared" si="20"/>
        <v>2531</v>
      </c>
      <c r="J92" s="209">
        <f t="shared" si="21"/>
        <v>631</v>
      </c>
      <c r="K92" s="209">
        <f t="shared" si="22"/>
        <v>1015</v>
      </c>
      <c r="L92" s="209">
        <f t="shared" si="23"/>
        <v>24</v>
      </c>
      <c r="M92" s="209">
        <f t="shared" si="24"/>
        <v>837</v>
      </c>
      <c r="N92" s="209">
        <f t="shared" si="25"/>
        <v>24</v>
      </c>
      <c r="O92" s="208">
        <f t="shared" si="26"/>
        <v>633</v>
      </c>
      <c r="P92" s="209">
        <v>158</v>
      </c>
      <c r="Q92" s="209">
        <v>254</v>
      </c>
      <c r="R92" s="209">
        <v>6</v>
      </c>
      <c r="S92" s="209">
        <v>209</v>
      </c>
      <c r="T92" s="209">
        <v>6</v>
      </c>
      <c r="U92" s="208">
        <f t="shared" si="27"/>
        <v>633</v>
      </c>
      <c r="V92" s="209">
        <v>157</v>
      </c>
      <c r="W92" s="209">
        <v>254</v>
      </c>
      <c r="X92" s="209">
        <v>6</v>
      </c>
      <c r="Y92" s="209">
        <v>210</v>
      </c>
      <c r="Z92" s="209">
        <v>6</v>
      </c>
      <c r="AA92" s="208">
        <f t="shared" si="28"/>
        <v>633</v>
      </c>
      <c r="AB92" s="209">
        <v>158</v>
      </c>
      <c r="AC92" s="209">
        <v>254</v>
      </c>
      <c r="AD92" s="209">
        <v>6</v>
      </c>
      <c r="AE92" s="209">
        <v>209</v>
      </c>
      <c r="AF92" s="209">
        <v>6</v>
      </c>
      <c r="AG92" s="208">
        <f t="shared" si="29"/>
        <v>632</v>
      </c>
      <c r="AH92" s="209">
        <v>158</v>
      </c>
      <c r="AI92" s="209">
        <v>253</v>
      </c>
      <c r="AJ92" s="209">
        <v>6</v>
      </c>
      <c r="AK92" s="209">
        <v>209</v>
      </c>
      <c r="AL92" s="209">
        <v>6</v>
      </c>
      <c r="AN92" s="237"/>
      <c r="AO92" s="237"/>
      <c r="AP92" s="237"/>
      <c r="AQ92" s="237"/>
      <c r="AR92" s="237"/>
      <c r="AT92" s="237"/>
    </row>
    <row r="93" spans="1:73" s="207" customFormat="1" ht="38.25" outlineLevel="2" x14ac:dyDescent="0.2">
      <c r="A93" s="214" t="s">
        <v>20</v>
      </c>
      <c r="B93" s="215">
        <v>509907</v>
      </c>
      <c r="C93" s="197">
        <v>990701</v>
      </c>
      <c r="D93" s="198" t="s">
        <v>184</v>
      </c>
      <c r="E93" s="236">
        <v>13</v>
      </c>
      <c r="F93" s="36" t="s">
        <v>21</v>
      </c>
      <c r="G93" s="36" t="s">
        <v>22</v>
      </c>
      <c r="H93" s="193" t="s">
        <v>23</v>
      </c>
      <c r="I93" s="210">
        <f t="shared" si="20"/>
        <v>99</v>
      </c>
      <c r="J93" s="209">
        <f t="shared" si="21"/>
        <v>34</v>
      </c>
      <c r="K93" s="209">
        <f t="shared" si="22"/>
        <v>47</v>
      </c>
      <c r="L93" s="209">
        <f t="shared" si="23"/>
        <v>0</v>
      </c>
      <c r="M93" s="209">
        <f t="shared" si="24"/>
        <v>18</v>
      </c>
      <c r="N93" s="209">
        <f t="shared" si="25"/>
        <v>0</v>
      </c>
      <c r="O93" s="208">
        <f t="shared" si="26"/>
        <v>25</v>
      </c>
      <c r="P93" s="209">
        <v>8</v>
      </c>
      <c r="Q93" s="209">
        <v>12</v>
      </c>
      <c r="R93" s="209">
        <v>0</v>
      </c>
      <c r="S93" s="209">
        <v>5</v>
      </c>
      <c r="T93" s="209">
        <v>0</v>
      </c>
      <c r="U93" s="208">
        <f t="shared" si="27"/>
        <v>25</v>
      </c>
      <c r="V93" s="209">
        <v>10</v>
      </c>
      <c r="W93" s="209">
        <v>11</v>
      </c>
      <c r="X93" s="209">
        <v>0</v>
      </c>
      <c r="Y93" s="209">
        <v>4</v>
      </c>
      <c r="Z93" s="209">
        <v>0</v>
      </c>
      <c r="AA93" s="208">
        <f t="shared" si="28"/>
        <v>25</v>
      </c>
      <c r="AB93" s="209">
        <v>8</v>
      </c>
      <c r="AC93" s="209">
        <v>12</v>
      </c>
      <c r="AD93" s="209">
        <v>0</v>
      </c>
      <c r="AE93" s="209">
        <v>5</v>
      </c>
      <c r="AF93" s="209">
        <v>0</v>
      </c>
      <c r="AG93" s="208">
        <f t="shared" si="29"/>
        <v>24</v>
      </c>
      <c r="AH93" s="209">
        <v>8</v>
      </c>
      <c r="AI93" s="209">
        <v>12</v>
      </c>
      <c r="AJ93" s="209">
        <v>0</v>
      </c>
      <c r="AK93" s="209">
        <v>4</v>
      </c>
      <c r="AL93" s="209">
        <v>0</v>
      </c>
      <c r="AN93" s="237"/>
      <c r="AO93" s="237"/>
      <c r="AP93" s="237"/>
      <c r="AQ93" s="237"/>
      <c r="AR93" s="237"/>
      <c r="AS93" s="237"/>
      <c r="AT93" s="237"/>
      <c r="AU93" s="237"/>
      <c r="AV93" s="237"/>
      <c r="AW93" s="237"/>
      <c r="AX93" s="237"/>
      <c r="AY93" s="237"/>
      <c r="AZ93" s="237"/>
      <c r="BA93" s="237"/>
      <c r="BB93" s="237"/>
      <c r="BC93" s="237"/>
      <c r="BD93" s="237"/>
      <c r="BE93" s="237"/>
      <c r="BF93" s="237"/>
      <c r="BG93" s="237"/>
      <c r="BH93" s="237"/>
      <c r="BI93" s="237"/>
      <c r="BJ93" s="237"/>
      <c r="BK93" s="237"/>
      <c r="BL93" s="237"/>
      <c r="BM93" s="237"/>
      <c r="BN93" s="237"/>
      <c r="BO93" s="237"/>
      <c r="BP93" s="237"/>
      <c r="BQ93" s="237"/>
      <c r="BR93" s="237"/>
      <c r="BS93" s="237"/>
      <c r="BT93" s="237"/>
      <c r="BU93" s="237"/>
    </row>
    <row r="94" spans="1:73" s="207" customFormat="1" ht="38.25" outlineLevel="2" x14ac:dyDescent="0.2">
      <c r="A94" s="214" t="s">
        <v>20</v>
      </c>
      <c r="B94" s="215">
        <v>509907</v>
      </c>
      <c r="C94" s="197">
        <v>990701</v>
      </c>
      <c r="D94" s="198" t="s">
        <v>184</v>
      </c>
      <c r="E94" s="236">
        <v>13</v>
      </c>
      <c r="F94" s="36" t="s">
        <v>21</v>
      </c>
      <c r="G94" s="36">
        <v>22</v>
      </c>
      <c r="H94" s="193" t="s">
        <v>24</v>
      </c>
      <c r="I94" s="210">
        <f t="shared" si="20"/>
        <v>0</v>
      </c>
      <c r="J94" s="209">
        <f t="shared" si="21"/>
        <v>0</v>
      </c>
      <c r="K94" s="209">
        <f t="shared" si="22"/>
        <v>0</v>
      </c>
      <c r="L94" s="209">
        <f t="shared" si="23"/>
        <v>0</v>
      </c>
      <c r="M94" s="209">
        <f t="shared" si="24"/>
        <v>0</v>
      </c>
      <c r="N94" s="209">
        <f t="shared" si="25"/>
        <v>0</v>
      </c>
      <c r="O94" s="208">
        <f t="shared" si="26"/>
        <v>0</v>
      </c>
      <c r="P94" s="209">
        <v>0</v>
      </c>
      <c r="Q94" s="209">
        <v>0</v>
      </c>
      <c r="R94" s="209">
        <v>0</v>
      </c>
      <c r="S94" s="209">
        <v>0</v>
      </c>
      <c r="T94" s="209">
        <v>0</v>
      </c>
      <c r="U94" s="208">
        <f t="shared" si="27"/>
        <v>0</v>
      </c>
      <c r="V94" s="209">
        <v>0</v>
      </c>
      <c r="W94" s="209">
        <v>0</v>
      </c>
      <c r="X94" s="209">
        <v>0</v>
      </c>
      <c r="Y94" s="209">
        <v>0</v>
      </c>
      <c r="Z94" s="209">
        <v>0</v>
      </c>
      <c r="AA94" s="208">
        <f t="shared" si="28"/>
        <v>0</v>
      </c>
      <c r="AB94" s="209">
        <v>0</v>
      </c>
      <c r="AC94" s="209">
        <v>0</v>
      </c>
      <c r="AD94" s="209">
        <v>0</v>
      </c>
      <c r="AE94" s="209">
        <v>0</v>
      </c>
      <c r="AF94" s="209">
        <v>0</v>
      </c>
      <c r="AG94" s="208">
        <f t="shared" si="29"/>
        <v>0</v>
      </c>
      <c r="AH94" s="209">
        <v>0</v>
      </c>
      <c r="AI94" s="209">
        <v>0</v>
      </c>
      <c r="AJ94" s="209">
        <v>0</v>
      </c>
      <c r="AK94" s="209">
        <v>0</v>
      </c>
      <c r="AL94" s="209">
        <v>0</v>
      </c>
      <c r="AN94" s="237"/>
      <c r="AO94" s="237"/>
      <c r="AP94" s="237"/>
      <c r="AQ94" s="237"/>
      <c r="AR94" s="237"/>
      <c r="AT94" s="237"/>
    </row>
    <row r="95" spans="1:73" s="207" customFormat="1" ht="25.5" outlineLevel="2" x14ac:dyDescent="0.2">
      <c r="A95" s="214" t="s">
        <v>20</v>
      </c>
      <c r="B95" s="215">
        <v>509909</v>
      </c>
      <c r="C95" s="197">
        <v>990901</v>
      </c>
      <c r="D95" s="198" t="s">
        <v>185</v>
      </c>
      <c r="E95" s="236">
        <v>13</v>
      </c>
      <c r="F95" s="36" t="s">
        <v>21</v>
      </c>
      <c r="G95" s="36" t="s">
        <v>22</v>
      </c>
      <c r="H95" s="193" t="s">
        <v>23</v>
      </c>
      <c r="I95" s="210">
        <f t="shared" si="20"/>
        <v>417</v>
      </c>
      <c r="J95" s="209">
        <f t="shared" si="21"/>
        <v>64</v>
      </c>
      <c r="K95" s="209">
        <f t="shared" si="22"/>
        <v>218</v>
      </c>
      <c r="L95" s="209">
        <f t="shared" si="23"/>
        <v>7</v>
      </c>
      <c r="M95" s="209">
        <f t="shared" si="24"/>
        <v>120</v>
      </c>
      <c r="N95" s="209">
        <f t="shared" si="25"/>
        <v>8</v>
      </c>
      <c r="O95" s="208">
        <f t="shared" si="26"/>
        <v>104</v>
      </c>
      <c r="P95" s="209">
        <v>17</v>
      </c>
      <c r="Q95" s="209">
        <v>54</v>
      </c>
      <c r="R95" s="209">
        <v>2</v>
      </c>
      <c r="S95" s="209">
        <v>29</v>
      </c>
      <c r="T95" s="209">
        <v>2</v>
      </c>
      <c r="U95" s="208">
        <f t="shared" si="27"/>
        <v>104</v>
      </c>
      <c r="V95" s="209">
        <v>16</v>
      </c>
      <c r="W95" s="209">
        <v>54</v>
      </c>
      <c r="X95" s="209">
        <v>2</v>
      </c>
      <c r="Y95" s="209">
        <v>30</v>
      </c>
      <c r="Z95" s="209">
        <v>2</v>
      </c>
      <c r="AA95" s="208">
        <f t="shared" si="28"/>
        <v>104</v>
      </c>
      <c r="AB95" s="209">
        <v>15</v>
      </c>
      <c r="AC95" s="209">
        <v>56</v>
      </c>
      <c r="AD95" s="209">
        <v>1</v>
      </c>
      <c r="AE95" s="209">
        <v>30</v>
      </c>
      <c r="AF95" s="209">
        <v>2</v>
      </c>
      <c r="AG95" s="208">
        <f t="shared" si="29"/>
        <v>105</v>
      </c>
      <c r="AH95" s="209">
        <v>16</v>
      </c>
      <c r="AI95" s="209">
        <v>54</v>
      </c>
      <c r="AJ95" s="209">
        <v>2</v>
      </c>
      <c r="AK95" s="209">
        <v>31</v>
      </c>
      <c r="AL95" s="209">
        <v>2</v>
      </c>
      <c r="AN95" s="237"/>
      <c r="AO95" s="237"/>
      <c r="AP95" s="237"/>
      <c r="AQ95" s="237"/>
      <c r="AR95" s="237"/>
      <c r="AS95" s="237"/>
      <c r="AT95" s="237"/>
      <c r="AU95" s="237"/>
      <c r="AV95" s="237"/>
      <c r="AW95" s="237"/>
      <c r="AX95" s="237"/>
      <c r="AY95" s="237"/>
      <c r="AZ95" s="237"/>
      <c r="BA95" s="237"/>
      <c r="BB95" s="237"/>
      <c r="BC95" s="237"/>
      <c r="BD95" s="237"/>
      <c r="BE95" s="237"/>
      <c r="BF95" s="237"/>
      <c r="BG95" s="237"/>
      <c r="BH95" s="237"/>
      <c r="BI95" s="237"/>
      <c r="BJ95" s="237"/>
      <c r="BK95" s="237"/>
      <c r="BL95" s="237"/>
      <c r="BM95" s="237"/>
      <c r="BN95" s="237"/>
      <c r="BO95" s="237"/>
      <c r="BP95" s="237"/>
      <c r="BQ95" s="237"/>
      <c r="BR95" s="237"/>
      <c r="BS95" s="237"/>
      <c r="BT95" s="237"/>
      <c r="BU95" s="237"/>
    </row>
    <row r="96" spans="1:73" s="207" customFormat="1" ht="25.5" outlineLevel="2" x14ac:dyDescent="0.2">
      <c r="A96" s="214" t="s">
        <v>20</v>
      </c>
      <c r="B96" s="215">
        <v>509909</v>
      </c>
      <c r="C96" s="197">
        <v>990901</v>
      </c>
      <c r="D96" s="198" t="s">
        <v>185</v>
      </c>
      <c r="E96" s="236">
        <v>13</v>
      </c>
      <c r="F96" s="36" t="s">
        <v>21</v>
      </c>
      <c r="G96" s="36">
        <v>22</v>
      </c>
      <c r="H96" s="193" t="s">
        <v>24</v>
      </c>
      <c r="I96" s="210">
        <f t="shared" si="20"/>
        <v>0</v>
      </c>
      <c r="J96" s="209">
        <f t="shared" si="21"/>
        <v>0</v>
      </c>
      <c r="K96" s="209">
        <f t="shared" si="22"/>
        <v>0</v>
      </c>
      <c r="L96" s="209">
        <f t="shared" si="23"/>
        <v>0</v>
      </c>
      <c r="M96" s="209">
        <f t="shared" si="24"/>
        <v>0</v>
      </c>
      <c r="N96" s="209">
        <f t="shared" si="25"/>
        <v>0</v>
      </c>
      <c r="O96" s="208">
        <f t="shared" si="26"/>
        <v>0</v>
      </c>
      <c r="P96" s="209">
        <v>0</v>
      </c>
      <c r="Q96" s="209">
        <v>0</v>
      </c>
      <c r="R96" s="209">
        <v>0</v>
      </c>
      <c r="S96" s="209">
        <v>0</v>
      </c>
      <c r="T96" s="209">
        <v>0</v>
      </c>
      <c r="U96" s="208">
        <f t="shared" si="27"/>
        <v>0</v>
      </c>
      <c r="V96" s="209">
        <v>0</v>
      </c>
      <c r="W96" s="209">
        <v>0</v>
      </c>
      <c r="X96" s="209">
        <v>0</v>
      </c>
      <c r="Y96" s="209">
        <v>0</v>
      </c>
      <c r="Z96" s="209">
        <v>0</v>
      </c>
      <c r="AA96" s="208">
        <f t="shared" si="28"/>
        <v>0</v>
      </c>
      <c r="AB96" s="209">
        <v>0</v>
      </c>
      <c r="AC96" s="209">
        <v>0</v>
      </c>
      <c r="AD96" s="209">
        <v>0</v>
      </c>
      <c r="AE96" s="209">
        <v>0</v>
      </c>
      <c r="AF96" s="209">
        <v>0</v>
      </c>
      <c r="AG96" s="208">
        <f t="shared" si="29"/>
        <v>0</v>
      </c>
      <c r="AH96" s="209">
        <v>0</v>
      </c>
      <c r="AI96" s="209">
        <v>0</v>
      </c>
      <c r="AJ96" s="209">
        <v>0</v>
      </c>
      <c r="AK96" s="209">
        <v>0</v>
      </c>
      <c r="AL96" s="209">
        <v>0</v>
      </c>
      <c r="AN96" s="237"/>
      <c r="AO96" s="237"/>
      <c r="AP96" s="237"/>
      <c r="AQ96" s="237"/>
      <c r="AR96" s="237"/>
      <c r="AT96" s="237"/>
    </row>
    <row r="97" spans="1:73" s="207" customFormat="1" ht="25.5" outlineLevel="2" x14ac:dyDescent="0.2">
      <c r="A97" s="214" t="s">
        <v>26</v>
      </c>
      <c r="B97" s="215">
        <v>508804</v>
      </c>
      <c r="C97" s="197">
        <v>880401</v>
      </c>
      <c r="D97" s="198" t="s">
        <v>265</v>
      </c>
      <c r="E97" s="236">
        <v>13</v>
      </c>
      <c r="F97" s="36" t="s">
        <v>21</v>
      </c>
      <c r="G97" s="36" t="s">
        <v>22</v>
      </c>
      <c r="H97" s="193" t="s">
        <v>23</v>
      </c>
      <c r="I97" s="210">
        <f t="shared" ref="I97:I98" si="30">SUM(J97:N97)</f>
        <v>2</v>
      </c>
      <c r="J97" s="209">
        <f t="shared" ref="J97:J98" si="31">P97+V97+AB97+AH97</f>
        <v>1</v>
      </c>
      <c r="K97" s="209">
        <f t="shared" ref="K97:K98" si="32">Q97+W97+AC97+AI97</f>
        <v>1</v>
      </c>
      <c r="L97" s="209">
        <f t="shared" ref="L97:L98" si="33">R97+X97+AD97+AJ97</f>
        <v>0</v>
      </c>
      <c r="M97" s="209">
        <f t="shared" ref="M97:M98" si="34">S97+Y97+AE97+AK97</f>
        <v>0</v>
      </c>
      <c r="N97" s="209">
        <f t="shared" ref="N97:N98" si="35">T97+Z97+AF97+AL97</f>
        <v>0</v>
      </c>
      <c r="O97" s="208">
        <f t="shared" ref="O97:O98" si="36">SUM(P97:T97)</f>
        <v>2</v>
      </c>
      <c r="P97" s="209">
        <v>1</v>
      </c>
      <c r="Q97" s="209">
        <v>1</v>
      </c>
      <c r="R97" s="209">
        <v>0</v>
      </c>
      <c r="S97" s="209">
        <v>0</v>
      </c>
      <c r="T97" s="209">
        <v>0</v>
      </c>
      <c r="U97" s="208">
        <f t="shared" si="27"/>
        <v>0</v>
      </c>
      <c r="V97" s="209">
        <v>0</v>
      </c>
      <c r="W97" s="209">
        <v>0</v>
      </c>
      <c r="X97" s="209">
        <v>0</v>
      </c>
      <c r="Y97" s="209">
        <v>0</v>
      </c>
      <c r="Z97" s="209">
        <v>0</v>
      </c>
      <c r="AA97" s="208">
        <f t="shared" si="28"/>
        <v>0</v>
      </c>
      <c r="AB97" s="209">
        <v>0</v>
      </c>
      <c r="AC97" s="209">
        <v>0</v>
      </c>
      <c r="AD97" s="209">
        <v>0</v>
      </c>
      <c r="AE97" s="209">
        <v>0</v>
      </c>
      <c r="AF97" s="209">
        <v>0</v>
      </c>
      <c r="AG97" s="208">
        <f t="shared" si="29"/>
        <v>0</v>
      </c>
      <c r="AH97" s="209">
        <v>0</v>
      </c>
      <c r="AI97" s="209">
        <v>0</v>
      </c>
      <c r="AJ97" s="209">
        <v>0</v>
      </c>
      <c r="AK97" s="209">
        <v>0</v>
      </c>
      <c r="AL97" s="209">
        <v>0</v>
      </c>
      <c r="AN97" s="237"/>
      <c r="AO97" s="237"/>
      <c r="AP97" s="237"/>
      <c r="AQ97" s="237"/>
      <c r="AR97" s="237"/>
      <c r="AS97" s="237"/>
      <c r="AT97" s="237"/>
      <c r="AU97" s="237"/>
      <c r="AV97" s="237"/>
      <c r="AW97" s="237"/>
      <c r="AX97" s="237"/>
      <c r="AY97" s="237"/>
      <c r="AZ97" s="237"/>
      <c r="BA97" s="237"/>
      <c r="BB97" s="237"/>
      <c r="BC97" s="237"/>
      <c r="BD97" s="237"/>
      <c r="BE97" s="237"/>
      <c r="BF97" s="237"/>
      <c r="BG97" s="237"/>
      <c r="BH97" s="237"/>
      <c r="BI97" s="237"/>
      <c r="BJ97" s="237"/>
      <c r="BK97" s="237"/>
      <c r="BL97" s="237"/>
      <c r="BM97" s="237"/>
      <c r="BN97" s="237"/>
      <c r="BO97" s="237"/>
      <c r="BP97" s="237"/>
      <c r="BQ97" s="237"/>
      <c r="BR97" s="237"/>
      <c r="BS97" s="237"/>
      <c r="BT97" s="237"/>
      <c r="BU97" s="237"/>
    </row>
    <row r="98" spans="1:73" s="207" customFormat="1" ht="26.25" outlineLevel="2" thickBot="1" x14ac:dyDescent="0.25">
      <c r="A98" s="214" t="s">
        <v>26</v>
      </c>
      <c r="B98" s="215">
        <v>508804</v>
      </c>
      <c r="C98" s="197">
        <v>880401</v>
      </c>
      <c r="D98" s="198" t="s">
        <v>265</v>
      </c>
      <c r="E98" s="236">
        <v>13</v>
      </c>
      <c r="F98" s="36" t="s">
        <v>21</v>
      </c>
      <c r="G98" s="36">
        <v>22</v>
      </c>
      <c r="H98" s="193" t="s">
        <v>24</v>
      </c>
      <c r="I98" s="210">
        <f t="shared" si="30"/>
        <v>0</v>
      </c>
      <c r="J98" s="209">
        <f t="shared" si="31"/>
        <v>0</v>
      </c>
      <c r="K98" s="209">
        <f t="shared" si="32"/>
        <v>0</v>
      </c>
      <c r="L98" s="209">
        <f t="shared" si="33"/>
        <v>0</v>
      </c>
      <c r="M98" s="209">
        <f t="shared" si="34"/>
        <v>0</v>
      </c>
      <c r="N98" s="209">
        <f t="shared" si="35"/>
        <v>0</v>
      </c>
      <c r="O98" s="208">
        <f t="shared" si="36"/>
        <v>0</v>
      </c>
      <c r="P98" s="209">
        <v>0</v>
      </c>
      <c r="Q98" s="209">
        <v>0</v>
      </c>
      <c r="R98" s="209">
        <v>0</v>
      </c>
      <c r="S98" s="209">
        <v>0</v>
      </c>
      <c r="T98" s="209">
        <v>0</v>
      </c>
      <c r="U98" s="208">
        <f t="shared" si="27"/>
        <v>0</v>
      </c>
      <c r="V98" s="209">
        <v>0</v>
      </c>
      <c r="W98" s="209">
        <v>0</v>
      </c>
      <c r="X98" s="209">
        <v>0</v>
      </c>
      <c r="Y98" s="209">
        <v>0</v>
      </c>
      <c r="Z98" s="209">
        <v>0</v>
      </c>
      <c r="AA98" s="208">
        <f t="shared" si="28"/>
        <v>0</v>
      </c>
      <c r="AB98" s="209">
        <v>0</v>
      </c>
      <c r="AC98" s="209">
        <v>0</v>
      </c>
      <c r="AD98" s="209">
        <v>0</v>
      </c>
      <c r="AE98" s="209">
        <v>0</v>
      </c>
      <c r="AF98" s="209">
        <v>0</v>
      </c>
      <c r="AG98" s="208">
        <f t="shared" si="29"/>
        <v>0</v>
      </c>
      <c r="AH98" s="209">
        <v>0</v>
      </c>
      <c r="AI98" s="209">
        <v>0</v>
      </c>
      <c r="AJ98" s="209">
        <v>0</v>
      </c>
      <c r="AK98" s="209">
        <v>0</v>
      </c>
      <c r="AL98" s="209">
        <v>0</v>
      </c>
      <c r="AN98" s="237"/>
      <c r="AO98" s="237"/>
      <c r="AP98" s="237"/>
      <c r="AQ98" s="237"/>
      <c r="AR98" s="237"/>
      <c r="AT98" s="237"/>
    </row>
    <row r="99" spans="1:73" ht="12.75" customHeight="1" x14ac:dyDescent="0.2">
      <c r="A99" s="308" t="s">
        <v>27</v>
      </c>
      <c r="B99" s="309"/>
      <c r="C99" s="309"/>
      <c r="D99" s="309"/>
      <c r="E99" s="309"/>
      <c r="F99" s="309"/>
      <c r="G99" s="309"/>
      <c r="H99" s="19" t="s">
        <v>23</v>
      </c>
      <c r="I99" s="20">
        <f t="shared" ref="I99:AL99" si="37">SUMIFS(I:I,$G:$G,"-")</f>
        <v>28748</v>
      </c>
      <c r="J99" s="20">
        <f t="shared" si="37"/>
        <v>6569</v>
      </c>
      <c r="K99" s="20">
        <f t="shared" si="37"/>
        <v>12349</v>
      </c>
      <c r="L99" s="20">
        <f t="shared" si="37"/>
        <v>600</v>
      </c>
      <c r="M99" s="20">
        <f t="shared" si="37"/>
        <v>8814</v>
      </c>
      <c r="N99" s="20">
        <f t="shared" si="37"/>
        <v>416</v>
      </c>
      <c r="O99" s="20">
        <f t="shared" si="37"/>
        <v>7212</v>
      </c>
      <c r="P99" s="20">
        <f t="shared" si="37"/>
        <v>1621</v>
      </c>
      <c r="Q99" s="20">
        <f t="shared" si="37"/>
        <v>3104</v>
      </c>
      <c r="R99" s="20">
        <f t="shared" si="37"/>
        <v>159</v>
      </c>
      <c r="S99" s="20">
        <f t="shared" si="37"/>
        <v>2222</v>
      </c>
      <c r="T99" s="20">
        <f t="shared" si="37"/>
        <v>106</v>
      </c>
      <c r="U99" s="20">
        <f t="shared" si="37"/>
        <v>7200</v>
      </c>
      <c r="V99" s="20">
        <f t="shared" si="37"/>
        <v>1646</v>
      </c>
      <c r="W99" s="20">
        <f t="shared" si="37"/>
        <v>3081</v>
      </c>
      <c r="X99" s="20">
        <f t="shared" si="37"/>
        <v>148</v>
      </c>
      <c r="Y99" s="20">
        <f t="shared" si="37"/>
        <v>2221</v>
      </c>
      <c r="Z99" s="20">
        <f t="shared" si="37"/>
        <v>104</v>
      </c>
      <c r="AA99" s="20">
        <f t="shared" si="37"/>
        <v>7180</v>
      </c>
      <c r="AB99" s="20">
        <f t="shared" si="37"/>
        <v>1642</v>
      </c>
      <c r="AC99" s="20">
        <f t="shared" si="37"/>
        <v>3089</v>
      </c>
      <c r="AD99" s="20">
        <f t="shared" si="37"/>
        <v>148</v>
      </c>
      <c r="AE99" s="20">
        <f t="shared" si="37"/>
        <v>2197</v>
      </c>
      <c r="AF99" s="20">
        <f t="shared" si="37"/>
        <v>104</v>
      </c>
      <c r="AG99" s="20">
        <f t="shared" si="37"/>
        <v>7156</v>
      </c>
      <c r="AH99" s="20">
        <f t="shared" si="37"/>
        <v>1660</v>
      </c>
      <c r="AI99" s="20">
        <f t="shared" si="37"/>
        <v>3075</v>
      </c>
      <c r="AJ99" s="20">
        <f t="shared" si="37"/>
        <v>145</v>
      </c>
      <c r="AK99" s="20">
        <f t="shared" si="37"/>
        <v>2174</v>
      </c>
      <c r="AL99" s="20">
        <f t="shared" si="37"/>
        <v>102</v>
      </c>
      <c r="AN99" s="207"/>
      <c r="AO99" s="237"/>
    </row>
    <row r="100" spans="1:73" ht="12.75" customHeight="1" thickBot="1" x14ac:dyDescent="0.25">
      <c r="A100" s="310"/>
      <c r="B100" s="311"/>
      <c r="C100" s="311"/>
      <c r="D100" s="311"/>
      <c r="E100" s="311"/>
      <c r="F100" s="311"/>
      <c r="G100" s="311"/>
      <c r="H100" s="21" t="s">
        <v>24</v>
      </c>
      <c r="I100" s="22">
        <f t="shared" ref="I100:AL100" si="38">SUMIFS(I:I,$G:$G,"22")</f>
        <v>4381</v>
      </c>
      <c r="J100" s="22">
        <f t="shared" si="38"/>
        <v>935</v>
      </c>
      <c r="K100" s="22">
        <f t="shared" si="38"/>
        <v>2080</v>
      </c>
      <c r="L100" s="22">
        <f t="shared" si="38"/>
        <v>97</v>
      </c>
      <c r="M100" s="22">
        <f t="shared" si="38"/>
        <v>1183</v>
      </c>
      <c r="N100" s="22">
        <f t="shared" si="38"/>
        <v>86</v>
      </c>
      <c r="O100" s="22">
        <f t="shared" si="38"/>
        <v>1078</v>
      </c>
      <c r="P100" s="22">
        <f t="shared" si="38"/>
        <v>234</v>
      </c>
      <c r="Q100" s="22">
        <f t="shared" si="38"/>
        <v>511</v>
      </c>
      <c r="R100" s="22">
        <f t="shared" si="38"/>
        <v>29</v>
      </c>
      <c r="S100" s="22">
        <f t="shared" si="38"/>
        <v>288</v>
      </c>
      <c r="T100" s="22">
        <f t="shared" si="38"/>
        <v>16</v>
      </c>
      <c r="U100" s="22">
        <f t="shared" si="38"/>
        <v>1103</v>
      </c>
      <c r="V100" s="22">
        <f t="shared" si="38"/>
        <v>233</v>
      </c>
      <c r="W100" s="22">
        <f t="shared" si="38"/>
        <v>524</v>
      </c>
      <c r="X100" s="22">
        <f t="shared" si="38"/>
        <v>23</v>
      </c>
      <c r="Y100" s="22">
        <f t="shared" si="38"/>
        <v>300</v>
      </c>
      <c r="Z100" s="22">
        <f t="shared" si="38"/>
        <v>23</v>
      </c>
      <c r="AA100" s="22">
        <f t="shared" si="38"/>
        <v>1103</v>
      </c>
      <c r="AB100" s="22">
        <f t="shared" si="38"/>
        <v>235</v>
      </c>
      <c r="AC100" s="22">
        <f t="shared" si="38"/>
        <v>524</v>
      </c>
      <c r="AD100" s="22">
        <f t="shared" si="38"/>
        <v>23</v>
      </c>
      <c r="AE100" s="22">
        <f t="shared" si="38"/>
        <v>298</v>
      </c>
      <c r="AF100" s="22">
        <f t="shared" si="38"/>
        <v>23</v>
      </c>
      <c r="AG100" s="22">
        <f t="shared" si="38"/>
        <v>1097</v>
      </c>
      <c r="AH100" s="22">
        <f t="shared" si="38"/>
        <v>233</v>
      </c>
      <c r="AI100" s="22">
        <f t="shared" si="38"/>
        <v>521</v>
      </c>
      <c r="AJ100" s="22">
        <f t="shared" si="38"/>
        <v>22</v>
      </c>
      <c r="AK100" s="22">
        <f t="shared" si="38"/>
        <v>297</v>
      </c>
      <c r="AL100" s="22">
        <f t="shared" si="38"/>
        <v>24</v>
      </c>
      <c r="AN100" s="207"/>
      <c r="AO100" s="237"/>
    </row>
  </sheetData>
  <mergeCells count="24">
    <mergeCell ref="AH5:AL5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I4:N4"/>
    <mergeCell ref="O4:T4"/>
    <mergeCell ref="A99:G100"/>
    <mergeCell ref="U4:Z4"/>
    <mergeCell ref="AA4:AF4"/>
    <mergeCell ref="A4:A6"/>
    <mergeCell ref="B4:B6"/>
    <mergeCell ref="C4:C6"/>
    <mergeCell ref="D4:D6"/>
    <mergeCell ref="E4:E6"/>
    <mergeCell ref="F4:F6"/>
    <mergeCell ref="G4:G6"/>
    <mergeCell ref="H4:H6"/>
  </mergeCells>
  <conditionalFormatting sqref="B2:H2 A3:H3 I2:AL3 B1:AE1 AG1 I99:AL100 I7:O98 U7:U98 AA7:AA98 AG7:AG98 AM1:AM98 BX1:XFD98">
    <cfRule type="cellIs" dxfId="372" priority="116" operator="lessThan">
      <formula>0</formula>
    </cfRule>
  </conditionalFormatting>
  <conditionalFormatting sqref="P7:T98">
    <cfRule type="cellIs" dxfId="371" priority="95" operator="lessThan">
      <formula>0</formula>
    </cfRule>
  </conditionalFormatting>
  <conditionalFormatting sqref="A4:D6">
    <cfRule type="cellIs" dxfId="370" priority="114" operator="lessThan">
      <formula>0</formula>
    </cfRule>
  </conditionalFormatting>
  <conditionalFormatting sqref="E4:H6">
    <cfRule type="cellIs" dxfId="369" priority="113" operator="lessThan">
      <formula>0</formula>
    </cfRule>
  </conditionalFormatting>
  <conditionalFormatting sqref="AB7:AF16 AB77:AF96 AB18:AF44 AB46:AF74">
    <cfRule type="cellIs" dxfId="368" priority="93" operator="lessThan">
      <formula>0</formula>
    </cfRule>
  </conditionalFormatting>
  <conditionalFormatting sqref="AH7:AL16 AH77:AL96 AH18:AL74">
    <cfRule type="cellIs" dxfId="367" priority="92" operator="lessThan">
      <formula>0</formula>
    </cfRule>
  </conditionalFormatting>
  <conditionalFormatting sqref="H99">
    <cfRule type="cellIs" dxfId="366" priority="57" operator="lessThan">
      <formula>0</formula>
    </cfRule>
  </conditionalFormatting>
  <conditionalFormatting sqref="H100">
    <cfRule type="cellIs" dxfId="365" priority="56" operator="lessThan">
      <formula>0</formula>
    </cfRule>
  </conditionalFormatting>
  <conditionalFormatting sqref="A99">
    <cfRule type="cellIs" dxfId="364" priority="54" operator="lessThan">
      <formula>0</formula>
    </cfRule>
  </conditionalFormatting>
  <conditionalFormatting sqref="V7:Z16 V77:Z98 V18:Z44 V46:Z74">
    <cfRule type="cellIs" dxfId="363" priority="94" operator="lessThan">
      <formula>0</formula>
    </cfRule>
  </conditionalFormatting>
  <conditionalFormatting sqref="A1">
    <cfRule type="cellIs" dxfId="362" priority="83" operator="lessThan">
      <formula>0</formula>
    </cfRule>
  </conditionalFormatting>
  <conditionalFormatting sqref="G32:H74 A71:D96 A32:B70">
    <cfRule type="cellIs" dxfId="361" priority="37" operator="lessThan">
      <formula>0</formula>
    </cfRule>
  </conditionalFormatting>
  <conditionalFormatting sqref="E7:F7 G7:H30">
    <cfRule type="cellIs" dxfId="360" priority="36" operator="lessThan">
      <formula>0</formula>
    </cfRule>
  </conditionalFormatting>
  <conditionalFormatting sqref="E8:F8">
    <cfRule type="cellIs" dxfId="359" priority="35" operator="lessThan">
      <formula>0</formula>
    </cfRule>
  </conditionalFormatting>
  <conditionalFormatting sqref="E9:F9 E11:F11 E13:F13 E15:F15 E17:F17 E19:F19 E21:F21 E23:F23 E25:F25 E27:F27 E29:F29 E33:F33 E35:F35 E37:F37 E39:F39 E41:F41 E43:F43 E45:F45 E47:F47 E49:F49 E51:F51 E53:F53 E55:F55 E57:F57 E59:F59 E61:F61 E63:F63 E65:F65 E67:F67 E69:F69 E71:F71 E73:F73">
    <cfRule type="cellIs" dxfId="358" priority="34" operator="lessThan">
      <formula>0</formula>
    </cfRule>
  </conditionalFormatting>
  <conditionalFormatting sqref="E10:F10 E12:F12 E14:F14 E16:F16 E18:F18 E20:F20 E22:F22 E24:F24 E26:F26 E28:F28 E30:F30 E32:F32 E34:F34 E36:F36 E38:F38 E40:F40 E42:F42 E44:F44 E46:F46 E48:F48 E50:F50 E52:F52 E54:F54 E56:F56 E58:F58 E60:F60 E62:F62 E64:F64 E66:F66 E68:F68 E70:F70 E72:F72 E74:F74">
    <cfRule type="cellIs" dxfId="357" priority="33" operator="lessThan">
      <formula>0</formula>
    </cfRule>
  </conditionalFormatting>
  <conditionalFormatting sqref="A8:D8 A69:C70 A37:D68 A35:C36 A11:D30 C7 A32:D34">
    <cfRule type="cellIs" dxfId="356" priority="32" operator="lessThan">
      <formula>0</formula>
    </cfRule>
  </conditionalFormatting>
  <conditionalFormatting sqref="D69:D70">
    <cfRule type="cellIs" dxfId="355" priority="31" operator="lessThan">
      <formula>0</formula>
    </cfRule>
  </conditionalFormatting>
  <conditionalFormatting sqref="D35:D36">
    <cfRule type="cellIs" dxfId="354" priority="30" operator="lessThan">
      <formula>0</formula>
    </cfRule>
  </conditionalFormatting>
  <conditionalFormatting sqref="A9:D10">
    <cfRule type="cellIs" dxfId="353" priority="29" operator="lessThan">
      <formula>0</formula>
    </cfRule>
  </conditionalFormatting>
  <conditionalFormatting sqref="G75:H96">
    <cfRule type="cellIs" dxfId="352" priority="28" operator="lessThan">
      <formula>0</formula>
    </cfRule>
  </conditionalFormatting>
  <conditionalFormatting sqref="E75:F75 E77:F77 E79:F79 E81:F81 E83:F83 E85:F85 E87:F87 E89:F89 E91:F91 E93:F93 E95:F95">
    <cfRule type="cellIs" dxfId="351" priority="27" operator="lessThan">
      <formula>0</formula>
    </cfRule>
  </conditionalFormatting>
  <conditionalFormatting sqref="E76:F76 E78:F78 E80:F80 E82:F82 E84:F84 E86:F86 E88:F88 E90:F90 E92:F92 E94:F94 E96:F96">
    <cfRule type="cellIs" dxfId="350" priority="26" operator="lessThan">
      <formula>0</formula>
    </cfRule>
  </conditionalFormatting>
  <conditionalFormatting sqref="A7:B30">
    <cfRule type="cellIs" dxfId="349" priority="25" operator="lessThan">
      <formula>0</formula>
    </cfRule>
  </conditionalFormatting>
  <conditionalFormatting sqref="D7">
    <cfRule type="cellIs" dxfId="348" priority="24" operator="lessThan">
      <formula>0</formula>
    </cfRule>
  </conditionalFormatting>
  <conditionalFormatting sqref="G31:H31">
    <cfRule type="cellIs" dxfId="347" priority="23" operator="lessThan">
      <formula>0</formula>
    </cfRule>
  </conditionalFormatting>
  <conditionalFormatting sqref="E31:F31">
    <cfRule type="cellIs" dxfId="346" priority="22" operator="lessThan">
      <formula>0</formula>
    </cfRule>
  </conditionalFormatting>
  <conditionalFormatting sqref="A31:D31">
    <cfRule type="cellIs" dxfId="345" priority="21" operator="lessThan">
      <formula>0</formula>
    </cfRule>
  </conditionalFormatting>
  <conditionalFormatting sqref="A31:B31">
    <cfRule type="cellIs" dxfId="344" priority="20" operator="lessThan">
      <formula>0</formula>
    </cfRule>
  </conditionalFormatting>
  <conditionalFormatting sqref="G97:H98">
    <cfRule type="cellIs" dxfId="343" priority="19" operator="lessThan">
      <formula>0</formula>
    </cfRule>
  </conditionalFormatting>
  <conditionalFormatting sqref="E97:F97">
    <cfRule type="cellIs" dxfId="342" priority="18" operator="lessThan">
      <formula>0</formula>
    </cfRule>
  </conditionalFormatting>
  <conditionalFormatting sqref="E98:F98">
    <cfRule type="cellIs" dxfId="341" priority="17" operator="lessThan">
      <formula>0</formula>
    </cfRule>
  </conditionalFormatting>
  <conditionalFormatting sqref="A97:D98">
    <cfRule type="cellIs" dxfId="340" priority="16" operator="lessThan">
      <formula>0</formula>
    </cfRule>
  </conditionalFormatting>
  <conditionalFormatting sqref="AB97:AF97">
    <cfRule type="cellIs" dxfId="339" priority="15" operator="lessThan">
      <formula>0</formula>
    </cfRule>
  </conditionalFormatting>
  <conditionalFormatting sqref="AB98:AF98">
    <cfRule type="cellIs" dxfId="338" priority="14" operator="lessThan">
      <formula>0</formula>
    </cfRule>
  </conditionalFormatting>
  <conditionalFormatting sqref="AH97:AL97">
    <cfRule type="cellIs" dxfId="337" priority="13" operator="lessThan">
      <formula>0</formula>
    </cfRule>
  </conditionalFormatting>
  <conditionalFormatting sqref="AH98:AL98">
    <cfRule type="cellIs" dxfId="336" priority="12" operator="lessThan">
      <formula>0</formula>
    </cfRule>
  </conditionalFormatting>
  <conditionalFormatting sqref="V75:Z76">
    <cfRule type="cellIs" dxfId="335" priority="11" operator="lessThan">
      <formula>0</formula>
    </cfRule>
  </conditionalFormatting>
  <conditionalFormatting sqref="AB75:AF76">
    <cfRule type="cellIs" dxfId="334" priority="10" operator="lessThan">
      <formula>0</formula>
    </cfRule>
  </conditionalFormatting>
  <conditionalFormatting sqref="AH75:AL76">
    <cfRule type="cellIs" dxfId="333" priority="9" operator="lessThan">
      <formula>0</formula>
    </cfRule>
  </conditionalFormatting>
  <conditionalFormatting sqref="V17:Z17">
    <cfRule type="cellIs" dxfId="332" priority="8" operator="lessThan">
      <formula>0</formula>
    </cfRule>
  </conditionalFormatting>
  <conditionalFormatting sqref="AB17:AF17">
    <cfRule type="cellIs" dxfId="331" priority="7" operator="lessThan">
      <formula>0</formula>
    </cfRule>
  </conditionalFormatting>
  <conditionalFormatting sqref="AH17:AL17">
    <cfRule type="cellIs" dxfId="330" priority="6" operator="lessThan">
      <formula>0</formula>
    </cfRule>
  </conditionalFormatting>
  <conditionalFormatting sqref="AB45:AF45">
    <cfRule type="cellIs" dxfId="329" priority="4" operator="lessThan">
      <formula>0</formula>
    </cfRule>
  </conditionalFormatting>
  <conditionalFormatting sqref="V45:Z45">
    <cfRule type="cellIs" dxfId="328" priority="3" operator="lessThan">
      <formula>0</formula>
    </cfRule>
  </conditionalFormatting>
  <conditionalFormatting sqref="A2">
    <cfRule type="cellIs" dxfId="32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</sheetPr>
  <dimension ref="A1:BR374"/>
  <sheetViews>
    <sheetView zoomScale="60" zoomScaleNormal="60" workbookViewId="0">
      <pane xSplit="8" ySplit="6" topLeftCell="I336" activePane="bottomRight" state="frozen"/>
      <selection activeCell="J378" sqref="J378"/>
      <selection pane="topRight" activeCell="J378" sqref="J378"/>
      <selection pane="bottomLeft" activeCell="J378" sqref="J378"/>
      <selection pane="bottomRight" activeCell="A2" sqref="A2"/>
    </sheetView>
  </sheetViews>
  <sheetFormatPr defaultRowHeight="15" outlineLevelRow="2" x14ac:dyDescent="0.25"/>
  <cols>
    <col min="2" max="2" width="10.140625" customWidth="1"/>
    <col min="4" max="4" width="57.42578125" customWidth="1"/>
    <col min="5" max="5" width="9.7109375" style="187" hidden="1" customWidth="1"/>
    <col min="6" max="6" width="11.5703125" customWidth="1"/>
    <col min="7" max="7" width="9.7109375" hidden="1" customWidth="1"/>
    <col min="8" max="8" width="18.28515625" customWidth="1"/>
  </cols>
  <sheetData>
    <row r="1" spans="1:70" ht="15.75" x14ac:dyDescent="0.25">
      <c r="A1" s="182" t="s">
        <v>440</v>
      </c>
      <c r="B1" s="24"/>
      <c r="C1" s="3"/>
      <c r="D1" s="4"/>
      <c r="E1" s="24"/>
      <c r="F1" s="5"/>
      <c r="G1" s="5"/>
      <c r="H1" s="5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49" t="s">
        <v>424</v>
      </c>
      <c r="AG1" s="9"/>
      <c r="AI1" s="9"/>
      <c r="AJ1" s="9"/>
      <c r="AK1" s="9"/>
      <c r="AL1" s="9"/>
    </row>
    <row r="2" spans="1:70" x14ac:dyDescent="0.25">
      <c r="A2" s="10" t="s">
        <v>443</v>
      </c>
      <c r="B2" s="24"/>
      <c r="C2" s="11"/>
      <c r="D2" s="11"/>
      <c r="E2" s="24"/>
      <c r="F2" s="31"/>
      <c r="G2" s="12"/>
      <c r="H2" s="12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</row>
    <row r="3" spans="1:70" ht="15.75" thickBot="1" x14ac:dyDescent="0.3">
      <c r="A3" s="24"/>
      <c r="B3" s="24"/>
      <c r="C3" s="3"/>
      <c r="D3" s="4"/>
      <c r="E3" s="24"/>
      <c r="F3" s="5"/>
      <c r="G3" s="5"/>
      <c r="H3" s="5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213"/>
      <c r="AN3" s="213"/>
      <c r="AO3" s="213"/>
      <c r="AQ3" s="213"/>
    </row>
    <row r="4" spans="1:70" s="32" customFormat="1" ht="12.75" customHeight="1" x14ac:dyDescent="0.25">
      <c r="A4" s="312" t="s">
        <v>0</v>
      </c>
      <c r="B4" s="318" t="s">
        <v>1</v>
      </c>
      <c r="C4" s="315" t="s">
        <v>2</v>
      </c>
      <c r="D4" s="315" t="s">
        <v>3</v>
      </c>
      <c r="E4" s="318" t="s">
        <v>4</v>
      </c>
      <c r="F4" s="318" t="s">
        <v>5</v>
      </c>
      <c r="G4" s="318" t="s">
        <v>6</v>
      </c>
      <c r="H4" s="321" t="s">
        <v>7</v>
      </c>
      <c r="I4" s="334" t="s">
        <v>8</v>
      </c>
      <c r="J4" s="307"/>
      <c r="K4" s="307"/>
      <c r="L4" s="307"/>
      <c r="M4" s="307"/>
      <c r="N4" s="307"/>
      <c r="O4" s="299" t="s">
        <v>9</v>
      </c>
      <c r="P4" s="299"/>
      <c r="Q4" s="299"/>
      <c r="R4" s="299"/>
      <c r="S4" s="299"/>
      <c r="T4" s="299"/>
      <c r="U4" s="299" t="s">
        <v>10</v>
      </c>
      <c r="V4" s="299"/>
      <c r="W4" s="299"/>
      <c r="X4" s="299"/>
      <c r="Y4" s="299"/>
      <c r="Z4" s="299"/>
      <c r="AA4" s="299" t="s">
        <v>11</v>
      </c>
      <c r="AB4" s="299"/>
      <c r="AC4" s="299"/>
      <c r="AD4" s="299"/>
      <c r="AE4" s="299"/>
      <c r="AF4" s="299"/>
      <c r="AG4" s="299" t="s">
        <v>12</v>
      </c>
      <c r="AH4" s="299"/>
      <c r="AI4" s="299"/>
      <c r="AJ4" s="299"/>
      <c r="AK4" s="299"/>
      <c r="AL4" s="300"/>
      <c r="AM4" s="213"/>
      <c r="AN4" s="213"/>
      <c r="AO4" s="213"/>
      <c r="AP4" s="213"/>
      <c r="AQ4" s="213"/>
      <c r="AR4" s="213"/>
      <c r="AS4" s="213"/>
      <c r="AT4" s="213"/>
      <c r="AU4" s="213"/>
      <c r="AV4" s="213"/>
    </row>
    <row r="5" spans="1:70" s="32" customFormat="1" ht="12.75" customHeight="1" outlineLevel="1" x14ac:dyDescent="0.25">
      <c r="A5" s="313"/>
      <c r="B5" s="319"/>
      <c r="C5" s="316"/>
      <c r="D5" s="316"/>
      <c r="E5" s="319"/>
      <c r="F5" s="319"/>
      <c r="G5" s="319"/>
      <c r="H5" s="322"/>
      <c r="I5" s="332" t="s">
        <v>13</v>
      </c>
      <c r="J5" s="303" t="s">
        <v>14</v>
      </c>
      <c r="K5" s="303"/>
      <c r="L5" s="303"/>
      <c r="M5" s="303"/>
      <c r="N5" s="303"/>
      <c r="O5" s="304" t="s">
        <v>8</v>
      </c>
      <c r="P5" s="297" t="s">
        <v>14</v>
      </c>
      <c r="Q5" s="297"/>
      <c r="R5" s="297"/>
      <c r="S5" s="297"/>
      <c r="T5" s="297"/>
      <c r="U5" s="304" t="s">
        <v>8</v>
      </c>
      <c r="V5" s="297" t="s">
        <v>14</v>
      </c>
      <c r="W5" s="297"/>
      <c r="X5" s="297"/>
      <c r="Y5" s="297"/>
      <c r="Z5" s="297"/>
      <c r="AA5" s="304" t="s">
        <v>8</v>
      </c>
      <c r="AB5" s="297" t="s">
        <v>14</v>
      </c>
      <c r="AC5" s="297"/>
      <c r="AD5" s="297"/>
      <c r="AE5" s="297"/>
      <c r="AF5" s="297"/>
      <c r="AG5" s="304" t="s">
        <v>8</v>
      </c>
      <c r="AH5" s="297" t="s">
        <v>14</v>
      </c>
      <c r="AI5" s="297"/>
      <c r="AJ5" s="297"/>
      <c r="AK5" s="297"/>
      <c r="AL5" s="298"/>
      <c r="AM5" s="213"/>
      <c r="AN5" s="213"/>
      <c r="AO5" s="213"/>
      <c r="AP5"/>
      <c r="AQ5" s="213"/>
      <c r="AR5"/>
      <c r="AS5"/>
      <c r="AT5"/>
      <c r="AU5"/>
      <c r="AV5"/>
    </row>
    <row r="6" spans="1:70" s="32" customFormat="1" ht="64.5" outlineLevel="1" thickBot="1" x14ac:dyDescent="0.3">
      <c r="A6" s="314"/>
      <c r="B6" s="320"/>
      <c r="C6" s="317"/>
      <c r="D6" s="317"/>
      <c r="E6" s="320"/>
      <c r="F6" s="320"/>
      <c r="G6" s="320"/>
      <c r="H6" s="323"/>
      <c r="I6" s="333"/>
      <c r="J6" s="25" t="s">
        <v>15</v>
      </c>
      <c r="K6" s="25" t="s">
        <v>16</v>
      </c>
      <c r="L6" s="25" t="s">
        <v>17</v>
      </c>
      <c r="M6" s="25" t="s">
        <v>18</v>
      </c>
      <c r="N6" s="25" t="s">
        <v>19</v>
      </c>
      <c r="O6" s="305"/>
      <c r="P6" s="189" t="s">
        <v>15</v>
      </c>
      <c r="Q6" s="189" t="s">
        <v>16</v>
      </c>
      <c r="R6" s="189" t="s">
        <v>17</v>
      </c>
      <c r="S6" s="189" t="s">
        <v>18</v>
      </c>
      <c r="T6" s="189" t="s">
        <v>19</v>
      </c>
      <c r="U6" s="305"/>
      <c r="V6" s="189" t="s">
        <v>15</v>
      </c>
      <c r="W6" s="189" t="s">
        <v>16</v>
      </c>
      <c r="X6" s="189" t="s">
        <v>17</v>
      </c>
      <c r="Y6" s="189" t="s">
        <v>18</v>
      </c>
      <c r="Z6" s="189" t="s">
        <v>19</v>
      </c>
      <c r="AA6" s="305"/>
      <c r="AB6" s="189" t="s">
        <v>15</v>
      </c>
      <c r="AC6" s="189" t="s">
        <v>16</v>
      </c>
      <c r="AD6" s="189" t="s">
        <v>17</v>
      </c>
      <c r="AE6" s="189" t="s">
        <v>18</v>
      </c>
      <c r="AF6" s="189" t="s">
        <v>19</v>
      </c>
      <c r="AG6" s="305"/>
      <c r="AH6" s="189" t="s">
        <v>15</v>
      </c>
      <c r="AI6" s="189" t="s">
        <v>16</v>
      </c>
      <c r="AJ6" s="189" t="s">
        <v>17</v>
      </c>
      <c r="AK6" s="189" t="s">
        <v>18</v>
      </c>
      <c r="AL6" s="26" t="s">
        <v>19</v>
      </c>
      <c r="AM6" s="213"/>
      <c r="AN6" s="213"/>
      <c r="AO6" s="213"/>
      <c r="AP6" s="213"/>
      <c r="AQ6" s="213"/>
      <c r="AR6" s="213"/>
      <c r="AS6" s="213"/>
      <c r="AT6" s="213"/>
      <c r="AU6" s="213"/>
      <c r="AV6" s="213"/>
    </row>
    <row r="7" spans="1:70" ht="25.5" outlineLevel="2" x14ac:dyDescent="0.25">
      <c r="A7" s="214" t="s">
        <v>20</v>
      </c>
      <c r="B7" s="215">
        <v>500101</v>
      </c>
      <c r="C7" s="194">
        <v>10101</v>
      </c>
      <c r="D7" s="198" t="s">
        <v>42</v>
      </c>
      <c r="E7" s="196">
        <v>2</v>
      </c>
      <c r="F7" s="195" t="s">
        <v>31</v>
      </c>
      <c r="G7" s="196" t="s">
        <v>22</v>
      </c>
      <c r="H7" s="217" t="s">
        <v>23</v>
      </c>
      <c r="I7" s="33">
        <f t="shared" ref="I7" si="0">SUM(J7:N7)</f>
        <v>10208</v>
      </c>
      <c r="J7" s="34">
        <f t="shared" ref="J7" si="1">P7+V7+AB7+AH7</f>
        <v>134</v>
      </c>
      <c r="K7" s="34">
        <f t="shared" ref="K7" si="2">Q7+W7+AC7+AI7</f>
        <v>7599</v>
      </c>
      <c r="L7" s="34">
        <f t="shared" ref="L7" si="3">R7+X7+AD7+AJ7</f>
        <v>40</v>
      </c>
      <c r="M7" s="34">
        <f t="shared" ref="M7:N22" si="4">S7+Y7+AE7+AK7</f>
        <v>1850</v>
      </c>
      <c r="N7" s="34">
        <f t="shared" si="4"/>
        <v>585</v>
      </c>
      <c r="O7" s="35">
        <f t="shared" ref="O7:O70" si="5">SUM(P7:T7)</f>
        <v>2552</v>
      </c>
      <c r="P7" s="34">
        <v>32</v>
      </c>
      <c r="Q7" s="34">
        <v>1904</v>
      </c>
      <c r="R7" s="34">
        <v>10</v>
      </c>
      <c r="S7" s="34">
        <v>465</v>
      </c>
      <c r="T7" s="34">
        <v>141</v>
      </c>
      <c r="U7" s="35">
        <f t="shared" ref="U7" si="6">SUM(V7:Z7)</f>
        <v>2552</v>
      </c>
      <c r="V7" s="34">
        <v>33</v>
      </c>
      <c r="W7" s="34">
        <v>1897</v>
      </c>
      <c r="X7" s="34">
        <v>10</v>
      </c>
      <c r="Y7" s="34">
        <v>463</v>
      </c>
      <c r="Z7" s="34">
        <v>149</v>
      </c>
      <c r="AA7" s="35">
        <f t="shared" ref="AA7" si="7">SUM(AB7:AF7)</f>
        <v>2552</v>
      </c>
      <c r="AB7" s="34">
        <v>33</v>
      </c>
      <c r="AC7" s="34">
        <v>1902</v>
      </c>
      <c r="AD7" s="34">
        <v>11</v>
      </c>
      <c r="AE7" s="34">
        <v>462</v>
      </c>
      <c r="AF7" s="34">
        <v>144</v>
      </c>
      <c r="AG7" s="35">
        <f t="shared" ref="AG7" si="8">SUM(AH7:AL7)</f>
        <v>2552</v>
      </c>
      <c r="AH7" s="34">
        <v>36</v>
      </c>
      <c r="AI7" s="34">
        <v>1896</v>
      </c>
      <c r="AJ7" s="34">
        <v>9</v>
      </c>
      <c r="AK7" s="34">
        <v>460</v>
      </c>
      <c r="AL7" s="34">
        <v>151</v>
      </c>
      <c r="AM7" s="213"/>
      <c r="AN7" s="213"/>
      <c r="AO7" s="213"/>
      <c r="AQ7" s="213"/>
      <c r="AW7" s="213"/>
      <c r="AX7" s="213"/>
      <c r="AY7" s="213"/>
      <c r="AZ7" s="213"/>
      <c r="BA7" s="213"/>
      <c r="BB7" s="213"/>
      <c r="BC7" s="213"/>
      <c r="BD7" s="213"/>
      <c r="BE7" s="213"/>
      <c r="BF7" s="213"/>
      <c r="BG7" s="213"/>
      <c r="BH7" s="213"/>
      <c r="BI7" s="213"/>
      <c r="BJ7" s="213"/>
      <c r="BK7" s="213"/>
      <c r="BL7" s="213"/>
      <c r="BM7" s="213"/>
      <c r="BN7" s="213"/>
      <c r="BO7" s="213"/>
      <c r="BP7" s="213"/>
      <c r="BQ7" s="213"/>
      <c r="BR7" s="213"/>
    </row>
    <row r="8" spans="1:70" ht="25.5" outlineLevel="2" x14ac:dyDescent="0.25">
      <c r="A8" s="214" t="s">
        <v>20</v>
      </c>
      <c r="B8" s="215">
        <v>500101</v>
      </c>
      <c r="C8" s="197">
        <v>10101</v>
      </c>
      <c r="D8" s="198" t="s">
        <v>42</v>
      </c>
      <c r="E8" s="36">
        <v>2</v>
      </c>
      <c r="F8" s="192" t="s">
        <v>31</v>
      </c>
      <c r="G8" s="36">
        <v>22</v>
      </c>
      <c r="H8" s="193" t="s">
        <v>24</v>
      </c>
      <c r="I8" s="33">
        <f t="shared" ref="I8:I71" si="9">SUM(J8:N8)</f>
        <v>1000</v>
      </c>
      <c r="J8" s="34">
        <f t="shared" ref="J8:J71" si="10">P8+V8+AB8+AH8</f>
        <v>10</v>
      </c>
      <c r="K8" s="34">
        <f t="shared" ref="K8:K71" si="11">Q8+W8+AC8+AI8</f>
        <v>766</v>
      </c>
      <c r="L8" s="34">
        <f t="shared" ref="L8:L71" si="12">R8+X8+AD8+AJ8</f>
        <v>0</v>
      </c>
      <c r="M8" s="34">
        <f t="shared" ref="M8:N71" si="13">S8+Y8+AE8+AK8</f>
        <v>176</v>
      </c>
      <c r="N8" s="34">
        <f t="shared" si="4"/>
        <v>48</v>
      </c>
      <c r="O8" s="35">
        <f t="shared" si="5"/>
        <v>250</v>
      </c>
      <c r="P8" s="34">
        <v>2</v>
      </c>
      <c r="Q8" s="34">
        <v>192</v>
      </c>
      <c r="R8" s="34">
        <v>0</v>
      </c>
      <c r="S8" s="34">
        <v>45</v>
      </c>
      <c r="T8" s="34">
        <v>11</v>
      </c>
      <c r="U8" s="35">
        <f t="shared" ref="U8:U71" si="14">SUM(V8:Z8)</f>
        <v>250</v>
      </c>
      <c r="V8" s="34">
        <v>3</v>
      </c>
      <c r="W8" s="34">
        <v>190</v>
      </c>
      <c r="X8" s="34">
        <v>0</v>
      </c>
      <c r="Y8" s="34">
        <v>44</v>
      </c>
      <c r="Z8" s="34">
        <v>13</v>
      </c>
      <c r="AA8" s="35">
        <f t="shared" ref="AA8:AA71" si="15">SUM(AB8:AF8)</f>
        <v>250</v>
      </c>
      <c r="AB8" s="34">
        <v>3</v>
      </c>
      <c r="AC8" s="34">
        <v>192</v>
      </c>
      <c r="AD8" s="34">
        <v>0</v>
      </c>
      <c r="AE8" s="34">
        <v>43</v>
      </c>
      <c r="AF8" s="34">
        <v>12</v>
      </c>
      <c r="AG8" s="35">
        <f t="shared" ref="AG8:AG71" si="16">SUM(AH8:AL8)</f>
        <v>250</v>
      </c>
      <c r="AH8" s="34">
        <v>2</v>
      </c>
      <c r="AI8" s="34">
        <v>192</v>
      </c>
      <c r="AJ8" s="34">
        <v>0</v>
      </c>
      <c r="AK8" s="34">
        <v>44</v>
      </c>
      <c r="AL8" s="34">
        <v>12</v>
      </c>
      <c r="AN8" s="213"/>
      <c r="AO8" s="213"/>
      <c r="AP8" s="213"/>
      <c r="AQ8" s="213"/>
      <c r="AR8" s="213"/>
      <c r="AT8" s="213"/>
    </row>
    <row r="9" spans="1:70" ht="25.5" outlineLevel="2" x14ac:dyDescent="0.25">
      <c r="A9" s="214" t="s">
        <v>20</v>
      </c>
      <c r="B9" s="215">
        <v>500114</v>
      </c>
      <c r="C9" s="197">
        <v>11401</v>
      </c>
      <c r="D9" s="198" t="s">
        <v>57</v>
      </c>
      <c r="E9" s="36">
        <v>2</v>
      </c>
      <c r="F9" s="192" t="s">
        <v>31</v>
      </c>
      <c r="G9" s="36" t="s">
        <v>22</v>
      </c>
      <c r="H9" s="193" t="s">
        <v>23</v>
      </c>
      <c r="I9" s="33">
        <f t="shared" si="9"/>
        <v>1247</v>
      </c>
      <c r="J9" s="34">
        <f t="shared" si="10"/>
        <v>100</v>
      </c>
      <c r="K9" s="34">
        <f t="shared" si="11"/>
        <v>614</v>
      </c>
      <c r="L9" s="34">
        <f t="shared" si="12"/>
        <v>4</v>
      </c>
      <c r="M9" s="34">
        <f t="shared" si="13"/>
        <v>513</v>
      </c>
      <c r="N9" s="34">
        <f t="shared" si="4"/>
        <v>16</v>
      </c>
      <c r="O9" s="35">
        <f t="shared" si="5"/>
        <v>312</v>
      </c>
      <c r="P9" s="34">
        <v>27</v>
      </c>
      <c r="Q9" s="34">
        <v>154</v>
      </c>
      <c r="R9" s="34">
        <v>1</v>
      </c>
      <c r="S9" s="34">
        <v>126</v>
      </c>
      <c r="T9" s="34">
        <v>4</v>
      </c>
      <c r="U9" s="35">
        <f t="shared" si="14"/>
        <v>312</v>
      </c>
      <c r="V9" s="34">
        <v>20</v>
      </c>
      <c r="W9" s="34">
        <v>152</v>
      </c>
      <c r="X9" s="34">
        <v>1</v>
      </c>
      <c r="Y9" s="34">
        <v>135</v>
      </c>
      <c r="Z9" s="34">
        <v>4</v>
      </c>
      <c r="AA9" s="35">
        <f t="shared" si="15"/>
        <v>312</v>
      </c>
      <c r="AB9" s="34">
        <v>27</v>
      </c>
      <c r="AC9" s="34">
        <v>154</v>
      </c>
      <c r="AD9" s="34">
        <v>1</v>
      </c>
      <c r="AE9" s="34">
        <v>126</v>
      </c>
      <c r="AF9" s="34">
        <v>4</v>
      </c>
      <c r="AG9" s="35">
        <f t="shared" si="16"/>
        <v>311</v>
      </c>
      <c r="AH9" s="34">
        <v>26</v>
      </c>
      <c r="AI9" s="34">
        <v>154</v>
      </c>
      <c r="AJ9" s="34">
        <v>1</v>
      </c>
      <c r="AK9" s="34">
        <v>126</v>
      </c>
      <c r="AL9" s="34">
        <v>4</v>
      </c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  <c r="BI9" s="213"/>
      <c r="BJ9" s="213"/>
      <c r="BK9" s="213"/>
      <c r="BL9" s="213"/>
      <c r="BM9" s="213"/>
      <c r="BN9" s="213"/>
      <c r="BO9" s="213"/>
      <c r="BP9" s="213"/>
      <c r="BQ9" s="213"/>
      <c r="BR9" s="213"/>
    </row>
    <row r="10" spans="1:70" ht="25.5" outlineLevel="2" x14ac:dyDescent="0.25">
      <c r="A10" s="214" t="s">
        <v>20</v>
      </c>
      <c r="B10" s="215">
        <v>500114</v>
      </c>
      <c r="C10" s="197">
        <v>11401</v>
      </c>
      <c r="D10" s="198" t="s">
        <v>57</v>
      </c>
      <c r="E10" s="36">
        <v>2</v>
      </c>
      <c r="F10" s="192" t="s">
        <v>31</v>
      </c>
      <c r="G10" s="36">
        <v>22</v>
      </c>
      <c r="H10" s="193" t="s">
        <v>24</v>
      </c>
      <c r="I10" s="33">
        <f t="shared" si="9"/>
        <v>0</v>
      </c>
      <c r="J10" s="34">
        <f t="shared" si="10"/>
        <v>0</v>
      </c>
      <c r="K10" s="34">
        <f t="shared" si="11"/>
        <v>0</v>
      </c>
      <c r="L10" s="34">
        <f t="shared" si="12"/>
        <v>0</v>
      </c>
      <c r="M10" s="34">
        <f t="shared" si="13"/>
        <v>0</v>
      </c>
      <c r="N10" s="34">
        <f t="shared" si="4"/>
        <v>0</v>
      </c>
      <c r="O10" s="35">
        <f t="shared" si="5"/>
        <v>0</v>
      </c>
      <c r="P10" s="34">
        <v>0</v>
      </c>
      <c r="Q10" s="34">
        <v>0</v>
      </c>
      <c r="R10" s="34">
        <v>0</v>
      </c>
      <c r="S10" s="34">
        <v>0</v>
      </c>
      <c r="T10" s="34">
        <v>0</v>
      </c>
      <c r="U10" s="35">
        <f t="shared" si="14"/>
        <v>0</v>
      </c>
      <c r="V10" s="34">
        <v>0</v>
      </c>
      <c r="W10" s="34">
        <v>0</v>
      </c>
      <c r="X10" s="34">
        <v>0</v>
      </c>
      <c r="Y10" s="34">
        <v>0</v>
      </c>
      <c r="Z10" s="34">
        <v>0</v>
      </c>
      <c r="AA10" s="35">
        <f t="shared" si="15"/>
        <v>0</v>
      </c>
      <c r="AB10" s="34">
        <v>0</v>
      </c>
      <c r="AC10" s="34">
        <v>0</v>
      </c>
      <c r="AD10" s="34">
        <v>0</v>
      </c>
      <c r="AE10" s="34">
        <v>0</v>
      </c>
      <c r="AF10" s="34">
        <v>0</v>
      </c>
      <c r="AG10" s="35">
        <f t="shared" si="16"/>
        <v>0</v>
      </c>
      <c r="AH10" s="34">
        <v>0</v>
      </c>
      <c r="AI10" s="34">
        <v>0</v>
      </c>
      <c r="AJ10" s="34">
        <v>0</v>
      </c>
      <c r="AK10" s="34">
        <v>0</v>
      </c>
      <c r="AL10" s="34">
        <v>0</v>
      </c>
      <c r="AN10" s="213"/>
      <c r="AO10" s="213"/>
      <c r="AP10" s="213"/>
      <c r="AQ10" s="213"/>
      <c r="AR10" s="213"/>
      <c r="AT10" s="213"/>
    </row>
    <row r="11" spans="1:70" ht="25.5" outlineLevel="2" x14ac:dyDescent="0.25">
      <c r="A11" s="214" t="s">
        <v>25</v>
      </c>
      <c r="B11" s="215">
        <v>500116</v>
      </c>
      <c r="C11" s="197">
        <v>11501</v>
      </c>
      <c r="D11" s="198" t="s">
        <v>58</v>
      </c>
      <c r="E11" s="36">
        <v>2</v>
      </c>
      <c r="F11" s="192" t="s">
        <v>31</v>
      </c>
      <c r="G11" s="36" t="s">
        <v>22</v>
      </c>
      <c r="H11" s="193" t="s">
        <v>23</v>
      </c>
      <c r="I11" s="33">
        <f t="shared" si="9"/>
        <v>16454</v>
      </c>
      <c r="J11" s="34">
        <f t="shared" si="10"/>
        <v>4664</v>
      </c>
      <c r="K11" s="34">
        <f t="shared" si="11"/>
        <v>5308</v>
      </c>
      <c r="L11" s="34">
        <f t="shared" si="12"/>
        <v>124</v>
      </c>
      <c r="M11" s="34">
        <f t="shared" si="13"/>
        <v>6146</v>
      </c>
      <c r="N11" s="34">
        <f t="shared" si="4"/>
        <v>212</v>
      </c>
      <c r="O11" s="35">
        <f t="shared" si="5"/>
        <v>4114</v>
      </c>
      <c r="P11" s="34">
        <v>1166</v>
      </c>
      <c r="Q11" s="34">
        <v>1327</v>
      </c>
      <c r="R11" s="34">
        <v>31</v>
      </c>
      <c r="S11" s="34">
        <v>1537</v>
      </c>
      <c r="T11" s="34">
        <v>53</v>
      </c>
      <c r="U11" s="35">
        <f t="shared" si="14"/>
        <v>4114</v>
      </c>
      <c r="V11" s="34">
        <v>1166</v>
      </c>
      <c r="W11" s="34">
        <v>1327</v>
      </c>
      <c r="X11" s="34">
        <v>31</v>
      </c>
      <c r="Y11" s="34">
        <v>1537</v>
      </c>
      <c r="Z11" s="34">
        <v>53</v>
      </c>
      <c r="AA11" s="35">
        <f t="shared" si="15"/>
        <v>4114</v>
      </c>
      <c r="AB11" s="34">
        <v>1166</v>
      </c>
      <c r="AC11" s="34">
        <v>1327</v>
      </c>
      <c r="AD11" s="34">
        <v>31</v>
      </c>
      <c r="AE11" s="34">
        <v>1537</v>
      </c>
      <c r="AF11" s="34">
        <v>53</v>
      </c>
      <c r="AG11" s="35">
        <f t="shared" si="16"/>
        <v>4112</v>
      </c>
      <c r="AH11" s="34">
        <v>1166</v>
      </c>
      <c r="AI11" s="34">
        <v>1327</v>
      </c>
      <c r="AJ11" s="34">
        <v>31</v>
      </c>
      <c r="AK11" s="34">
        <v>1535</v>
      </c>
      <c r="AL11" s="34">
        <v>53</v>
      </c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  <c r="BI11" s="213"/>
      <c r="BJ11" s="213"/>
      <c r="BK11" s="213"/>
      <c r="BL11" s="213"/>
      <c r="BM11" s="213"/>
      <c r="BN11" s="213"/>
      <c r="BO11" s="213"/>
      <c r="BP11" s="213"/>
      <c r="BQ11" s="213"/>
      <c r="BR11" s="213"/>
    </row>
    <row r="12" spans="1:70" ht="25.5" outlineLevel="2" x14ac:dyDescent="0.25">
      <c r="A12" s="214" t="s">
        <v>25</v>
      </c>
      <c r="B12" s="215">
        <v>500116</v>
      </c>
      <c r="C12" s="197">
        <v>11501</v>
      </c>
      <c r="D12" s="198" t="s">
        <v>58</v>
      </c>
      <c r="E12" s="36">
        <v>2</v>
      </c>
      <c r="F12" s="192" t="s">
        <v>31</v>
      </c>
      <c r="G12" s="36">
        <v>22</v>
      </c>
      <c r="H12" s="193" t="s">
        <v>24</v>
      </c>
      <c r="I12" s="33">
        <f t="shared" si="9"/>
        <v>2979</v>
      </c>
      <c r="J12" s="34">
        <f t="shared" si="10"/>
        <v>685</v>
      </c>
      <c r="K12" s="34">
        <f t="shared" si="11"/>
        <v>1352</v>
      </c>
      <c r="L12" s="34">
        <f t="shared" si="12"/>
        <v>21</v>
      </c>
      <c r="M12" s="34">
        <f t="shared" si="13"/>
        <v>839</v>
      </c>
      <c r="N12" s="34">
        <f t="shared" si="4"/>
        <v>82</v>
      </c>
      <c r="O12" s="35">
        <f t="shared" si="5"/>
        <v>745</v>
      </c>
      <c r="P12" s="34">
        <v>166</v>
      </c>
      <c r="Q12" s="34">
        <v>328</v>
      </c>
      <c r="R12" s="34">
        <v>1</v>
      </c>
      <c r="S12" s="34">
        <v>237</v>
      </c>
      <c r="T12" s="34">
        <v>13</v>
      </c>
      <c r="U12" s="35">
        <f t="shared" si="14"/>
        <v>745</v>
      </c>
      <c r="V12" s="34">
        <v>175</v>
      </c>
      <c r="W12" s="34">
        <v>339</v>
      </c>
      <c r="X12" s="34">
        <v>7</v>
      </c>
      <c r="Y12" s="34">
        <v>202</v>
      </c>
      <c r="Z12" s="34">
        <v>22</v>
      </c>
      <c r="AA12" s="35">
        <f t="shared" si="15"/>
        <v>745</v>
      </c>
      <c r="AB12" s="34">
        <v>169</v>
      </c>
      <c r="AC12" s="34">
        <v>347</v>
      </c>
      <c r="AD12" s="34">
        <v>6</v>
      </c>
      <c r="AE12" s="34">
        <v>199</v>
      </c>
      <c r="AF12" s="34">
        <v>24</v>
      </c>
      <c r="AG12" s="35">
        <f t="shared" si="16"/>
        <v>744</v>
      </c>
      <c r="AH12" s="34">
        <v>175</v>
      </c>
      <c r="AI12" s="34">
        <v>338</v>
      </c>
      <c r="AJ12" s="34">
        <v>7</v>
      </c>
      <c r="AK12" s="34">
        <v>201</v>
      </c>
      <c r="AL12" s="34">
        <v>23</v>
      </c>
      <c r="AN12" s="213"/>
      <c r="AO12" s="213"/>
      <c r="AP12" s="213"/>
      <c r="AQ12" s="213"/>
      <c r="AR12" s="213"/>
      <c r="AT12" s="213"/>
    </row>
    <row r="13" spans="1:70" ht="25.5" outlineLevel="2" x14ac:dyDescent="0.25">
      <c r="A13" s="214" t="s">
        <v>25</v>
      </c>
      <c r="B13" s="215">
        <v>500116</v>
      </c>
      <c r="C13" s="197">
        <v>11501</v>
      </c>
      <c r="D13" s="198" t="s">
        <v>58</v>
      </c>
      <c r="E13" s="36">
        <v>2</v>
      </c>
      <c r="F13" s="192" t="s">
        <v>31</v>
      </c>
      <c r="G13" s="36" t="s">
        <v>343</v>
      </c>
      <c r="H13" s="193" t="s">
        <v>344</v>
      </c>
      <c r="I13" s="33">
        <f t="shared" ref="I13" si="17">SUM(J13:N13)</f>
        <v>13475</v>
      </c>
      <c r="J13" s="34">
        <f t="shared" ref="J13" si="18">P13+V13+AB13+AH13</f>
        <v>4275</v>
      </c>
      <c r="K13" s="34">
        <f t="shared" ref="K13" si="19">Q13+W13+AC13+AI13</f>
        <v>4196</v>
      </c>
      <c r="L13" s="34">
        <f t="shared" ref="L13" si="20">R13+X13+AD13+AJ13</f>
        <v>124</v>
      </c>
      <c r="M13" s="34">
        <f t="shared" ref="M13" si="21">S13+Y13+AE13+AK13</f>
        <v>4668</v>
      </c>
      <c r="N13" s="34">
        <f t="shared" ref="N13" si="22">T13+Z13+AF13+AL13</f>
        <v>212</v>
      </c>
      <c r="O13" s="35">
        <f t="shared" ref="O13" si="23">SUM(P13:T13)</f>
        <v>3369</v>
      </c>
      <c r="P13" s="34">
        <v>1069</v>
      </c>
      <c r="Q13" s="34">
        <v>1049</v>
      </c>
      <c r="R13" s="34">
        <v>31</v>
      </c>
      <c r="S13" s="34">
        <v>1167</v>
      </c>
      <c r="T13" s="34">
        <v>53</v>
      </c>
      <c r="U13" s="35">
        <f t="shared" si="14"/>
        <v>3369</v>
      </c>
      <c r="V13" s="34">
        <v>1069</v>
      </c>
      <c r="W13" s="34">
        <v>1049</v>
      </c>
      <c r="X13" s="34">
        <v>31</v>
      </c>
      <c r="Y13" s="34">
        <v>1167</v>
      </c>
      <c r="Z13" s="34">
        <v>53</v>
      </c>
      <c r="AA13" s="35">
        <f t="shared" si="15"/>
        <v>3369</v>
      </c>
      <c r="AB13" s="34">
        <v>1069</v>
      </c>
      <c r="AC13" s="34">
        <v>1049</v>
      </c>
      <c r="AD13" s="34">
        <v>31</v>
      </c>
      <c r="AE13" s="34">
        <v>1167</v>
      </c>
      <c r="AF13" s="34">
        <v>53</v>
      </c>
      <c r="AG13" s="35">
        <f t="shared" si="16"/>
        <v>3368</v>
      </c>
      <c r="AH13" s="34">
        <v>1068</v>
      </c>
      <c r="AI13" s="34">
        <v>1049</v>
      </c>
      <c r="AJ13" s="34">
        <v>31</v>
      </c>
      <c r="AK13" s="34">
        <v>1167</v>
      </c>
      <c r="AL13" s="34">
        <v>53</v>
      </c>
      <c r="AN13" s="213"/>
      <c r="AO13" s="213"/>
      <c r="AP13" s="213"/>
      <c r="AQ13" s="213"/>
      <c r="AR13" s="213"/>
      <c r="AT13" s="213"/>
    </row>
    <row r="14" spans="1:70" ht="25.5" outlineLevel="2" x14ac:dyDescent="0.25">
      <c r="A14" s="214" t="s">
        <v>20</v>
      </c>
      <c r="B14" s="215">
        <v>500201</v>
      </c>
      <c r="C14" s="197">
        <v>20101</v>
      </c>
      <c r="D14" s="198" t="s">
        <v>59</v>
      </c>
      <c r="E14" s="36">
        <v>2</v>
      </c>
      <c r="F14" s="192" t="s">
        <v>31</v>
      </c>
      <c r="G14" s="36" t="s">
        <v>22</v>
      </c>
      <c r="H14" s="193" t="s">
        <v>23</v>
      </c>
      <c r="I14" s="33">
        <f t="shared" si="9"/>
        <v>2216</v>
      </c>
      <c r="J14" s="34">
        <f t="shared" si="10"/>
        <v>2</v>
      </c>
      <c r="K14" s="34">
        <f t="shared" si="11"/>
        <v>1252</v>
      </c>
      <c r="L14" s="34">
        <f t="shared" si="12"/>
        <v>68</v>
      </c>
      <c r="M14" s="34">
        <f t="shared" si="13"/>
        <v>894</v>
      </c>
      <c r="N14" s="34">
        <f t="shared" si="4"/>
        <v>0</v>
      </c>
      <c r="O14" s="35">
        <f t="shared" si="5"/>
        <v>554</v>
      </c>
      <c r="P14" s="34">
        <v>1</v>
      </c>
      <c r="Q14" s="34">
        <v>313</v>
      </c>
      <c r="R14" s="34">
        <v>16</v>
      </c>
      <c r="S14" s="34">
        <v>224</v>
      </c>
      <c r="T14" s="34">
        <v>0</v>
      </c>
      <c r="U14" s="35">
        <f t="shared" si="14"/>
        <v>554</v>
      </c>
      <c r="V14" s="34">
        <v>0</v>
      </c>
      <c r="W14" s="34">
        <v>314</v>
      </c>
      <c r="X14" s="34">
        <v>17</v>
      </c>
      <c r="Y14" s="34">
        <v>223</v>
      </c>
      <c r="Z14" s="34">
        <v>0</v>
      </c>
      <c r="AA14" s="35">
        <f t="shared" si="15"/>
        <v>554</v>
      </c>
      <c r="AB14" s="34">
        <v>1</v>
      </c>
      <c r="AC14" s="34">
        <v>313</v>
      </c>
      <c r="AD14" s="34">
        <v>16</v>
      </c>
      <c r="AE14" s="34">
        <v>224</v>
      </c>
      <c r="AF14" s="34">
        <v>0</v>
      </c>
      <c r="AG14" s="35">
        <f t="shared" si="16"/>
        <v>554</v>
      </c>
      <c r="AH14" s="34">
        <v>0</v>
      </c>
      <c r="AI14" s="34">
        <v>312</v>
      </c>
      <c r="AJ14" s="34">
        <v>19</v>
      </c>
      <c r="AK14" s="34">
        <v>223</v>
      </c>
      <c r="AL14" s="34">
        <v>0</v>
      </c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  <c r="BI14" s="213"/>
      <c r="BJ14" s="213"/>
      <c r="BK14" s="213"/>
      <c r="BL14" s="213"/>
      <c r="BM14" s="213"/>
      <c r="BN14" s="213"/>
      <c r="BO14" s="213"/>
      <c r="BP14" s="213"/>
      <c r="BQ14" s="213"/>
      <c r="BR14" s="213"/>
    </row>
    <row r="15" spans="1:70" ht="25.5" outlineLevel="2" x14ac:dyDescent="0.25">
      <c r="A15" s="214" t="s">
        <v>20</v>
      </c>
      <c r="B15" s="215">
        <v>500201</v>
      </c>
      <c r="C15" s="197">
        <v>20101</v>
      </c>
      <c r="D15" s="198" t="s">
        <v>59</v>
      </c>
      <c r="E15" s="36">
        <v>2</v>
      </c>
      <c r="F15" s="192" t="s">
        <v>31</v>
      </c>
      <c r="G15" s="36">
        <v>22</v>
      </c>
      <c r="H15" s="193" t="s">
        <v>24</v>
      </c>
      <c r="I15" s="33">
        <f t="shared" si="9"/>
        <v>620</v>
      </c>
      <c r="J15" s="34">
        <f t="shared" si="10"/>
        <v>0</v>
      </c>
      <c r="K15" s="34">
        <f t="shared" si="11"/>
        <v>349</v>
      </c>
      <c r="L15" s="34">
        <f t="shared" si="12"/>
        <v>16</v>
      </c>
      <c r="M15" s="34">
        <f t="shared" si="13"/>
        <v>255</v>
      </c>
      <c r="N15" s="34">
        <f t="shared" si="4"/>
        <v>0</v>
      </c>
      <c r="O15" s="35">
        <f t="shared" si="5"/>
        <v>155</v>
      </c>
      <c r="P15" s="34">
        <v>0</v>
      </c>
      <c r="Q15" s="34">
        <v>87</v>
      </c>
      <c r="R15" s="34">
        <v>4</v>
      </c>
      <c r="S15" s="34">
        <v>64</v>
      </c>
      <c r="T15" s="34">
        <v>0</v>
      </c>
      <c r="U15" s="35">
        <f t="shared" si="14"/>
        <v>155</v>
      </c>
      <c r="V15" s="34">
        <v>0</v>
      </c>
      <c r="W15" s="34">
        <v>88</v>
      </c>
      <c r="X15" s="34">
        <v>4</v>
      </c>
      <c r="Y15" s="34">
        <v>63</v>
      </c>
      <c r="Z15" s="34">
        <v>0</v>
      </c>
      <c r="AA15" s="35">
        <f t="shared" si="15"/>
        <v>155</v>
      </c>
      <c r="AB15" s="34">
        <v>0</v>
      </c>
      <c r="AC15" s="34">
        <v>87</v>
      </c>
      <c r="AD15" s="34">
        <v>4</v>
      </c>
      <c r="AE15" s="34">
        <v>64</v>
      </c>
      <c r="AF15" s="34">
        <v>0</v>
      </c>
      <c r="AG15" s="35">
        <f t="shared" si="16"/>
        <v>155</v>
      </c>
      <c r="AH15" s="34">
        <v>0</v>
      </c>
      <c r="AI15" s="34">
        <v>87</v>
      </c>
      <c r="AJ15" s="34">
        <v>4</v>
      </c>
      <c r="AK15" s="34">
        <v>64</v>
      </c>
      <c r="AL15" s="34">
        <v>0</v>
      </c>
      <c r="AN15" s="213"/>
      <c r="AO15" s="213"/>
      <c r="AP15" s="213"/>
      <c r="AQ15" s="213"/>
      <c r="AR15" s="213"/>
      <c r="AT15" s="213"/>
    </row>
    <row r="16" spans="1:70" ht="25.5" outlineLevel="2" x14ac:dyDescent="0.25">
      <c r="A16" s="214" t="s">
        <v>20</v>
      </c>
      <c r="B16" s="215">
        <v>500301</v>
      </c>
      <c r="C16" s="197">
        <v>30101</v>
      </c>
      <c r="D16" s="198" t="s">
        <v>60</v>
      </c>
      <c r="E16" s="36">
        <v>2</v>
      </c>
      <c r="F16" s="192" t="s">
        <v>31</v>
      </c>
      <c r="G16" s="36" t="s">
        <v>22</v>
      </c>
      <c r="H16" s="193" t="s">
        <v>23</v>
      </c>
      <c r="I16" s="33">
        <f t="shared" si="9"/>
        <v>3896</v>
      </c>
      <c r="J16" s="34">
        <f t="shared" si="10"/>
        <v>87</v>
      </c>
      <c r="K16" s="34">
        <f t="shared" si="11"/>
        <v>1907</v>
      </c>
      <c r="L16" s="34">
        <f t="shared" si="12"/>
        <v>0</v>
      </c>
      <c r="M16" s="34">
        <f t="shared" si="13"/>
        <v>1902</v>
      </c>
      <c r="N16" s="34">
        <f t="shared" si="4"/>
        <v>0</v>
      </c>
      <c r="O16" s="35">
        <f t="shared" si="5"/>
        <v>974</v>
      </c>
      <c r="P16" s="34">
        <v>15</v>
      </c>
      <c r="Q16" s="34">
        <v>504</v>
      </c>
      <c r="R16" s="34">
        <v>0</v>
      </c>
      <c r="S16" s="34">
        <v>455</v>
      </c>
      <c r="T16" s="34">
        <v>0</v>
      </c>
      <c r="U16" s="35">
        <f t="shared" si="14"/>
        <v>974</v>
      </c>
      <c r="V16" s="34">
        <v>17</v>
      </c>
      <c r="W16" s="34">
        <v>532</v>
      </c>
      <c r="X16" s="34">
        <v>0</v>
      </c>
      <c r="Y16" s="34">
        <v>425</v>
      </c>
      <c r="Z16" s="34">
        <v>0</v>
      </c>
      <c r="AA16" s="35">
        <f t="shared" si="15"/>
        <v>974</v>
      </c>
      <c r="AB16" s="34">
        <v>18</v>
      </c>
      <c r="AC16" s="34">
        <v>425</v>
      </c>
      <c r="AD16" s="34">
        <v>0</v>
      </c>
      <c r="AE16" s="34">
        <v>531</v>
      </c>
      <c r="AF16" s="34">
        <v>0</v>
      </c>
      <c r="AG16" s="35">
        <f t="shared" si="16"/>
        <v>974</v>
      </c>
      <c r="AH16" s="34">
        <v>37</v>
      </c>
      <c r="AI16" s="34">
        <v>446</v>
      </c>
      <c r="AJ16" s="34">
        <v>0</v>
      </c>
      <c r="AK16" s="34">
        <v>491</v>
      </c>
      <c r="AL16" s="34">
        <v>0</v>
      </c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  <c r="BI16" s="213"/>
      <c r="BJ16" s="213"/>
      <c r="BK16" s="213"/>
      <c r="BL16" s="213"/>
      <c r="BM16" s="213"/>
      <c r="BN16" s="213"/>
      <c r="BO16" s="213"/>
      <c r="BP16" s="213"/>
      <c r="BQ16" s="213"/>
      <c r="BR16" s="213"/>
    </row>
    <row r="17" spans="1:70" ht="25.5" outlineLevel="2" x14ac:dyDescent="0.25">
      <c r="A17" s="214" t="s">
        <v>20</v>
      </c>
      <c r="B17" s="215">
        <v>500301</v>
      </c>
      <c r="C17" s="197">
        <v>30101</v>
      </c>
      <c r="D17" s="198" t="s">
        <v>60</v>
      </c>
      <c r="E17" s="36">
        <v>2</v>
      </c>
      <c r="F17" s="192" t="s">
        <v>31</v>
      </c>
      <c r="G17" s="36">
        <v>22</v>
      </c>
      <c r="H17" s="193" t="s">
        <v>24</v>
      </c>
      <c r="I17" s="33">
        <f t="shared" si="9"/>
        <v>0</v>
      </c>
      <c r="J17" s="34">
        <f t="shared" si="10"/>
        <v>0</v>
      </c>
      <c r="K17" s="34">
        <f t="shared" si="11"/>
        <v>0</v>
      </c>
      <c r="L17" s="34">
        <f t="shared" si="12"/>
        <v>0</v>
      </c>
      <c r="M17" s="34">
        <f t="shared" si="13"/>
        <v>0</v>
      </c>
      <c r="N17" s="34">
        <f t="shared" si="4"/>
        <v>0</v>
      </c>
      <c r="O17" s="35">
        <f t="shared" si="5"/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35">
        <f t="shared" si="14"/>
        <v>0</v>
      </c>
      <c r="V17" s="34">
        <v>0</v>
      </c>
      <c r="W17" s="34">
        <v>0</v>
      </c>
      <c r="X17" s="34">
        <v>0</v>
      </c>
      <c r="Y17" s="34">
        <v>0</v>
      </c>
      <c r="Z17" s="34">
        <v>0</v>
      </c>
      <c r="AA17" s="35">
        <f t="shared" si="15"/>
        <v>0</v>
      </c>
      <c r="AB17" s="34">
        <v>0</v>
      </c>
      <c r="AC17" s="34">
        <v>0</v>
      </c>
      <c r="AD17" s="34">
        <v>0</v>
      </c>
      <c r="AE17" s="34">
        <v>0</v>
      </c>
      <c r="AF17" s="34">
        <v>0</v>
      </c>
      <c r="AG17" s="35">
        <f t="shared" si="16"/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N17" s="213"/>
      <c r="AO17" s="213"/>
      <c r="AP17" s="213"/>
      <c r="AQ17" s="213"/>
      <c r="AR17" s="213"/>
      <c r="AT17" s="213"/>
    </row>
    <row r="18" spans="1:70" ht="25.5" outlineLevel="2" x14ac:dyDescent="0.25">
      <c r="A18" s="214" t="s">
        <v>20</v>
      </c>
      <c r="B18" s="215">
        <v>500302</v>
      </c>
      <c r="C18" s="197">
        <v>30201</v>
      </c>
      <c r="D18" s="198" t="s">
        <v>61</v>
      </c>
      <c r="E18" s="36">
        <v>2</v>
      </c>
      <c r="F18" s="192" t="s">
        <v>31</v>
      </c>
      <c r="G18" s="36" t="s">
        <v>22</v>
      </c>
      <c r="H18" s="193" t="s">
        <v>23</v>
      </c>
      <c r="I18" s="33">
        <f t="shared" si="9"/>
        <v>2457</v>
      </c>
      <c r="J18" s="34">
        <f t="shared" si="10"/>
        <v>20</v>
      </c>
      <c r="K18" s="34">
        <f t="shared" si="11"/>
        <v>1123</v>
      </c>
      <c r="L18" s="34">
        <f t="shared" si="12"/>
        <v>0</v>
      </c>
      <c r="M18" s="34">
        <f t="shared" si="13"/>
        <v>1314</v>
      </c>
      <c r="N18" s="34">
        <f t="shared" si="4"/>
        <v>0</v>
      </c>
      <c r="O18" s="35">
        <f t="shared" si="5"/>
        <v>614</v>
      </c>
      <c r="P18" s="34">
        <v>5</v>
      </c>
      <c r="Q18" s="34">
        <v>281</v>
      </c>
      <c r="R18" s="34">
        <v>0</v>
      </c>
      <c r="S18" s="34">
        <v>328</v>
      </c>
      <c r="T18" s="34">
        <v>0</v>
      </c>
      <c r="U18" s="35">
        <f t="shared" si="14"/>
        <v>614</v>
      </c>
      <c r="V18" s="34">
        <v>5</v>
      </c>
      <c r="W18" s="34">
        <v>281</v>
      </c>
      <c r="X18" s="34">
        <v>0</v>
      </c>
      <c r="Y18" s="34">
        <v>328</v>
      </c>
      <c r="Z18" s="34">
        <v>0</v>
      </c>
      <c r="AA18" s="35">
        <f t="shared" si="15"/>
        <v>614</v>
      </c>
      <c r="AB18" s="34">
        <v>5</v>
      </c>
      <c r="AC18" s="34">
        <v>281</v>
      </c>
      <c r="AD18" s="34">
        <v>0</v>
      </c>
      <c r="AE18" s="34">
        <v>328</v>
      </c>
      <c r="AF18" s="34">
        <v>0</v>
      </c>
      <c r="AG18" s="35">
        <f t="shared" si="16"/>
        <v>615</v>
      </c>
      <c r="AH18" s="34">
        <v>5</v>
      </c>
      <c r="AI18" s="34">
        <v>280</v>
      </c>
      <c r="AJ18" s="34">
        <v>0</v>
      </c>
      <c r="AK18" s="34">
        <v>330</v>
      </c>
      <c r="AL18" s="34">
        <v>0</v>
      </c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  <c r="BI18" s="213"/>
      <c r="BJ18" s="213"/>
      <c r="BK18" s="213"/>
      <c r="BL18" s="213"/>
      <c r="BM18" s="213"/>
      <c r="BN18" s="213"/>
      <c r="BO18" s="213"/>
      <c r="BP18" s="213"/>
      <c r="BQ18" s="213"/>
      <c r="BR18" s="213"/>
    </row>
    <row r="19" spans="1:70" ht="25.5" outlineLevel="2" x14ac:dyDescent="0.25">
      <c r="A19" s="214" t="s">
        <v>20</v>
      </c>
      <c r="B19" s="215">
        <v>500302</v>
      </c>
      <c r="C19" s="197">
        <v>30201</v>
      </c>
      <c r="D19" s="198" t="s">
        <v>61</v>
      </c>
      <c r="E19" s="36">
        <v>2</v>
      </c>
      <c r="F19" s="192" t="s">
        <v>31</v>
      </c>
      <c r="G19" s="36">
        <v>22</v>
      </c>
      <c r="H19" s="193" t="s">
        <v>24</v>
      </c>
      <c r="I19" s="33">
        <f t="shared" si="9"/>
        <v>0</v>
      </c>
      <c r="J19" s="34">
        <f t="shared" si="10"/>
        <v>0</v>
      </c>
      <c r="K19" s="34">
        <f t="shared" si="11"/>
        <v>0</v>
      </c>
      <c r="L19" s="34">
        <f t="shared" si="12"/>
        <v>0</v>
      </c>
      <c r="M19" s="34">
        <f t="shared" si="13"/>
        <v>0</v>
      </c>
      <c r="N19" s="34">
        <f t="shared" si="4"/>
        <v>0</v>
      </c>
      <c r="O19" s="35">
        <f t="shared" si="5"/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5">
        <f t="shared" si="14"/>
        <v>0</v>
      </c>
      <c r="V19" s="34">
        <v>0</v>
      </c>
      <c r="W19" s="34">
        <v>0</v>
      </c>
      <c r="X19" s="34">
        <v>0</v>
      </c>
      <c r="Y19" s="34">
        <v>0</v>
      </c>
      <c r="Z19" s="34">
        <v>0</v>
      </c>
      <c r="AA19" s="35">
        <f t="shared" si="15"/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v>0</v>
      </c>
      <c r="AG19" s="35">
        <f t="shared" si="16"/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N19" s="213"/>
      <c r="AO19" s="213"/>
      <c r="AP19" s="213"/>
      <c r="AQ19" s="213"/>
      <c r="AR19" s="213"/>
      <c r="AT19" s="213"/>
    </row>
    <row r="20" spans="1:70" ht="25.5" outlineLevel="2" x14ac:dyDescent="0.25">
      <c r="A20" s="214" t="s">
        <v>20</v>
      </c>
      <c r="B20" s="215">
        <v>500416</v>
      </c>
      <c r="C20" s="43">
        <v>41601</v>
      </c>
      <c r="D20" s="17" t="s">
        <v>62</v>
      </c>
      <c r="E20" s="36">
        <v>2</v>
      </c>
      <c r="F20" s="192" t="s">
        <v>31</v>
      </c>
      <c r="G20" s="36" t="s">
        <v>22</v>
      </c>
      <c r="H20" s="193" t="s">
        <v>23</v>
      </c>
      <c r="I20" s="33">
        <f t="shared" si="9"/>
        <v>8000</v>
      </c>
      <c r="J20" s="34">
        <f t="shared" si="10"/>
        <v>3157</v>
      </c>
      <c r="K20" s="34">
        <f t="shared" si="11"/>
        <v>3862</v>
      </c>
      <c r="L20" s="34">
        <f t="shared" si="12"/>
        <v>87</v>
      </c>
      <c r="M20" s="34">
        <f t="shared" si="13"/>
        <v>810</v>
      </c>
      <c r="N20" s="34">
        <f t="shared" si="4"/>
        <v>84</v>
      </c>
      <c r="O20" s="35">
        <f t="shared" si="5"/>
        <v>2000</v>
      </c>
      <c r="P20" s="34">
        <v>790</v>
      </c>
      <c r="Q20" s="34">
        <v>966</v>
      </c>
      <c r="R20" s="34">
        <v>22</v>
      </c>
      <c r="S20" s="34">
        <v>201</v>
      </c>
      <c r="T20" s="34">
        <v>21</v>
      </c>
      <c r="U20" s="35">
        <f t="shared" si="14"/>
        <v>2000</v>
      </c>
      <c r="V20" s="34">
        <v>788</v>
      </c>
      <c r="W20" s="34">
        <v>964</v>
      </c>
      <c r="X20" s="34">
        <v>22</v>
      </c>
      <c r="Y20" s="34">
        <v>205</v>
      </c>
      <c r="Z20" s="34">
        <v>21</v>
      </c>
      <c r="AA20" s="35">
        <f t="shared" si="15"/>
        <v>2000</v>
      </c>
      <c r="AB20" s="34">
        <v>790</v>
      </c>
      <c r="AC20" s="34">
        <v>966</v>
      </c>
      <c r="AD20" s="34">
        <v>22</v>
      </c>
      <c r="AE20" s="34">
        <v>201</v>
      </c>
      <c r="AF20" s="34">
        <v>21</v>
      </c>
      <c r="AG20" s="35">
        <f t="shared" si="16"/>
        <v>2000</v>
      </c>
      <c r="AH20" s="34">
        <v>789</v>
      </c>
      <c r="AI20" s="34">
        <v>966</v>
      </c>
      <c r="AJ20" s="34">
        <v>21</v>
      </c>
      <c r="AK20" s="34">
        <v>203</v>
      </c>
      <c r="AL20" s="34">
        <v>21</v>
      </c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  <c r="BI20" s="213"/>
      <c r="BJ20" s="213"/>
      <c r="BK20" s="213"/>
      <c r="BL20" s="213"/>
      <c r="BM20" s="213"/>
      <c r="BN20" s="213"/>
      <c r="BO20" s="213"/>
      <c r="BP20" s="213"/>
      <c r="BQ20" s="213"/>
      <c r="BR20" s="213"/>
    </row>
    <row r="21" spans="1:70" ht="25.5" outlineLevel="2" x14ac:dyDescent="0.25">
      <c r="A21" s="214" t="s">
        <v>20</v>
      </c>
      <c r="B21" s="215">
        <v>500416</v>
      </c>
      <c r="C21" s="43">
        <v>41601</v>
      </c>
      <c r="D21" s="17" t="s">
        <v>62</v>
      </c>
      <c r="E21" s="36">
        <v>2</v>
      </c>
      <c r="F21" s="192" t="s">
        <v>31</v>
      </c>
      <c r="G21" s="36">
        <v>22</v>
      </c>
      <c r="H21" s="193" t="s">
        <v>24</v>
      </c>
      <c r="I21" s="33">
        <f t="shared" si="9"/>
        <v>1436</v>
      </c>
      <c r="J21" s="34">
        <f t="shared" si="10"/>
        <v>564</v>
      </c>
      <c r="K21" s="34">
        <f t="shared" si="11"/>
        <v>690</v>
      </c>
      <c r="L21" s="34">
        <f t="shared" si="12"/>
        <v>14</v>
      </c>
      <c r="M21" s="34">
        <f t="shared" si="13"/>
        <v>150</v>
      </c>
      <c r="N21" s="34">
        <f t="shared" si="4"/>
        <v>18</v>
      </c>
      <c r="O21" s="35">
        <f t="shared" si="5"/>
        <v>359</v>
      </c>
      <c r="P21" s="34">
        <v>141</v>
      </c>
      <c r="Q21" s="34">
        <v>173</v>
      </c>
      <c r="R21" s="34">
        <v>4</v>
      </c>
      <c r="S21" s="34">
        <v>37</v>
      </c>
      <c r="T21" s="34">
        <v>4</v>
      </c>
      <c r="U21" s="35">
        <f t="shared" si="14"/>
        <v>359</v>
      </c>
      <c r="V21" s="34">
        <v>141</v>
      </c>
      <c r="W21" s="34">
        <v>172</v>
      </c>
      <c r="X21" s="34">
        <v>3</v>
      </c>
      <c r="Y21" s="34">
        <v>38</v>
      </c>
      <c r="Z21" s="34">
        <v>5</v>
      </c>
      <c r="AA21" s="35">
        <f t="shared" si="15"/>
        <v>359</v>
      </c>
      <c r="AB21" s="34">
        <v>141</v>
      </c>
      <c r="AC21" s="34">
        <v>173</v>
      </c>
      <c r="AD21" s="34">
        <v>4</v>
      </c>
      <c r="AE21" s="34">
        <v>37</v>
      </c>
      <c r="AF21" s="34">
        <v>4</v>
      </c>
      <c r="AG21" s="35">
        <f t="shared" si="16"/>
        <v>359</v>
      </c>
      <c r="AH21" s="34">
        <v>141</v>
      </c>
      <c r="AI21" s="34">
        <v>172</v>
      </c>
      <c r="AJ21" s="34">
        <v>3</v>
      </c>
      <c r="AK21" s="34">
        <v>38</v>
      </c>
      <c r="AL21" s="34">
        <v>5</v>
      </c>
      <c r="AN21" s="213"/>
      <c r="AO21" s="213"/>
      <c r="AP21" s="213"/>
      <c r="AQ21" s="213"/>
      <c r="AR21" s="213"/>
      <c r="AT21" s="213"/>
    </row>
    <row r="22" spans="1:70" ht="25.5" outlineLevel="2" x14ac:dyDescent="0.25">
      <c r="A22" s="214" t="s">
        <v>20</v>
      </c>
      <c r="B22" s="215">
        <v>500501</v>
      </c>
      <c r="C22" s="197">
        <v>50101</v>
      </c>
      <c r="D22" s="198" t="s">
        <v>63</v>
      </c>
      <c r="E22" s="36">
        <v>2</v>
      </c>
      <c r="F22" s="192" t="s">
        <v>31</v>
      </c>
      <c r="G22" s="36" t="s">
        <v>22</v>
      </c>
      <c r="H22" s="193" t="s">
        <v>23</v>
      </c>
      <c r="I22" s="33">
        <f t="shared" si="9"/>
        <v>5118</v>
      </c>
      <c r="J22" s="34">
        <f t="shared" si="10"/>
        <v>4514</v>
      </c>
      <c r="K22" s="34">
        <f t="shared" si="11"/>
        <v>235</v>
      </c>
      <c r="L22" s="34">
        <f t="shared" si="12"/>
        <v>6</v>
      </c>
      <c r="M22" s="34">
        <f t="shared" si="13"/>
        <v>355</v>
      </c>
      <c r="N22" s="34">
        <f t="shared" si="4"/>
        <v>8</v>
      </c>
      <c r="O22" s="35">
        <f t="shared" si="5"/>
        <v>1280</v>
      </c>
      <c r="P22" s="34">
        <v>1130</v>
      </c>
      <c r="Q22" s="34">
        <v>58</v>
      </c>
      <c r="R22" s="34">
        <v>3</v>
      </c>
      <c r="S22" s="34">
        <v>87</v>
      </c>
      <c r="T22" s="34">
        <v>2</v>
      </c>
      <c r="U22" s="35">
        <f t="shared" si="14"/>
        <v>1280</v>
      </c>
      <c r="V22" s="34">
        <v>1127</v>
      </c>
      <c r="W22" s="34">
        <v>60</v>
      </c>
      <c r="X22" s="34">
        <v>1</v>
      </c>
      <c r="Y22" s="34">
        <v>90</v>
      </c>
      <c r="Z22" s="34">
        <v>2</v>
      </c>
      <c r="AA22" s="35">
        <f t="shared" si="15"/>
        <v>1280</v>
      </c>
      <c r="AB22" s="34">
        <v>1132</v>
      </c>
      <c r="AC22" s="34">
        <v>58</v>
      </c>
      <c r="AD22" s="34">
        <v>1</v>
      </c>
      <c r="AE22" s="34">
        <v>87</v>
      </c>
      <c r="AF22" s="34">
        <v>2</v>
      </c>
      <c r="AG22" s="35">
        <f t="shared" si="16"/>
        <v>1278</v>
      </c>
      <c r="AH22" s="34">
        <v>1125</v>
      </c>
      <c r="AI22" s="34">
        <v>59</v>
      </c>
      <c r="AJ22" s="34">
        <v>1</v>
      </c>
      <c r="AK22" s="34">
        <v>91</v>
      </c>
      <c r="AL22" s="34">
        <v>2</v>
      </c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3"/>
      <c r="BK22" s="213"/>
      <c r="BL22" s="213"/>
      <c r="BM22" s="213"/>
      <c r="BN22" s="213"/>
      <c r="BO22" s="213"/>
      <c r="BP22" s="213"/>
      <c r="BQ22" s="213"/>
      <c r="BR22" s="213"/>
    </row>
    <row r="23" spans="1:70" ht="25.5" outlineLevel="2" x14ac:dyDescent="0.25">
      <c r="A23" s="214" t="s">
        <v>20</v>
      </c>
      <c r="B23" s="215">
        <v>500501</v>
      </c>
      <c r="C23" s="197">
        <v>50101</v>
      </c>
      <c r="D23" s="198" t="s">
        <v>63</v>
      </c>
      <c r="E23" s="36">
        <v>2</v>
      </c>
      <c r="F23" s="192" t="s">
        <v>31</v>
      </c>
      <c r="G23" s="36">
        <v>22</v>
      </c>
      <c r="H23" s="193" t="s">
        <v>24</v>
      </c>
      <c r="I23" s="33">
        <f t="shared" si="9"/>
        <v>696</v>
      </c>
      <c r="J23" s="34">
        <f t="shared" si="10"/>
        <v>616</v>
      </c>
      <c r="K23" s="34">
        <f t="shared" si="11"/>
        <v>35</v>
      </c>
      <c r="L23" s="34">
        <f t="shared" si="12"/>
        <v>0</v>
      </c>
      <c r="M23" s="34">
        <f t="shared" si="13"/>
        <v>45</v>
      </c>
      <c r="N23" s="34">
        <f t="shared" si="13"/>
        <v>0</v>
      </c>
      <c r="O23" s="35">
        <f t="shared" si="5"/>
        <v>174</v>
      </c>
      <c r="P23" s="34">
        <v>154</v>
      </c>
      <c r="Q23" s="34">
        <v>9</v>
      </c>
      <c r="R23" s="34">
        <v>0</v>
      </c>
      <c r="S23" s="34">
        <v>11</v>
      </c>
      <c r="T23" s="34">
        <v>0</v>
      </c>
      <c r="U23" s="35">
        <f t="shared" si="14"/>
        <v>174</v>
      </c>
      <c r="V23" s="34">
        <v>154</v>
      </c>
      <c r="W23" s="34">
        <v>9</v>
      </c>
      <c r="X23" s="34">
        <v>0</v>
      </c>
      <c r="Y23" s="34">
        <v>11</v>
      </c>
      <c r="Z23" s="34">
        <v>0</v>
      </c>
      <c r="AA23" s="35">
        <f t="shared" si="15"/>
        <v>174</v>
      </c>
      <c r="AB23" s="34">
        <v>154</v>
      </c>
      <c r="AC23" s="34">
        <v>9</v>
      </c>
      <c r="AD23" s="34">
        <v>0</v>
      </c>
      <c r="AE23" s="34">
        <v>11</v>
      </c>
      <c r="AF23" s="34">
        <v>0</v>
      </c>
      <c r="AG23" s="35">
        <f t="shared" si="16"/>
        <v>174</v>
      </c>
      <c r="AH23" s="34">
        <v>154</v>
      </c>
      <c r="AI23" s="34">
        <v>8</v>
      </c>
      <c r="AJ23" s="34">
        <v>0</v>
      </c>
      <c r="AK23" s="34">
        <v>12</v>
      </c>
      <c r="AL23" s="34">
        <v>0</v>
      </c>
      <c r="AN23" s="213"/>
      <c r="AO23" s="213"/>
      <c r="AP23" s="213"/>
      <c r="AQ23" s="213"/>
      <c r="AR23" s="213"/>
      <c r="AT23" s="213"/>
    </row>
    <row r="24" spans="1:70" ht="25.5" outlineLevel="2" x14ac:dyDescent="0.25">
      <c r="A24" s="214" t="s">
        <v>20</v>
      </c>
      <c r="B24" s="215">
        <v>500601</v>
      </c>
      <c r="C24" s="197">
        <v>60101</v>
      </c>
      <c r="D24" s="198" t="s">
        <v>64</v>
      </c>
      <c r="E24" s="36">
        <v>2</v>
      </c>
      <c r="F24" s="192" t="s">
        <v>31</v>
      </c>
      <c r="G24" s="36" t="s">
        <v>22</v>
      </c>
      <c r="H24" s="193" t="s">
        <v>23</v>
      </c>
      <c r="I24" s="33">
        <f t="shared" si="9"/>
        <v>7076</v>
      </c>
      <c r="J24" s="34">
        <f t="shared" si="10"/>
        <v>56</v>
      </c>
      <c r="K24" s="34">
        <f t="shared" si="11"/>
        <v>3348</v>
      </c>
      <c r="L24" s="34">
        <f t="shared" si="12"/>
        <v>2</v>
      </c>
      <c r="M24" s="34">
        <f t="shared" si="13"/>
        <v>3670</v>
      </c>
      <c r="N24" s="34">
        <f t="shared" si="13"/>
        <v>0</v>
      </c>
      <c r="O24" s="35">
        <f t="shared" si="5"/>
        <v>1769</v>
      </c>
      <c r="P24" s="34">
        <v>14</v>
      </c>
      <c r="Q24" s="34">
        <v>835</v>
      </c>
      <c r="R24" s="34">
        <v>2</v>
      </c>
      <c r="S24" s="34">
        <v>918</v>
      </c>
      <c r="T24" s="34">
        <v>0</v>
      </c>
      <c r="U24" s="35">
        <f t="shared" si="14"/>
        <v>1769</v>
      </c>
      <c r="V24" s="34">
        <v>14</v>
      </c>
      <c r="W24" s="34">
        <v>838</v>
      </c>
      <c r="X24" s="34">
        <v>0</v>
      </c>
      <c r="Y24" s="34">
        <v>917</v>
      </c>
      <c r="Z24" s="34">
        <v>0</v>
      </c>
      <c r="AA24" s="35">
        <f t="shared" si="15"/>
        <v>1769</v>
      </c>
      <c r="AB24" s="34">
        <v>14</v>
      </c>
      <c r="AC24" s="34">
        <v>837</v>
      </c>
      <c r="AD24" s="34">
        <v>0</v>
      </c>
      <c r="AE24" s="34">
        <v>918</v>
      </c>
      <c r="AF24" s="34">
        <v>0</v>
      </c>
      <c r="AG24" s="35">
        <f t="shared" si="16"/>
        <v>1769</v>
      </c>
      <c r="AH24" s="34">
        <v>14</v>
      </c>
      <c r="AI24" s="34">
        <v>838</v>
      </c>
      <c r="AJ24" s="34">
        <v>0</v>
      </c>
      <c r="AK24" s="34">
        <v>917</v>
      </c>
      <c r="AL24" s="34">
        <v>0</v>
      </c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  <c r="BI24" s="213"/>
      <c r="BJ24" s="213"/>
      <c r="BK24" s="213"/>
      <c r="BL24" s="213"/>
      <c r="BM24" s="213"/>
      <c r="BN24" s="213"/>
      <c r="BO24" s="213"/>
      <c r="BP24" s="213"/>
      <c r="BQ24" s="213"/>
      <c r="BR24" s="213"/>
    </row>
    <row r="25" spans="1:70" ht="25.5" outlineLevel="2" x14ac:dyDescent="0.25">
      <c r="A25" s="214" t="s">
        <v>20</v>
      </c>
      <c r="B25" s="215">
        <v>500601</v>
      </c>
      <c r="C25" s="197">
        <v>60101</v>
      </c>
      <c r="D25" s="198" t="s">
        <v>64</v>
      </c>
      <c r="E25" s="36">
        <v>2</v>
      </c>
      <c r="F25" s="192" t="s">
        <v>31</v>
      </c>
      <c r="G25" s="36">
        <v>22</v>
      </c>
      <c r="H25" s="193" t="s">
        <v>24</v>
      </c>
      <c r="I25" s="33">
        <f t="shared" si="9"/>
        <v>1800</v>
      </c>
      <c r="J25" s="34">
        <f t="shared" si="10"/>
        <v>12</v>
      </c>
      <c r="K25" s="34">
        <f t="shared" si="11"/>
        <v>852</v>
      </c>
      <c r="L25" s="34">
        <f t="shared" si="12"/>
        <v>0</v>
      </c>
      <c r="M25" s="34">
        <f t="shared" si="13"/>
        <v>936</v>
      </c>
      <c r="N25" s="34">
        <f t="shared" si="13"/>
        <v>0</v>
      </c>
      <c r="O25" s="35">
        <f t="shared" si="5"/>
        <v>450</v>
      </c>
      <c r="P25" s="34">
        <v>3</v>
      </c>
      <c r="Q25" s="34">
        <v>213</v>
      </c>
      <c r="R25" s="34">
        <v>0</v>
      </c>
      <c r="S25" s="34">
        <v>234</v>
      </c>
      <c r="T25" s="34">
        <v>0</v>
      </c>
      <c r="U25" s="35">
        <f t="shared" si="14"/>
        <v>450</v>
      </c>
      <c r="V25" s="34">
        <v>3</v>
      </c>
      <c r="W25" s="34">
        <v>213</v>
      </c>
      <c r="X25" s="34">
        <v>0</v>
      </c>
      <c r="Y25" s="34">
        <v>234</v>
      </c>
      <c r="Z25" s="34">
        <v>0</v>
      </c>
      <c r="AA25" s="35">
        <f t="shared" si="15"/>
        <v>450</v>
      </c>
      <c r="AB25" s="34">
        <v>3</v>
      </c>
      <c r="AC25" s="34">
        <v>213</v>
      </c>
      <c r="AD25" s="34">
        <v>0</v>
      </c>
      <c r="AE25" s="34">
        <v>234</v>
      </c>
      <c r="AF25" s="34">
        <v>0</v>
      </c>
      <c r="AG25" s="35">
        <f t="shared" si="16"/>
        <v>450</v>
      </c>
      <c r="AH25" s="34">
        <v>3</v>
      </c>
      <c r="AI25" s="34">
        <v>213</v>
      </c>
      <c r="AJ25" s="34">
        <v>0</v>
      </c>
      <c r="AK25" s="34">
        <v>234</v>
      </c>
      <c r="AL25" s="34">
        <v>0</v>
      </c>
      <c r="AN25" s="213"/>
      <c r="AO25" s="213"/>
      <c r="AP25" s="213"/>
      <c r="AQ25" s="213"/>
      <c r="AR25" s="213"/>
      <c r="AT25" s="213"/>
    </row>
    <row r="26" spans="1:70" ht="25.5" outlineLevel="2" x14ac:dyDescent="0.25">
      <c r="A26" s="214" t="s">
        <v>25</v>
      </c>
      <c r="B26" s="215">
        <v>500611</v>
      </c>
      <c r="C26" s="197">
        <v>61001</v>
      </c>
      <c r="D26" s="198" t="s">
        <v>189</v>
      </c>
      <c r="E26" s="36">
        <v>2</v>
      </c>
      <c r="F26" s="192" t="s">
        <v>31</v>
      </c>
      <c r="G26" s="36" t="s">
        <v>22</v>
      </c>
      <c r="H26" s="193" t="s">
        <v>23</v>
      </c>
      <c r="I26" s="33">
        <f t="shared" si="9"/>
        <v>16</v>
      </c>
      <c r="J26" s="34">
        <f t="shared" si="10"/>
        <v>0</v>
      </c>
      <c r="K26" s="34">
        <f t="shared" si="11"/>
        <v>16</v>
      </c>
      <c r="L26" s="34">
        <f t="shared" si="12"/>
        <v>0</v>
      </c>
      <c r="M26" s="34">
        <f t="shared" si="13"/>
        <v>0</v>
      </c>
      <c r="N26" s="34">
        <f t="shared" si="13"/>
        <v>0</v>
      </c>
      <c r="O26" s="35">
        <f t="shared" si="5"/>
        <v>4</v>
      </c>
      <c r="P26" s="34">
        <v>0</v>
      </c>
      <c r="Q26" s="34">
        <v>4</v>
      </c>
      <c r="R26" s="34">
        <v>0</v>
      </c>
      <c r="S26" s="34">
        <v>0</v>
      </c>
      <c r="T26" s="34">
        <v>0</v>
      </c>
      <c r="U26" s="35">
        <f t="shared" si="14"/>
        <v>4</v>
      </c>
      <c r="V26" s="34">
        <v>0</v>
      </c>
      <c r="W26" s="34">
        <v>4</v>
      </c>
      <c r="X26" s="34">
        <v>0</v>
      </c>
      <c r="Y26" s="34">
        <v>0</v>
      </c>
      <c r="Z26" s="34">
        <v>0</v>
      </c>
      <c r="AA26" s="35">
        <f t="shared" si="15"/>
        <v>4</v>
      </c>
      <c r="AB26" s="34">
        <v>0</v>
      </c>
      <c r="AC26" s="34">
        <v>4</v>
      </c>
      <c r="AD26" s="34">
        <v>0</v>
      </c>
      <c r="AE26" s="34">
        <v>0</v>
      </c>
      <c r="AF26" s="34">
        <v>0</v>
      </c>
      <c r="AG26" s="35">
        <f t="shared" si="16"/>
        <v>4</v>
      </c>
      <c r="AH26" s="34">
        <v>0</v>
      </c>
      <c r="AI26" s="34">
        <v>4</v>
      </c>
      <c r="AJ26" s="34">
        <v>0</v>
      </c>
      <c r="AK26" s="34">
        <v>0</v>
      </c>
      <c r="AL26" s="34">
        <v>0</v>
      </c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  <c r="BI26" s="213"/>
      <c r="BJ26" s="213"/>
      <c r="BK26" s="213"/>
      <c r="BL26" s="213"/>
      <c r="BM26" s="213"/>
      <c r="BN26" s="213"/>
      <c r="BO26" s="213"/>
      <c r="BP26" s="213"/>
      <c r="BQ26" s="213"/>
      <c r="BR26" s="213"/>
    </row>
    <row r="27" spans="1:70" ht="25.5" outlineLevel="2" x14ac:dyDescent="0.25">
      <c r="A27" s="214" t="s">
        <v>25</v>
      </c>
      <c r="B27" s="215">
        <v>500611</v>
      </c>
      <c r="C27" s="197">
        <v>61001</v>
      </c>
      <c r="D27" s="198" t="s">
        <v>189</v>
      </c>
      <c r="E27" s="36">
        <v>2</v>
      </c>
      <c r="F27" s="192" t="s">
        <v>31</v>
      </c>
      <c r="G27" s="36">
        <v>22</v>
      </c>
      <c r="H27" s="193" t="s">
        <v>24</v>
      </c>
      <c r="I27" s="33">
        <f t="shared" si="9"/>
        <v>0</v>
      </c>
      <c r="J27" s="34">
        <f t="shared" si="10"/>
        <v>0</v>
      </c>
      <c r="K27" s="34">
        <f t="shared" si="11"/>
        <v>0</v>
      </c>
      <c r="L27" s="34">
        <f t="shared" si="12"/>
        <v>0</v>
      </c>
      <c r="M27" s="34">
        <f t="shared" si="13"/>
        <v>0</v>
      </c>
      <c r="N27" s="34">
        <f t="shared" si="13"/>
        <v>0</v>
      </c>
      <c r="O27" s="35">
        <f t="shared" si="5"/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5">
        <f t="shared" si="14"/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5">
        <f t="shared" si="15"/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5">
        <f t="shared" si="16"/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N27" s="213"/>
      <c r="AO27" s="213"/>
      <c r="AP27" s="213"/>
      <c r="AQ27" s="213"/>
      <c r="AR27" s="213"/>
      <c r="AT27" s="213"/>
    </row>
    <row r="28" spans="1:70" ht="25.5" outlineLevel="2" x14ac:dyDescent="0.25">
      <c r="A28" s="214" t="s">
        <v>20</v>
      </c>
      <c r="B28" s="215">
        <v>500701</v>
      </c>
      <c r="C28" s="197">
        <v>70101</v>
      </c>
      <c r="D28" s="198" t="s">
        <v>65</v>
      </c>
      <c r="E28" s="36">
        <v>2</v>
      </c>
      <c r="F28" s="192" t="s">
        <v>31</v>
      </c>
      <c r="G28" s="36" t="s">
        <v>22</v>
      </c>
      <c r="H28" s="193" t="s">
        <v>23</v>
      </c>
      <c r="I28" s="33">
        <f t="shared" si="9"/>
        <v>5879</v>
      </c>
      <c r="J28" s="34">
        <f t="shared" si="10"/>
        <v>5687</v>
      </c>
      <c r="K28" s="34">
        <f t="shared" si="11"/>
        <v>133</v>
      </c>
      <c r="L28" s="34">
        <f t="shared" si="12"/>
        <v>0</v>
      </c>
      <c r="M28" s="34">
        <f t="shared" si="13"/>
        <v>59</v>
      </c>
      <c r="N28" s="34">
        <f t="shared" si="13"/>
        <v>0</v>
      </c>
      <c r="O28" s="35">
        <f t="shared" si="5"/>
        <v>1470</v>
      </c>
      <c r="P28" s="34">
        <v>1422</v>
      </c>
      <c r="Q28" s="34">
        <v>33</v>
      </c>
      <c r="R28" s="34">
        <v>0</v>
      </c>
      <c r="S28" s="34">
        <v>15</v>
      </c>
      <c r="T28" s="34">
        <v>0</v>
      </c>
      <c r="U28" s="35">
        <f t="shared" si="14"/>
        <v>1470</v>
      </c>
      <c r="V28" s="34">
        <v>1422</v>
      </c>
      <c r="W28" s="34">
        <v>33</v>
      </c>
      <c r="X28" s="34">
        <v>0</v>
      </c>
      <c r="Y28" s="34">
        <v>15</v>
      </c>
      <c r="Z28" s="34">
        <v>0</v>
      </c>
      <c r="AA28" s="35">
        <f t="shared" si="15"/>
        <v>1470</v>
      </c>
      <c r="AB28" s="34">
        <v>1422</v>
      </c>
      <c r="AC28" s="34">
        <v>33</v>
      </c>
      <c r="AD28" s="34">
        <v>0</v>
      </c>
      <c r="AE28" s="34">
        <v>15</v>
      </c>
      <c r="AF28" s="34">
        <v>0</v>
      </c>
      <c r="AG28" s="35">
        <f t="shared" si="16"/>
        <v>1469</v>
      </c>
      <c r="AH28" s="34">
        <v>1421</v>
      </c>
      <c r="AI28" s="34">
        <v>34</v>
      </c>
      <c r="AJ28" s="34">
        <v>0</v>
      </c>
      <c r="AK28" s="34">
        <v>14</v>
      </c>
      <c r="AL28" s="34">
        <v>0</v>
      </c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  <c r="BI28" s="213"/>
      <c r="BJ28" s="213"/>
      <c r="BK28" s="213"/>
      <c r="BL28" s="213"/>
      <c r="BM28" s="213"/>
      <c r="BN28" s="213"/>
      <c r="BO28" s="213"/>
      <c r="BP28" s="213"/>
      <c r="BQ28" s="213"/>
      <c r="BR28" s="213"/>
    </row>
    <row r="29" spans="1:70" ht="25.5" outlineLevel="2" x14ac:dyDescent="0.25">
      <c r="A29" s="214" t="s">
        <v>20</v>
      </c>
      <c r="B29" s="215">
        <v>500701</v>
      </c>
      <c r="C29" s="197">
        <v>70101</v>
      </c>
      <c r="D29" s="198" t="s">
        <v>65</v>
      </c>
      <c r="E29" s="36">
        <v>2</v>
      </c>
      <c r="F29" s="192" t="s">
        <v>31</v>
      </c>
      <c r="G29" s="36">
        <v>22</v>
      </c>
      <c r="H29" s="193" t="s">
        <v>24</v>
      </c>
      <c r="I29" s="33">
        <f t="shared" si="9"/>
        <v>1981</v>
      </c>
      <c r="J29" s="34">
        <f t="shared" si="10"/>
        <v>1921</v>
      </c>
      <c r="K29" s="34">
        <f t="shared" si="11"/>
        <v>48</v>
      </c>
      <c r="L29" s="34">
        <f t="shared" si="12"/>
        <v>0</v>
      </c>
      <c r="M29" s="34">
        <f t="shared" si="13"/>
        <v>12</v>
      </c>
      <c r="N29" s="34">
        <f t="shared" si="13"/>
        <v>0</v>
      </c>
      <c r="O29" s="35">
        <f t="shared" si="5"/>
        <v>495</v>
      </c>
      <c r="P29" s="34">
        <v>480</v>
      </c>
      <c r="Q29" s="34">
        <v>12</v>
      </c>
      <c r="R29" s="34">
        <v>0</v>
      </c>
      <c r="S29" s="34">
        <v>3</v>
      </c>
      <c r="T29" s="34">
        <v>0</v>
      </c>
      <c r="U29" s="35">
        <f t="shared" si="14"/>
        <v>495</v>
      </c>
      <c r="V29" s="34">
        <v>480</v>
      </c>
      <c r="W29" s="34">
        <v>12</v>
      </c>
      <c r="X29" s="34">
        <v>0</v>
      </c>
      <c r="Y29" s="34">
        <v>3</v>
      </c>
      <c r="Z29" s="34">
        <v>0</v>
      </c>
      <c r="AA29" s="35">
        <f t="shared" si="15"/>
        <v>495</v>
      </c>
      <c r="AB29" s="34">
        <v>480</v>
      </c>
      <c r="AC29" s="34">
        <v>12</v>
      </c>
      <c r="AD29" s="34">
        <v>0</v>
      </c>
      <c r="AE29" s="34">
        <v>3</v>
      </c>
      <c r="AF29" s="34">
        <v>0</v>
      </c>
      <c r="AG29" s="35">
        <f t="shared" si="16"/>
        <v>496</v>
      </c>
      <c r="AH29" s="34">
        <v>481</v>
      </c>
      <c r="AI29" s="34">
        <v>12</v>
      </c>
      <c r="AJ29" s="34">
        <v>0</v>
      </c>
      <c r="AK29" s="34">
        <v>3</v>
      </c>
      <c r="AL29" s="34">
        <v>0</v>
      </c>
      <c r="AN29" s="213"/>
      <c r="AO29" s="213"/>
      <c r="AP29" s="213"/>
      <c r="AQ29" s="213"/>
      <c r="AR29" s="213"/>
      <c r="AT29" s="213"/>
    </row>
    <row r="30" spans="1:70" ht="25.5" outlineLevel="2" x14ac:dyDescent="0.25">
      <c r="A30" s="214" t="s">
        <v>26</v>
      </c>
      <c r="B30" s="215">
        <v>500702</v>
      </c>
      <c r="C30" s="197">
        <v>70301</v>
      </c>
      <c r="D30" s="198" t="s">
        <v>66</v>
      </c>
      <c r="E30" s="36">
        <v>2</v>
      </c>
      <c r="F30" s="192" t="s">
        <v>31</v>
      </c>
      <c r="G30" s="36" t="s">
        <v>22</v>
      </c>
      <c r="H30" s="193" t="s">
        <v>23</v>
      </c>
      <c r="I30" s="33">
        <f t="shared" si="9"/>
        <v>387</v>
      </c>
      <c r="J30" s="34">
        <f t="shared" si="10"/>
        <v>383</v>
      </c>
      <c r="K30" s="34">
        <f t="shared" si="11"/>
        <v>2</v>
      </c>
      <c r="L30" s="34">
        <f t="shared" si="12"/>
        <v>0</v>
      </c>
      <c r="M30" s="34">
        <f t="shared" si="13"/>
        <v>2</v>
      </c>
      <c r="N30" s="34">
        <f t="shared" si="13"/>
        <v>0</v>
      </c>
      <c r="O30" s="35">
        <f t="shared" si="5"/>
        <v>387</v>
      </c>
      <c r="P30" s="34">
        <v>383</v>
      </c>
      <c r="Q30" s="34">
        <v>2</v>
      </c>
      <c r="R30" s="34">
        <v>0</v>
      </c>
      <c r="S30" s="34">
        <v>2</v>
      </c>
      <c r="T30" s="34">
        <v>0</v>
      </c>
      <c r="U30" s="35">
        <f t="shared" si="14"/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5">
        <f t="shared" si="15"/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5">
        <f t="shared" si="16"/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  <c r="BI30" s="213"/>
      <c r="BJ30" s="213"/>
      <c r="BK30" s="213"/>
      <c r="BL30" s="213"/>
      <c r="BM30" s="213"/>
      <c r="BN30" s="213"/>
      <c r="BO30" s="213"/>
      <c r="BP30" s="213"/>
      <c r="BQ30" s="213"/>
      <c r="BR30" s="213"/>
    </row>
    <row r="31" spans="1:70" ht="25.5" outlineLevel="2" x14ac:dyDescent="0.25">
      <c r="A31" s="214" t="s">
        <v>26</v>
      </c>
      <c r="B31" s="215">
        <v>500702</v>
      </c>
      <c r="C31" s="197">
        <v>70301</v>
      </c>
      <c r="D31" s="198" t="s">
        <v>66</v>
      </c>
      <c r="E31" s="36">
        <v>2</v>
      </c>
      <c r="F31" s="192" t="s">
        <v>31</v>
      </c>
      <c r="G31" s="36">
        <v>22</v>
      </c>
      <c r="H31" s="193" t="s">
        <v>24</v>
      </c>
      <c r="I31" s="33">
        <f t="shared" si="9"/>
        <v>0</v>
      </c>
      <c r="J31" s="34">
        <f t="shared" si="10"/>
        <v>0</v>
      </c>
      <c r="K31" s="34">
        <f t="shared" si="11"/>
        <v>0</v>
      </c>
      <c r="L31" s="34">
        <f t="shared" si="12"/>
        <v>0</v>
      </c>
      <c r="M31" s="34">
        <f t="shared" si="13"/>
        <v>0</v>
      </c>
      <c r="N31" s="34">
        <f t="shared" si="13"/>
        <v>0</v>
      </c>
      <c r="O31" s="35">
        <f t="shared" si="5"/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5">
        <f t="shared" si="14"/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5">
        <f t="shared" si="15"/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5">
        <f t="shared" si="16"/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N31" s="213"/>
      <c r="AO31" s="213"/>
      <c r="AP31" s="213"/>
      <c r="AQ31" s="213"/>
      <c r="AR31" s="213"/>
      <c r="AT31" s="213"/>
    </row>
    <row r="32" spans="1:70" ht="25.5" outlineLevel="2" x14ac:dyDescent="0.25">
      <c r="A32" s="214" t="s">
        <v>20</v>
      </c>
      <c r="B32" s="215">
        <v>500801</v>
      </c>
      <c r="C32" s="197">
        <v>80101</v>
      </c>
      <c r="D32" s="198" t="s">
        <v>67</v>
      </c>
      <c r="E32" s="36">
        <v>2</v>
      </c>
      <c r="F32" s="192" t="s">
        <v>31</v>
      </c>
      <c r="G32" s="36" t="s">
        <v>22</v>
      </c>
      <c r="H32" s="193" t="s">
        <v>23</v>
      </c>
      <c r="I32" s="33">
        <f t="shared" si="9"/>
        <v>6806</v>
      </c>
      <c r="J32" s="34">
        <f t="shared" si="10"/>
        <v>183</v>
      </c>
      <c r="K32" s="34">
        <f t="shared" si="11"/>
        <v>2677</v>
      </c>
      <c r="L32" s="34">
        <f t="shared" si="12"/>
        <v>0</v>
      </c>
      <c r="M32" s="34">
        <f t="shared" si="13"/>
        <v>3946</v>
      </c>
      <c r="N32" s="34">
        <f t="shared" si="13"/>
        <v>0</v>
      </c>
      <c r="O32" s="35">
        <f t="shared" si="5"/>
        <v>1702</v>
      </c>
      <c r="P32" s="34">
        <v>130</v>
      </c>
      <c r="Q32" s="34">
        <v>669</v>
      </c>
      <c r="R32" s="34">
        <v>0</v>
      </c>
      <c r="S32" s="34">
        <v>903</v>
      </c>
      <c r="T32" s="34">
        <v>0</v>
      </c>
      <c r="U32" s="35">
        <f t="shared" si="14"/>
        <v>1702</v>
      </c>
      <c r="V32" s="34">
        <v>18</v>
      </c>
      <c r="W32" s="34">
        <v>666</v>
      </c>
      <c r="X32" s="34">
        <v>0</v>
      </c>
      <c r="Y32" s="34">
        <v>1018</v>
      </c>
      <c r="Z32" s="34">
        <v>0</v>
      </c>
      <c r="AA32" s="35">
        <f t="shared" si="15"/>
        <v>1702</v>
      </c>
      <c r="AB32" s="34">
        <v>18</v>
      </c>
      <c r="AC32" s="34">
        <v>669</v>
      </c>
      <c r="AD32" s="34">
        <v>0</v>
      </c>
      <c r="AE32" s="34">
        <v>1015</v>
      </c>
      <c r="AF32" s="34">
        <v>0</v>
      </c>
      <c r="AG32" s="35">
        <f t="shared" si="16"/>
        <v>1700</v>
      </c>
      <c r="AH32" s="34">
        <v>17</v>
      </c>
      <c r="AI32" s="34">
        <v>673</v>
      </c>
      <c r="AJ32" s="34">
        <v>0</v>
      </c>
      <c r="AK32" s="34">
        <v>1010</v>
      </c>
      <c r="AL32" s="34">
        <v>0</v>
      </c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  <c r="BI32" s="213"/>
      <c r="BJ32" s="213"/>
      <c r="BK32" s="213"/>
      <c r="BL32" s="213"/>
      <c r="BM32" s="213"/>
      <c r="BN32" s="213"/>
      <c r="BO32" s="213"/>
      <c r="BP32" s="213"/>
      <c r="BQ32" s="213"/>
      <c r="BR32" s="213"/>
    </row>
    <row r="33" spans="1:70" ht="25.5" outlineLevel="2" x14ac:dyDescent="0.25">
      <c r="A33" s="214" t="s">
        <v>20</v>
      </c>
      <c r="B33" s="215">
        <v>500801</v>
      </c>
      <c r="C33" s="197">
        <v>80101</v>
      </c>
      <c r="D33" s="198" t="s">
        <v>67</v>
      </c>
      <c r="E33" s="36">
        <v>2</v>
      </c>
      <c r="F33" s="192" t="s">
        <v>31</v>
      </c>
      <c r="G33" s="36">
        <v>22</v>
      </c>
      <c r="H33" s="193" t="s">
        <v>24</v>
      </c>
      <c r="I33" s="33">
        <f t="shared" si="9"/>
        <v>50</v>
      </c>
      <c r="J33" s="34">
        <f t="shared" si="10"/>
        <v>0</v>
      </c>
      <c r="K33" s="34">
        <f t="shared" si="11"/>
        <v>25</v>
      </c>
      <c r="L33" s="34">
        <f t="shared" si="12"/>
        <v>0</v>
      </c>
      <c r="M33" s="34">
        <f t="shared" si="13"/>
        <v>25</v>
      </c>
      <c r="N33" s="34">
        <f t="shared" si="13"/>
        <v>0</v>
      </c>
      <c r="O33" s="35">
        <f t="shared" si="5"/>
        <v>13</v>
      </c>
      <c r="P33" s="34">
        <v>0</v>
      </c>
      <c r="Q33" s="34">
        <v>6</v>
      </c>
      <c r="R33" s="34">
        <v>0</v>
      </c>
      <c r="S33" s="34">
        <v>7</v>
      </c>
      <c r="T33" s="34">
        <v>0</v>
      </c>
      <c r="U33" s="35">
        <f t="shared" si="14"/>
        <v>13</v>
      </c>
      <c r="V33" s="34">
        <v>0</v>
      </c>
      <c r="W33" s="34">
        <v>6</v>
      </c>
      <c r="X33" s="34">
        <v>0</v>
      </c>
      <c r="Y33" s="34">
        <v>7</v>
      </c>
      <c r="Z33" s="34">
        <v>0</v>
      </c>
      <c r="AA33" s="35">
        <f t="shared" si="15"/>
        <v>13</v>
      </c>
      <c r="AB33" s="34">
        <v>0</v>
      </c>
      <c r="AC33" s="34">
        <v>6</v>
      </c>
      <c r="AD33" s="34">
        <v>0</v>
      </c>
      <c r="AE33" s="34">
        <v>7</v>
      </c>
      <c r="AF33" s="34">
        <v>0</v>
      </c>
      <c r="AG33" s="35">
        <f t="shared" si="16"/>
        <v>11</v>
      </c>
      <c r="AH33" s="34">
        <v>0</v>
      </c>
      <c r="AI33" s="34">
        <v>7</v>
      </c>
      <c r="AJ33" s="34">
        <v>0</v>
      </c>
      <c r="AK33" s="34">
        <v>4</v>
      </c>
      <c r="AL33" s="34">
        <v>0</v>
      </c>
      <c r="AN33" s="213"/>
      <c r="AO33" s="213"/>
      <c r="AP33" s="213"/>
      <c r="AQ33" s="213"/>
      <c r="AR33" s="213"/>
      <c r="AT33" s="213"/>
    </row>
    <row r="34" spans="1:70" ht="25.5" outlineLevel="2" x14ac:dyDescent="0.25">
      <c r="A34" s="214" t="s">
        <v>20</v>
      </c>
      <c r="B34" s="215">
        <v>500803</v>
      </c>
      <c r="C34" s="197">
        <v>80301</v>
      </c>
      <c r="D34" s="198" t="s">
        <v>68</v>
      </c>
      <c r="E34" s="36">
        <v>2</v>
      </c>
      <c r="F34" s="192" t="s">
        <v>31</v>
      </c>
      <c r="G34" s="36" t="s">
        <v>22</v>
      </c>
      <c r="H34" s="193" t="s">
        <v>23</v>
      </c>
      <c r="I34" s="33">
        <f t="shared" si="9"/>
        <v>554</v>
      </c>
      <c r="J34" s="34">
        <f t="shared" si="10"/>
        <v>12</v>
      </c>
      <c r="K34" s="34">
        <f t="shared" si="11"/>
        <v>218</v>
      </c>
      <c r="L34" s="34">
        <f t="shared" si="12"/>
        <v>0</v>
      </c>
      <c r="M34" s="34">
        <f t="shared" si="13"/>
        <v>324</v>
      </c>
      <c r="N34" s="34">
        <f t="shared" si="13"/>
        <v>0</v>
      </c>
      <c r="O34" s="35">
        <f t="shared" si="5"/>
        <v>139</v>
      </c>
      <c r="P34" s="34">
        <v>5</v>
      </c>
      <c r="Q34" s="34">
        <v>55</v>
      </c>
      <c r="R34" s="34">
        <v>0</v>
      </c>
      <c r="S34" s="34">
        <v>79</v>
      </c>
      <c r="T34" s="34">
        <v>0</v>
      </c>
      <c r="U34" s="35">
        <f t="shared" si="14"/>
        <v>139</v>
      </c>
      <c r="V34" s="34">
        <v>2</v>
      </c>
      <c r="W34" s="34">
        <v>54</v>
      </c>
      <c r="X34" s="34">
        <v>0</v>
      </c>
      <c r="Y34" s="34">
        <v>83</v>
      </c>
      <c r="Z34" s="34">
        <v>0</v>
      </c>
      <c r="AA34" s="35">
        <f t="shared" si="15"/>
        <v>139</v>
      </c>
      <c r="AB34" s="34">
        <v>2</v>
      </c>
      <c r="AC34" s="34">
        <v>55</v>
      </c>
      <c r="AD34" s="34">
        <v>0</v>
      </c>
      <c r="AE34" s="34">
        <v>82</v>
      </c>
      <c r="AF34" s="34">
        <v>0</v>
      </c>
      <c r="AG34" s="35">
        <f t="shared" si="16"/>
        <v>137</v>
      </c>
      <c r="AH34" s="34">
        <v>3</v>
      </c>
      <c r="AI34" s="34">
        <v>54</v>
      </c>
      <c r="AJ34" s="34">
        <v>0</v>
      </c>
      <c r="AK34" s="34">
        <v>80</v>
      </c>
      <c r="AL34" s="34">
        <v>0</v>
      </c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  <c r="BI34" s="213"/>
      <c r="BJ34" s="213"/>
      <c r="BK34" s="213"/>
      <c r="BL34" s="213"/>
      <c r="BM34" s="213"/>
      <c r="BN34" s="213"/>
      <c r="BO34" s="213"/>
      <c r="BP34" s="213"/>
      <c r="BQ34" s="213"/>
      <c r="BR34" s="213"/>
    </row>
    <row r="35" spans="1:70" ht="25.5" outlineLevel="2" x14ac:dyDescent="0.25">
      <c r="A35" s="214" t="s">
        <v>20</v>
      </c>
      <c r="B35" s="215">
        <v>500803</v>
      </c>
      <c r="C35" s="197">
        <v>80301</v>
      </c>
      <c r="D35" s="198" t="s">
        <v>68</v>
      </c>
      <c r="E35" s="36">
        <v>2</v>
      </c>
      <c r="F35" s="192" t="s">
        <v>31</v>
      </c>
      <c r="G35" s="36">
        <v>22</v>
      </c>
      <c r="H35" s="193" t="s">
        <v>24</v>
      </c>
      <c r="I35" s="33">
        <f t="shared" si="9"/>
        <v>0</v>
      </c>
      <c r="J35" s="34">
        <f t="shared" si="10"/>
        <v>0</v>
      </c>
      <c r="K35" s="34">
        <f t="shared" si="11"/>
        <v>0</v>
      </c>
      <c r="L35" s="34">
        <f t="shared" si="12"/>
        <v>0</v>
      </c>
      <c r="M35" s="34">
        <f t="shared" si="13"/>
        <v>0</v>
      </c>
      <c r="N35" s="34">
        <f t="shared" si="13"/>
        <v>0</v>
      </c>
      <c r="O35" s="35">
        <f t="shared" si="5"/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5">
        <f t="shared" si="14"/>
        <v>0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5">
        <f t="shared" si="15"/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5">
        <f t="shared" si="16"/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N35" s="213"/>
      <c r="AO35" s="213"/>
      <c r="AP35" s="213"/>
      <c r="AQ35" s="213"/>
      <c r="AR35" s="213"/>
      <c r="AT35" s="213"/>
    </row>
    <row r="36" spans="1:70" ht="25.5" outlineLevel="2" x14ac:dyDescent="0.25">
      <c r="A36" s="214" t="s">
        <v>25</v>
      </c>
      <c r="B36" s="215">
        <v>500904</v>
      </c>
      <c r="C36" s="197">
        <v>90601</v>
      </c>
      <c r="D36" s="198" t="s">
        <v>69</v>
      </c>
      <c r="E36" s="36">
        <v>2</v>
      </c>
      <c r="F36" s="192" t="s">
        <v>31</v>
      </c>
      <c r="G36" s="36" t="s">
        <v>22</v>
      </c>
      <c r="H36" s="193" t="s">
        <v>23</v>
      </c>
      <c r="I36" s="33">
        <f t="shared" si="9"/>
        <v>994</v>
      </c>
      <c r="J36" s="34">
        <f t="shared" si="10"/>
        <v>12</v>
      </c>
      <c r="K36" s="34">
        <f t="shared" si="11"/>
        <v>610</v>
      </c>
      <c r="L36" s="34">
        <f t="shared" si="12"/>
        <v>4</v>
      </c>
      <c r="M36" s="34">
        <f t="shared" si="13"/>
        <v>359</v>
      </c>
      <c r="N36" s="34">
        <f t="shared" si="13"/>
        <v>9</v>
      </c>
      <c r="O36" s="35">
        <f t="shared" si="5"/>
        <v>249</v>
      </c>
      <c r="P36" s="34">
        <v>3</v>
      </c>
      <c r="Q36" s="34">
        <v>153</v>
      </c>
      <c r="R36" s="34">
        <v>1</v>
      </c>
      <c r="S36" s="34">
        <v>89</v>
      </c>
      <c r="T36" s="34">
        <v>3</v>
      </c>
      <c r="U36" s="35">
        <f t="shared" si="14"/>
        <v>249</v>
      </c>
      <c r="V36" s="34">
        <v>3</v>
      </c>
      <c r="W36" s="34">
        <v>153</v>
      </c>
      <c r="X36" s="34">
        <v>1</v>
      </c>
      <c r="Y36" s="34">
        <v>90</v>
      </c>
      <c r="Z36" s="34">
        <v>2</v>
      </c>
      <c r="AA36" s="35">
        <f t="shared" si="15"/>
        <v>249</v>
      </c>
      <c r="AB36" s="34">
        <v>3</v>
      </c>
      <c r="AC36" s="34">
        <v>153</v>
      </c>
      <c r="AD36" s="34">
        <v>1</v>
      </c>
      <c r="AE36" s="34">
        <v>90</v>
      </c>
      <c r="AF36" s="34">
        <v>2</v>
      </c>
      <c r="AG36" s="35">
        <f t="shared" si="16"/>
        <v>247</v>
      </c>
      <c r="AH36" s="34">
        <v>3</v>
      </c>
      <c r="AI36" s="34">
        <v>151</v>
      </c>
      <c r="AJ36" s="34">
        <v>1</v>
      </c>
      <c r="AK36" s="34">
        <v>90</v>
      </c>
      <c r="AL36" s="34">
        <v>2</v>
      </c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  <c r="BI36" s="213"/>
      <c r="BJ36" s="213"/>
      <c r="BK36" s="213"/>
      <c r="BL36" s="213"/>
      <c r="BM36" s="213"/>
      <c r="BN36" s="213"/>
      <c r="BO36" s="213"/>
      <c r="BP36" s="213"/>
      <c r="BQ36" s="213"/>
      <c r="BR36" s="213"/>
    </row>
    <row r="37" spans="1:70" ht="25.5" outlineLevel="2" x14ac:dyDescent="0.25">
      <c r="A37" s="214" t="s">
        <v>25</v>
      </c>
      <c r="B37" s="215">
        <v>500904</v>
      </c>
      <c r="C37" s="197">
        <v>90601</v>
      </c>
      <c r="D37" s="198" t="s">
        <v>69</v>
      </c>
      <c r="E37" s="36">
        <v>2</v>
      </c>
      <c r="F37" s="192" t="s">
        <v>31</v>
      </c>
      <c r="G37" s="36">
        <v>22</v>
      </c>
      <c r="H37" s="193" t="s">
        <v>24</v>
      </c>
      <c r="I37" s="33">
        <f t="shared" si="9"/>
        <v>0</v>
      </c>
      <c r="J37" s="34">
        <f t="shared" si="10"/>
        <v>0</v>
      </c>
      <c r="K37" s="34">
        <f t="shared" si="11"/>
        <v>0</v>
      </c>
      <c r="L37" s="34">
        <f t="shared" si="12"/>
        <v>0</v>
      </c>
      <c r="M37" s="34">
        <f t="shared" si="13"/>
        <v>0</v>
      </c>
      <c r="N37" s="34">
        <f t="shared" si="13"/>
        <v>0</v>
      </c>
      <c r="O37" s="35">
        <f t="shared" si="5"/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5">
        <f t="shared" si="14"/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5">
        <f t="shared" si="15"/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5">
        <f t="shared" si="16"/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N37" s="213"/>
      <c r="AO37" s="213"/>
      <c r="AP37" s="213"/>
      <c r="AQ37" s="213"/>
      <c r="AR37" s="213"/>
      <c r="AT37" s="213"/>
    </row>
    <row r="38" spans="1:70" ht="25.5" outlineLevel="2" x14ac:dyDescent="0.25">
      <c r="A38" s="214" t="s">
        <v>20</v>
      </c>
      <c r="B38" s="215">
        <v>501001</v>
      </c>
      <c r="C38" s="197">
        <v>100101</v>
      </c>
      <c r="D38" s="198" t="s">
        <v>70</v>
      </c>
      <c r="E38" s="36">
        <v>2</v>
      </c>
      <c r="F38" s="192" t="s">
        <v>31</v>
      </c>
      <c r="G38" s="36" t="s">
        <v>22</v>
      </c>
      <c r="H38" s="193" t="s">
        <v>23</v>
      </c>
      <c r="I38" s="33">
        <f t="shared" si="9"/>
        <v>2726</v>
      </c>
      <c r="J38" s="34">
        <f t="shared" si="10"/>
        <v>332</v>
      </c>
      <c r="K38" s="34">
        <f t="shared" si="11"/>
        <v>560</v>
      </c>
      <c r="L38" s="34">
        <f t="shared" si="12"/>
        <v>0</v>
      </c>
      <c r="M38" s="34">
        <f t="shared" si="13"/>
        <v>1834</v>
      </c>
      <c r="N38" s="34">
        <f t="shared" si="13"/>
        <v>0</v>
      </c>
      <c r="O38" s="35">
        <f t="shared" si="5"/>
        <v>682</v>
      </c>
      <c r="P38" s="34">
        <v>85</v>
      </c>
      <c r="Q38" s="34">
        <v>140</v>
      </c>
      <c r="R38" s="34">
        <v>0</v>
      </c>
      <c r="S38" s="34">
        <v>457</v>
      </c>
      <c r="T38" s="34">
        <v>0</v>
      </c>
      <c r="U38" s="35">
        <f t="shared" si="14"/>
        <v>682</v>
      </c>
      <c r="V38" s="34">
        <v>84</v>
      </c>
      <c r="W38" s="34">
        <v>139</v>
      </c>
      <c r="X38" s="34">
        <v>0</v>
      </c>
      <c r="Y38" s="34">
        <v>459</v>
      </c>
      <c r="Z38" s="34">
        <v>0</v>
      </c>
      <c r="AA38" s="35">
        <f t="shared" si="15"/>
        <v>682</v>
      </c>
      <c r="AB38" s="34">
        <v>85</v>
      </c>
      <c r="AC38" s="34">
        <v>140</v>
      </c>
      <c r="AD38" s="34">
        <v>0</v>
      </c>
      <c r="AE38" s="34">
        <v>457</v>
      </c>
      <c r="AF38" s="34">
        <v>0</v>
      </c>
      <c r="AG38" s="35">
        <f t="shared" si="16"/>
        <v>680</v>
      </c>
      <c r="AH38" s="34">
        <v>78</v>
      </c>
      <c r="AI38" s="34">
        <v>141</v>
      </c>
      <c r="AJ38" s="34">
        <v>0</v>
      </c>
      <c r="AK38" s="34">
        <v>461</v>
      </c>
      <c r="AL38" s="34">
        <v>0</v>
      </c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  <c r="BI38" s="213"/>
      <c r="BJ38" s="213"/>
      <c r="BK38" s="213"/>
      <c r="BL38" s="213"/>
      <c r="BM38" s="213"/>
      <c r="BN38" s="213"/>
      <c r="BO38" s="213"/>
      <c r="BP38" s="213"/>
      <c r="BQ38" s="213"/>
      <c r="BR38" s="213"/>
    </row>
    <row r="39" spans="1:70" ht="25.5" outlineLevel="2" x14ac:dyDescent="0.25">
      <c r="A39" s="214" t="s">
        <v>20</v>
      </c>
      <c r="B39" s="215">
        <v>501001</v>
      </c>
      <c r="C39" s="197">
        <v>100101</v>
      </c>
      <c r="D39" s="198" t="s">
        <v>70</v>
      </c>
      <c r="E39" s="36">
        <v>2</v>
      </c>
      <c r="F39" s="192" t="s">
        <v>31</v>
      </c>
      <c r="G39" s="36">
        <v>22</v>
      </c>
      <c r="H39" s="193" t="s">
        <v>24</v>
      </c>
      <c r="I39" s="33">
        <f t="shared" si="9"/>
        <v>775</v>
      </c>
      <c r="J39" s="34">
        <f t="shared" si="10"/>
        <v>91</v>
      </c>
      <c r="K39" s="34">
        <f t="shared" si="11"/>
        <v>159</v>
      </c>
      <c r="L39" s="34">
        <f t="shared" si="12"/>
        <v>0</v>
      </c>
      <c r="M39" s="34">
        <f t="shared" si="13"/>
        <v>525</v>
      </c>
      <c r="N39" s="34">
        <f t="shared" si="13"/>
        <v>0</v>
      </c>
      <c r="O39" s="35">
        <f t="shared" si="5"/>
        <v>194</v>
      </c>
      <c r="P39" s="34">
        <v>23</v>
      </c>
      <c r="Q39" s="34">
        <v>40</v>
      </c>
      <c r="R39" s="34">
        <v>0</v>
      </c>
      <c r="S39" s="34">
        <v>131</v>
      </c>
      <c r="T39" s="34">
        <v>0</v>
      </c>
      <c r="U39" s="35">
        <f t="shared" si="14"/>
        <v>194</v>
      </c>
      <c r="V39" s="34">
        <v>24</v>
      </c>
      <c r="W39" s="34">
        <v>39</v>
      </c>
      <c r="X39" s="34">
        <v>0</v>
      </c>
      <c r="Y39" s="34">
        <v>131</v>
      </c>
      <c r="Z39" s="34">
        <v>0</v>
      </c>
      <c r="AA39" s="35">
        <f t="shared" si="15"/>
        <v>194</v>
      </c>
      <c r="AB39" s="34">
        <v>23</v>
      </c>
      <c r="AC39" s="34">
        <v>40</v>
      </c>
      <c r="AD39" s="34">
        <v>0</v>
      </c>
      <c r="AE39" s="34">
        <v>131</v>
      </c>
      <c r="AF39" s="34">
        <v>0</v>
      </c>
      <c r="AG39" s="35">
        <f t="shared" si="16"/>
        <v>193</v>
      </c>
      <c r="AH39" s="34">
        <v>21</v>
      </c>
      <c r="AI39" s="34">
        <v>40</v>
      </c>
      <c r="AJ39" s="34">
        <v>0</v>
      </c>
      <c r="AK39" s="34">
        <v>132</v>
      </c>
      <c r="AL39" s="34">
        <v>0</v>
      </c>
      <c r="AN39" s="213"/>
      <c r="AO39" s="213"/>
      <c r="AP39" s="213"/>
      <c r="AQ39" s="213"/>
      <c r="AR39" s="213"/>
      <c r="AT39" s="213"/>
    </row>
    <row r="40" spans="1:70" ht="25.5" outlineLevel="2" x14ac:dyDescent="0.25">
      <c r="A40" s="214" t="s">
        <v>26</v>
      </c>
      <c r="B40" s="215">
        <v>501002</v>
      </c>
      <c r="C40" s="197">
        <v>100201</v>
      </c>
      <c r="D40" s="198" t="s">
        <v>190</v>
      </c>
      <c r="E40" s="36">
        <v>2</v>
      </c>
      <c r="F40" s="192" t="s">
        <v>31</v>
      </c>
      <c r="G40" s="36" t="s">
        <v>22</v>
      </c>
      <c r="H40" s="193" t="s">
        <v>23</v>
      </c>
      <c r="I40" s="33">
        <f t="shared" si="9"/>
        <v>416</v>
      </c>
      <c r="J40" s="34">
        <f t="shared" si="10"/>
        <v>7</v>
      </c>
      <c r="K40" s="34">
        <f t="shared" si="11"/>
        <v>79</v>
      </c>
      <c r="L40" s="34">
        <f t="shared" si="12"/>
        <v>0</v>
      </c>
      <c r="M40" s="34">
        <f t="shared" si="13"/>
        <v>330</v>
      </c>
      <c r="N40" s="34">
        <f t="shared" si="13"/>
        <v>0</v>
      </c>
      <c r="O40" s="35">
        <f t="shared" si="5"/>
        <v>104</v>
      </c>
      <c r="P40" s="34">
        <v>2</v>
      </c>
      <c r="Q40" s="34">
        <v>19</v>
      </c>
      <c r="R40" s="34">
        <v>0</v>
      </c>
      <c r="S40" s="34">
        <v>83</v>
      </c>
      <c r="T40" s="34">
        <v>0</v>
      </c>
      <c r="U40" s="35">
        <f t="shared" si="14"/>
        <v>104</v>
      </c>
      <c r="V40" s="34">
        <v>2</v>
      </c>
      <c r="W40" s="34">
        <v>20</v>
      </c>
      <c r="X40" s="34">
        <v>0</v>
      </c>
      <c r="Y40" s="34">
        <v>82</v>
      </c>
      <c r="Z40" s="34">
        <v>0</v>
      </c>
      <c r="AA40" s="35">
        <f t="shared" si="15"/>
        <v>104</v>
      </c>
      <c r="AB40" s="34">
        <v>2</v>
      </c>
      <c r="AC40" s="34">
        <v>19</v>
      </c>
      <c r="AD40" s="34">
        <v>0</v>
      </c>
      <c r="AE40" s="34">
        <v>83</v>
      </c>
      <c r="AF40" s="34">
        <v>0</v>
      </c>
      <c r="AG40" s="35">
        <f t="shared" si="16"/>
        <v>104</v>
      </c>
      <c r="AH40" s="34">
        <v>1</v>
      </c>
      <c r="AI40" s="34">
        <v>21</v>
      </c>
      <c r="AJ40" s="34">
        <v>0</v>
      </c>
      <c r="AK40" s="34">
        <v>82</v>
      </c>
      <c r="AL40" s="34">
        <v>0</v>
      </c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  <c r="BI40" s="213"/>
      <c r="BJ40" s="213"/>
      <c r="BK40" s="213"/>
      <c r="BL40" s="213"/>
      <c r="BM40" s="213"/>
      <c r="BN40" s="213"/>
      <c r="BO40" s="213"/>
      <c r="BP40" s="213"/>
      <c r="BQ40" s="213"/>
      <c r="BR40" s="213"/>
    </row>
    <row r="41" spans="1:70" ht="25.5" outlineLevel="2" x14ac:dyDescent="0.25">
      <c r="A41" s="214" t="s">
        <v>26</v>
      </c>
      <c r="B41" s="215">
        <v>501002</v>
      </c>
      <c r="C41" s="197">
        <v>100201</v>
      </c>
      <c r="D41" s="198" t="s">
        <v>190</v>
      </c>
      <c r="E41" s="36">
        <v>2</v>
      </c>
      <c r="F41" s="192" t="s">
        <v>31</v>
      </c>
      <c r="G41" s="36">
        <v>22</v>
      </c>
      <c r="H41" s="193" t="s">
        <v>24</v>
      </c>
      <c r="I41" s="33">
        <f t="shared" si="9"/>
        <v>0</v>
      </c>
      <c r="J41" s="34">
        <f t="shared" si="10"/>
        <v>0</v>
      </c>
      <c r="K41" s="34">
        <f t="shared" si="11"/>
        <v>0</v>
      </c>
      <c r="L41" s="34">
        <f t="shared" si="12"/>
        <v>0</v>
      </c>
      <c r="M41" s="34">
        <f t="shared" si="13"/>
        <v>0</v>
      </c>
      <c r="N41" s="34">
        <f t="shared" si="13"/>
        <v>0</v>
      </c>
      <c r="O41" s="35">
        <f t="shared" si="5"/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5">
        <f t="shared" si="14"/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5">
        <f t="shared" si="15"/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5">
        <f t="shared" si="16"/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N41" s="213"/>
      <c r="AO41" s="213"/>
      <c r="AP41" s="213"/>
      <c r="AQ41" s="213"/>
      <c r="AR41" s="213"/>
      <c r="AT41" s="213"/>
    </row>
    <row r="42" spans="1:70" ht="25.5" outlineLevel="2" x14ac:dyDescent="0.25">
      <c r="A42" s="214" t="s">
        <v>20</v>
      </c>
      <c r="B42" s="215">
        <v>501006</v>
      </c>
      <c r="C42" s="197">
        <v>100601</v>
      </c>
      <c r="D42" s="198" t="s">
        <v>71</v>
      </c>
      <c r="E42" s="36">
        <v>2</v>
      </c>
      <c r="F42" s="192" t="s">
        <v>31</v>
      </c>
      <c r="G42" s="36" t="s">
        <v>22</v>
      </c>
      <c r="H42" s="193" t="s">
        <v>23</v>
      </c>
      <c r="I42" s="33">
        <f t="shared" si="9"/>
        <v>64</v>
      </c>
      <c r="J42" s="34">
        <f t="shared" si="10"/>
        <v>1</v>
      </c>
      <c r="K42" s="34">
        <f t="shared" si="11"/>
        <v>47</v>
      </c>
      <c r="L42" s="34">
        <f t="shared" si="12"/>
        <v>0</v>
      </c>
      <c r="M42" s="34">
        <f t="shared" si="13"/>
        <v>16</v>
      </c>
      <c r="N42" s="34">
        <f t="shared" si="13"/>
        <v>0</v>
      </c>
      <c r="O42" s="35">
        <f t="shared" si="5"/>
        <v>16</v>
      </c>
      <c r="P42" s="34">
        <v>0</v>
      </c>
      <c r="Q42" s="34">
        <v>12</v>
      </c>
      <c r="R42" s="34">
        <v>0</v>
      </c>
      <c r="S42" s="34">
        <v>4</v>
      </c>
      <c r="T42" s="34">
        <v>0</v>
      </c>
      <c r="U42" s="35">
        <f t="shared" si="14"/>
        <v>16</v>
      </c>
      <c r="V42" s="34">
        <v>0</v>
      </c>
      <c r="W42" s="34">
        <v>12</v>
      </c>
      <c r="X42" s="34">
        <v>0</v>
      </c>
      <c r="Y42" s="34">
        <v>4</v>
      </c>
      <c r="Z42" s="34">
        <v>0</v>
      </c>
      <c r="AA42" s="35">
        <f t="shared" si="15"/>
        <v>16</v>
      </c>
      <c r="AB42" s="34">
        <v>0</v>
      </c>
      <c r="AC42" s="34">
        <v>12</v>
      </c>
      <c r="AD42" s="34">
        <v>0</v>
      </c>
      <c r="AE42" s="34">
        <v>4</v>
      </c>
      <c r="AF42" s="34">
        <v>0</v>
      </c>
      <c r="AG42" s="35">
        <f t="shared" si="16"/>
        <v>16</v>
      </c>
      <c r="AH42" s="34">
        <v>1</v>
      </c>
      <c r="AI42" s="34">
        <v>11</v>
      </c>
      <c r="AJ42" s="34">
        <v>0</v>
      </c>
      <c r="AK42" s="34">
        <v>4</v>
      </c>
      <c r="AL42" s="34">
        <v>0</v>
      </c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  <c r="BI42" s="213"/>
      <c r="BJ42" s="213"/>
      <c r="BK42" s="213"/>
      <c r="BL42" s="213"/>
      <c r="BM42" s="213"/>
      <c r="BN42" s="213"/>
      <c r="BO42" s="213"/>
      <c r="BP42" s="213"/>
      <c r="BQ42" s="213"/>
      <c r="BR42" s="213"/>
    </row>
    <row r="43" spans="1:70" ht="38.25" customHeight="1" outlineLevel="2" x14ac:dyDescent="0.25">
      <c r="A43" s="214" t="s">
        <v>20</v>
      </c>
      <c r="B43" s="215">
        <v>501006</v>
      </c>
      <c r="C43" s="197">
        <v>100601</v>
      </c>
      <c r="D43" s="198" t="s">
        <v>71</v>
      </c>
      <c r="E43" s="36">
        <v>2</v>
      </c>
      <c r="F43" s="192" t="s">
        <v>31</v>
      </c>
      <c r="G43" s="36">
        <v>22</v>
      </c>
      <c r="H43" s="193" t="s">
        <v>24</v>
      </c>
      <c r="I43" s="33">
        <f t="shared" si="9"/>
        <v>0</v>
      </c>
      <c r="J43" s="34">
        <f t="shared" si="10"/>
        <v>0</v>
      </c>
      <c r="K43" s="34">
        <f t="shared" si="11"/>
        <v>0</v>
      </c>
      <c r="L43" s="34">
        <f t="shared" si="12"/>
        <v>0</v>
      </c>
      <c r="M43" s="34">
        <f t="shared" si="13"/>
        <v>0</v>
      </c>
      <c r="N43" s="34">
        <f t="shared" si="13"/>
        <v>0</v>
      </c>
      <c r="O43" s="35">
        <f t="shared" si="5"/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5">
        <f t="shared" si="14"/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5">
        <f t="shared" si="15"/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5">
        <f t="shared" si="16"/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N43" s="213"/>
      <c r="AO43" s="213"/>
      <c r="AP43" s="213"/>
      <c r="AQ43" s="213"/>
      <c r="AR43" s="213"/>
      <c r="AT43" s="213"/>
    </row>
    <row r="44" spans="1:70" ht="38.25" customHeight="1" outlineLevel="2" x14ac:dyDescent="0.25">
      <c r="A44" s="214" t="s">
        <v>25</v>
      </c>
      <c r="B44" s="215">
        <v>501008</v>
      </c>
      <c r="C44" s="197">
        <v>100801</v>
      </c>
      <c r="D44" s="198" t="s">
        <v>32</v>
      </c>
      <c r="E44" s="36">
        <v>2</v>
      </c>
      <c r="F44" s="192" t="s">
        <v>31</v>
      </c>
      <c r="G44" s="36" t="s">
        <v>22</v>
      </c>
      <c r="H44" s="193" t="s">
        <v>23</v>
      </c>
      <c r="I44" s="33">
        <f t="shared" si="9"/>
        <v>101</v>
      </c>
      <c r="J44" s="34">
        <f t="shared" si="10"/>
        <v>3</v>
      </c>
      <c r="K44" s="34">
        <f t="shared" si="11"/>
        <v>16</v>
      </c>
      <c r="L44" s="34">
        <f t="shared" si="12"/>
        <v>0</v>
      </c>
      <c r="M44" s="34">
        <f t="shared" si="13"/>
        <v>82</v>
      </c>
      <c r="N44" s="34">
        <f t="shared" si="13"/>
        <v>0</v>
      </c>
      <c r="O44" s="35">
        <f t="shared" si="5"/>
        <v>25</v>
      </c>
      <c r="P44" s="34">
        <v>2</v>
      </c>
      <c r="Q44" s="34">
        <v>4</v>
      </c>
      <c r="R44" s="34">
        <v>0</v>
      </c>
      <c r="S44" s="34">
        <v>19</v>
      </c>
      <c r="T44" s="34">
        <v>0</v>
      </c>
      <c r="U44" s="35">
        <f t="shared" si="14"/>
        <v>25</v>
      </c>
      <c r="V44" s="34">
        <v>1</v>
      </c>
      <c r="W44" s="34">
        <v>4</v>
      </c>
      <c r="X44" s="34">
        <v>0</v>
      </c>
      <c r="Y44" s="34">
        <v>20</v>
      </c>
      <c r="Z44" s="34">
        <v>0</v>
      </c>
      <c r="AA44" s="35">
        <f t="shared" si="15"/>
        <v>25</v>
      </c>
      <c r="AB44" s="34">
        <v>0</v>
      </c>
      <c r="AC44" s="34">
        <v>4</v>
      </c>
      <c r="AD44" s="34">
        <v>0</v>
      </c>
      <c r="AE44" s="34">
        <v>21</v>
      </c>
      <c r="AF44" s="34">
        <v>0</v>
      </c>
      <c r="AG44" s="35">
        <f t="shared" si="16"/>
        <v>26</v>
      </c>
      <c r="AH44" s="34">
        <v>0</v>
      </c>
      <c r="AI44" s="34">
        <v>4</v>
      </c>
      <c r="AJ44" s="34">
        <v>0</v>
      </c>
      <c r="AK44" s="34">
        <v>22</v>
      </c>
      <c r="AL44" s="34">
        <v>0</v>
      </c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  <c r="BI44" s="213"/>
      <c r="BJ44" s="213"/>
      <c r="BK44" s="213"/>
      <c r="BL44" s="213"/>
      <c r="BM44" s="213"/>
      <c r="BN44" s="213"/>
      <c r="BO44" s="213"/>
      <c r="BP44" s="213"/>
      <c r="BQ44" s="213"/>
      <c r="BR44" s="213"/>
    </row>
    <row r="45" spans="1:70" ht="25.5" outlineLevel="2" x14ac:dyDescent="0.25">
      <c r="A45" s="214" t="s">
        <v>25</v>
      </c>
      <c r="B45" s="215">
        <v>501008</v>
      </c>
      <c r="C45" s="197">
        <v>100801</v>
      </c>
      <c r="D45" s="198" t="s">
        <v>32</v>
      </c>
      <c r="E45" s="36">
        <v>2</v>
      </c>
      <c r="F45" s="192" t="s">
        <v>31</v>
      </c>
      <c r="G45" s="36">
        <v>22</v>
      </c>
      <c r="H45" s="193" t="s">
        <v>24</v>
      </c>
      <c r="I45" s="33">
        <f t="shared" si="9"/>
        <v>0</v>
      </c>
      <c r="J45" s="34">
        <f t="shared" si="10"/>
        <v>0</v>
      </c>
      <c r="K45" s="34">
        <f t="shared" si="11"/>
        <v>0</v>
      </c>
      <c r="L45" s="34">
        <f t="shared" si="12"/>
        <v>0</v>
      </c>
      <c r="M45" s="34">
        <f t="shared" si="13"/>
        <v>0</v>
      </c>
      <c r="N45" s="34">
        <f t="shared" si="13"/>
        <v>0</v>
      </c>
      <c r="O45" s="35">
        <f t="shared" si="5"/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5">
        <f t="shared" si="14"/>
        <v>0</v>
      </c>
      <c r="V45" s="34">
        <v>0</v>
      </c>
      <c r="W45" s="34">
        <v>0</v>
      </c>
      <c r="X45" s="34">
        <v>0</v>
      </c>
      <c r="Y45" s="34">
        <v>0</v>
      </c>
      <c r="Z45" s="34">
        <v>0</v>
      </c>
      <c r="AA45" s="35">
        <f t="shared" si="15"/>
        <v>0</v>
      </c>
      <c r="AB45" s="34">
        <v>0</v>
      </c>
      <c r="AC45" s="34">
        <v>0</v>
      </c>
      <c r="AD45" s="34">
        <v>0</v>
      </c>
      <c r="AE45" s="34">
        <v>0</v>
      </c>
      <c r="AF45" s="34">
        <v>0</v>
      </c>
      <c r="AG45" s="35">
        <f t="shared" si="16"/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N45" s="213"/>
      <c r="AO45" s="213"/>
      <c r="AP45" s="213"/>
      <c r="AQ45" s="213"/>
      <c r="AR45" s="213"/>
      <c r="AT45" s="213"/>
    </row>
    <row r="46" spans="1:70" ht="25.5" outlineLevel="2" x14ac:dyDescent="0.25">
      <c r="A46" s="214" t="s">
        <v>20</v>
      </c>
      <c r="B46" s="215">
        <v>501101</v>
      </c>
      <c r="C46" s="197">
        <v>110101</v>
      </c>
      <c r="D46" s="198" t="s">
        <v>72</v>
      </c>
      <c r="E46" s="36">
        <v>2</v>
      </c>
      <c r="F46" s="192" t="s">
        <v>31</v>
      </c>
      <c r="G46" s="36" t="s">
        <v>22</v>
      </c>
      <c r="H46" s="193" t="s">
        <v>23</v>
      </c>
      <c r="I46" s="33">
        <f t="shared" si="9"/>
        <v>2815</v>
      </c>
      <c r="J46" s="34">
        <f t="shared" si="10"/>
        <v>11</v>
      </c>
      <c r="K46" s="34">
        <f t="shared" si="11"/>
        <v>2202</v>
      </c>
      <c r="L46" s="34">
        <f t="shared" si="12"/>
        <v>0</v>
      </c>
      <c r="M46" s="34">
        <f t="shared" si="13"/>
        <v>602</v>
      </c>
      <c r="N46" s="34">
        <f t="shared" si="13"/>
        <v>0</v>
      </c>
      <c r="O46" s="35">
        <f t="shared" si="5"/>
        <v>704</v>
      </c>
      <c r="P46" s="34">
        <v>2</v>
      </c>
      <c r="Q46" s="34">
        <v>543</v>
      </c>
      <c r="R46" s="34">
        <v>0</v>
      </c>
      <c r="S46" s="34">
        <v>159</v>
      </c>
      <c r="T46" s="34">
        <v>0</v>
      </c>
      <c r="U46" s="35">
        <f t="shared" si="14"/>
        <v>704</v>
      </c>
      <c r="V46" s="34">
        <v>2</v>
      </c>
      <c r="W46" s="34">
        <v>550</v>
      </c>
      <c r="X46" s="34">
        <v>0</v>
      </c>
      <c r="Y46" s="34">
        <v>152</v>
      </c>
      <c r="Z46" s="34">
        <v>0</v>
      </c>
      <c r="AA46" s="35">
        <f t="shared" si="15"/>
        <v>704</v>
      </c>
      <c r="AB46" s="34">
        <v>3</v>
      </c>
      <c r="AC46" s="34">
        <v>559</v>
      </c>
      <c r="AD46" s="34">
        <v>0</v>
      </c>
      <c r="AE46" s="34">
        <v>142</v>
      </c>
      <c r="AF46" s="34">
        <v>0</v>
      </c>
      <c r="AG46" s="35">
        <f t="shared" si="16"/>
        <v>703</v>
      </c>
      <c r="AH46" s="34">
        <v>4</v>
      </c>
      <c r="AI46" s="34">
        <v>550</v>
      </c>
      <c r="AJ46" s="34">
        <v>0</v>
      </c>
      <c r="AK46" s="34">
        <v>149</v>
      </c>
      <c r="AL46" s="34">
        <v>0</v>
      </c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  <c r="BI46" s="213"/>
      <c r="BJ46" s="213"/>
      <c r="BK46" s="213"/>
      <c r="BL46" s="213"/>
      <c r="BM46" s="213"/>
      <c r="BN46" s="213"/>
      <c r="BO46" s="213"/>
      <c r="BP46" s="213"/>
      <c r="BQ46" s="213"/>
      <c r="BR46" s="213"/>
    </row>
    <row r="47" spans="1:70" ht="25.5" outlineLevel="2" x14ac:dyDescent="0.25">
      <c r="A47" s="214" t="s">
        <v>20</v>
      </c>
      <c r="B47" s="215">
        <v>501101</v>
      </c>
      <c r="C47" s="197">
        <v>110101</v>
      </c>
      <c r="D47" s="198" t="s">
        <v>72</v>
      </c>
      <c r="E47" s="36">
        <v>2</v>
      </c>
      <c r="F47" s="192" t="s">
        <v>31</v>
      </c>
      <c r="G47" s="36">
        <v>22</v>
      </c>
      <c r="H47" s="193" t="s">
        <v>24</v>
      </c>
      <c r="I47" s="33">
        <f t="shared" si="9"/>
        <v>541</v>
      </c>
      <c r="J47" s="34">
        <f t="shared" si="10"/>
        <v>0</v>
      </c>
      <c r="K47" s="34">
        <f t="shared" si="11"/>
        <v>427</v>
      </c>
      <c r="L47" s="34">
        <f t="shared" si="12"/>
        <v>0</v>
      </c>
      <c r="M47" s="34">
        <f t="shared" si="13"/>
        <v>114</v>
      </c>
      <c r="N47" s="34">
        <f t="shared" si="13"/>
        <v>0</v>
      </c>
      <c r="O47" s="35">
        <f t="shared" si="5"/>
        <v>135</v>
      </c>
      <c r="P47" s="34">
        <v>0</v>
      </c>
      <c r="Q47" s="34">
        <v>105</v>
      </c>
      <c r="R47" s="34">
        <v>0</v>
      </c>
      <c r="S47" s="34">
        <v>30</v>
      </c>
      <c r="T47" s="34">
        <v>0</v>
      </c>
      <c r="U47" s="35">
        <f t="shared" si="14"/>
        <v>135</v>
      </c>
      <c r="V47" s="34">
        <v>0</v>
      </c>
      <c r="W47" s="34">
        <v>107</v>
      </c>
      <c r="X47" s="34">
        <v>0</v>
      </c>
      <c r="Y47" s="34">
        <v>28</v>
      </c>
      <c r="Z47" s="34">
        <v>0</v>
      </c>
      <c r="AA47" s="35">
        <f t="shared" si="15"/>
        <v>135</v>
      </c>
      <c r="AB47" s="34">
        <v>0</v>
      </c>
      <c r="AC47" s="34">
        <v>107</v>
      </c>
      <c r="AD47" s="34">
        <v>0</v>
      </c>
      <c r="AE47" s="34">
        <v>28</v>
      </c>
      <c r="AF47" s="34">
        <v>0</v>
      </c>
      <c r="AG47" s="35">
        <f t="shared" si="16"/>
        <v>136</v>
      </c>
      <c r="AH47" s="34">
        <v>0</v>
      </c>
      <c r="AI47" s="34">
        <v>108</v>
      </c>
      <c r="AJ47" s="34">
        <v>0</v>
      </c>
      <c r="AK47" s="34">
        <v>28</v>
      </c>
      <c r="AL47" s="34">
        <v>0</v>
      </c>
      <c r="AN47" s="213"/>
      <c r="AO47" s="213"/>
      <c r="AP47" s="213"/>
      <c r="AQ47" s="213"/>
      <c r="AR47" s="213"/>
      <c r="AT47" s="213"/>
    </row>
    <row r="48" spans="1:70" ht="25.5" outlineLevel="2" x14ac:dyDescent="0.25">
      <c r="A48" s="214" t="s">
        <v>20</v>
      </c>
      <c r="B48" s="215">
        <v>501301</v>
      </c>
      <c r="C48" s="197">
        <v>130101</v>
      </c>
      <c r="D48" s="198" t="s">
        <v>73</v>
      </c>
      <c r="E48" s="36">
        <v>2</v>
      </c>
      <c r="F48" s="192" t="s">
        <v>31</v>
      </c>
      <c r="G48" s="36" t="s">
        <v>22</v>
      </c>
      <c r="H48" s="193" t="s">
        <v>23</v>
      </c>
      <c r="I48" s="33">
        <f t="shared" si="9"/>
        <v>3171</v>
      </c>
      <c r="J48" s="34">
        <f t="shared" si="10"/>
        <v>88</v>
      </c>
      <c r="K48" s="34">
        <f t="shared" si="11"/>
        <v>108</v>
      </c>
      <c r="L48" s="34">
        <f t="shared" si="12"/>
        <v>0</v>
      </c>
      <c r="M48" s="34">
        <f t="shared" si="13"/>
        <v>2967</v>
      </c>
      <c r="N48" s="34">
        <f t="shared" si="13"/>
        <v>8</v>
      </c>
      <c r="O48" s="35">
        <f t="shared" si="5"/>
        <v>793</v>
      </c>
      <c r="P48" s="34">
        <v>22</v>
      </c>
      <c r="Q48" s="34">
        <v>27</v>
      </c>
      <c r="R48" s="34">
        <v>0</v>
      </c>
      <c r="S48" s="34">
        <v>742</v>
      </c>
      <c r="T48" s="34">
        <v>2</v>
      </c>
      <c r="U48" s="35">
        <f t="shared" si="14"/>
        <v>793</v>
      </c>
      <c r="V48" s="34">
        <v>22</v>
      </c>
      <c r="W48" s="34">
        <v>27</v>
      </c>
      <c r="X48" s="34">
        <v>0</v>
      </c>
      <c r="Y48" s="34">
        <v>742</v>
      </c>
      <c r="Z48" s="34">
        <v>2</v>
      </c>
      <c r="AA48" s="35">
        <f t="shared" si="15"/>
        <v>793</v>
      </c>
      <c r="AB48" s="34">
        <v>22</v>
      </c>
      <c r="AC48" s="34">
        <v>27</v>
      </c>
      <c r="AD48" s="34">
        <v>0</v>
      </c>
      <c r="AE48" s="34">
        <v>742</v>
      </c>
      <c r="AF48" s="34">
        <v>2</v>
      </c>
      <c r="AG48" s="35">
        <f t="shared" si="16"/>
        <v>792</v>
      </c>
      <c r="AH48" s="34">
        <v>22</v>
      </c>
      <c r="AI48" s="34">
        <v>27</v>
      </c>
      <c r="AJ48" s="34">
        <v>0</v>
      </c>
      <c r="AK48" s="34">
        <v>741</v>
      </c>
      <c r="AL48" s="34">
        <v>2</v>
      </c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  <c r="BI48" s="213"/>
      <c r="BJ48" s="213"/>
      <c r="BK48" s="213"/>
      <c r="BL48" s="213"/>
      <c r="BM48" s="213"/>
      <c r="BN48" s="213"/>
      <c r="BO48" s="213"/>
      <c r="BP48" s="213"/>
      <c r="BQ48" s="213"/>
      <c r="BR48" s="213"/>
    </row>
    <row r="49" spans="1:70" ht="25.5" outlineLevel="2" x14ac:dyDescent="0.25">
      <c r="A49" s="214" t="s">
        <v>20</v>
      </c>
      <c r="B49" s="215">
        <v>501301</v>
      </c>
      <c r="C49" s="197">
        <v>130101</v>
      </c>
      <c r="D49" s="198" t="s">
        <v>73</v>
      </c>
      <c r="E49" s="36">
        <v>2</v>
      </c>
      <c r="F49" s="192" t="s">
        <v>31</v>
      </c>
      <c r="G49" s="36">
        <v>22</v>
      </c>
      <c r="H49" s="193" t="s">
        <v>24</v>
      </c>
      <c r="I49" s="33">
        <f t="shared" si="9"/>
        <v>211</v>
      </c>
      <c r="J49" s="34">
        <f t="shared" si="10"/>
        <v>8</v>
      </c>
      <c r="K49" s="34">
        <f t="shared" si="11"/>
        <v>8</v>
      </c>
      <c r="L49" s="34">
        <f t="shared" si="12"/>
        <v>0</v>
      </c>
      <c r="M49" s="34">
        <f t="shared" si="13"/>
        <v>195</v>
      </c>
      <c r="N49" s="34">
        <f t="shared" si="13"/>
        <v>0</v>
      </c>
      <c r="O49" s="35">
        <f t="shared" si="5"/>
        <v>53</v>
      </c>
      <c r="P49" s="34">
        <v>2</v>
      </c>
      <c r="Q49" s="34">
        <v>2</v>
      </c>
      <c r="R49" s="34">
        <v>0</v>
      </c>
      <c r="S49" s="34">
        <v>49</v>
      </c>
      <c r="T49" s="34">
        <v>0</v>
      </c>
      <c r="U49" s="35">
        <f t="shared" si="14"/>
        <v>53</v>
      </c>
      <c r="V49" s="34">
        <v>2</v>
      </c>
      <c r="W49" s="34">
        <v>2</v>
      </c>
      <c r="X49" s="34">
        <v>0</v>
      </c>
      <c r="Y49" s="34">
        <v>49</v>
      </c>
      <c r="Z49" s="34">
        <v>0</v>
      </c>
      <c r="AA49" s="35">
        <f t="shared" si="15"/>
        <v>53</v>
      </c>
      <c r="AB49" s="34">
        <v>2</v>
      </c>
      <c r="AC49" s="34">
        <v>2</v>
      </c>
      <c r="AD49" s="34">
        <v>0</v>
      </c>
      <c r="AE49" s="34">
        <v>49</v>
      </c>
      <c r="AF49" s="34">
        <v>0</v>
      </c>
      <c r="AG49" s="35">
        <f t="shared" si="16"/>
        <v>52</v>
      </c>
      <c r="AH49" s="34">
        <v>2</v>
      </c>
      <c r="AI49" s="34">
        <v>2</v>
      </c>
      <c r="AJ49" s="34">
        <v>0</v>
      </c>
      <c r="AK49" s="34">
        <v>48</v>
      </c>
      <c r="AL49" s="34">
        <v>0</v>
      </c>
      <c r="AN49" s="213"/>
      <c r="AO49" s="213"/>
      <c r="AP49" s="213"/>
      <c r="AQ49" s="213"/>
      <c r="AR49" s="213"/>
      <c r="AT49" s="213"/>
    </row>
    <row r="50" spans="1:70" ht="25.5" outlineLevel="2" x14ac:dyDescent="0.25">
      <c r="A50" s="214" t="s">
        <v>20</v>
      </c>
      <c r="B50" s="215">
        <v>501401</v>
      </c>
      <c r="C50" s="197">
        <v>140101</v>
      </c>
      <c r="D50" s="198" t="s">
        <v>74</v>
      </c>
      <c r="E50" s="36">
        <v>2</v>
      </c>
      <c r="F50" s="192" t="s">
        <v>31</v>
      </c>
      <c r="G50" s="36" t="s">
        <v>22</v>
      </c>
      <c r="H50" s="193" t="s">
        <v>23</v>
      </c>
      <c r="I50" s="33">
        <f t="shared" si="9"/>
        <v>794</v>
      </c>
      <c r="J50" s="34">
        <f t="shared" si="10"/>
        <v>104</v>
      </c>
      <c r="K50" s="34">
        <f t="shared" si="11"/>
        <v>626</v>
      </c>
      <c r="L50" s="34">
        <f t="shared" si="12"/>
        <v>4</v>
      </c>
      <c r="M50" s="34">
        <f t="shared" si="13"/>
        <v>56</v>
      </c>
      <c r="N50" s="34">
        <f t="shared" si="13"/>
        <v>4</v>
      </c>
      <c r="O50" s="35">
        <f t="shared" si="5"/>
        <v>199</v>
      </c>
      <c r="P50" s="34">
        <v>26</v>
      </c>
      <c r="Q50" s="34">
        <v>157</v>
      </c>
      <c r="R50" s="34">
        <v>1</v>
      </c>
      <c r="S50" s="34">
        <v>14</v>
      </c>
      <c r="T50" s="34">
        <v>1</v>
      </c>
      <c r="U50" s="35">
        <f t="shared" si="14"/>
        <v>199</v>
      </c>
      <c r="V50" s="34">
        <v>26</v>
      </c>
      <c r="W50" s="34">
        <v>157</v>
      </c>
      <c r="X50" s="34">
        <v>1</v>
      </c>
      <c r="Y50" s="34">
        <v>14</v>
      </c>
      <c r="Z50" s="34">
        <v>1</v>
      </c>
      <c r="AA50" s="35">
        <f t="shared" si="15"/>
        <v>199</v>
      </c>
      <c r="AB50" s="34">
        <v>26</v>
      </c>
      <c r="AC50" s="34">
        <v>157</v>
      </c>
      <c r="AD50" s="34">
        <v>1</v>
      </c>
      <c r="AE50" s="34">
        <v>14</v>
      </c>
      <c r="AF50" s="34">
        <v>1</v>
      </c>
      <c r="AG50" s="35">
        <f t="shared" si="16"/>
        <v>197</v>
      </c>
      <c r="AH50" s="34">
        <v>26</v>
      </c>
      <c r="AI50" s="34">
        <v>155</v>
      </c>
      <c r="AJ50" s="34">
        <v>1</v>
      </c>
      <c r="AK50" s="34">
        <v>14</v>
      </c>
      <c r="AL50" s="34">
        <v>1</v>
      </c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  <c r="BI50" s="213"/>
      <c r="BJ50" s="213"/>
      <c r="BK50" s="213"/>
      <c r="BL50" s="213"/>
      <c r="BM50" s="213"/>
      <c r="BN50" s="213"/>
      <c r="BO50" s="213"/>
      <c r="BP50" s="213"/>
      <c r="BQ50" s="213"/>
      <c r="BR50" s="213"/>
    </row>
    <row r="51" spans="1:70" ht="25.5" outlineLevel="2" x14ac:dyDescent="0.25">
      <c r="A51" s="214" t="s">
        <v>20</v>
      </c>
      <c r="B51" s="215">
        <v>501401</v>
      </c>
      <c r="C51" s="197">
        <v>140101</v>
      </c>
      <c r="D51" s="198" t="s">
        <v>74</v>
      </c>
      <c r="E51" s="36">
        <v>2</v>
      </c>
      <c r="F51" s="192" t="s">
        <v>31</v>
      </c>
      <c r="G51" s="36">
        <v>22</v>
      </c>
      <c r="H51" s="193" t="s">
        <v>24</v>
      </c>
      <c r="I51" s="33">
        <f t="shared" si="9"/>
        <v>0</v>
      </c>
      <c r="J51" s="34">
        <f t="shared" si="10"/>
        <v>0</v>
      </c>
      <c r="K51" s="34">
        <f t="shared" si="11"/>
        <v>0</v>
      </c>
      <c r="L51" s="34">
        <f t="shared" si="12"/>
        <v>0</v>
      </c>
      <c r="M51" s="34">
        <f t="shared" si="13"/>
        <v>0</v>
      </c>
      <c r="N51" s="34">
        <f t="shared" si="13"/>
        <v>0</v>
      </c>
      <c r="O51" s="35">
        <f t="shared" si="5"/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5">
        <f t="shared" si="14"/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5">
        <f t="shared" si="15"/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5">
        <f t="shared" si="16"/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N51" s="213"/>
      <c r="AO51" s="213"/>
      <c r="AP51" s="213"/>
      <c r="AQ51" s="213"/>
      <c r="AR51" s="213"/>
      <c r="AT51" s="213"/>
    </row>
    <row r="52" spans="1:70" ht="25.5" outlineLevel="2" x14ac:dyDescent="0.25">
      <c r="A52" s="214" t="s">
        <v>20</v>
      </c>
      <c r="B52" s="215">
        <v>501402</v>
      </c>
      <c r="C52" s="197">
        <v>140201</v>
      </c>
      <c r="D52" s="198" t="s">
        <v>75</v>
      </c>
      <c r="E52" s="36">
        <v>2</v>
      </c>
      <c r="F52" s="192" t="s">
        <v>31</v>
      </c>
      <c r="G52" s="36" t="s">
        <v>22</v>
      </c>
      <c r="H52" s="193" t="s">
        <v>23</v>
      </c>
      <c r="I52" s="33">
        <f t="shared" si="9"/>
        <v>1713</v>
      </c>
      <c r="J52" s="34">
        <f t="shared" si="10"/>
        <v>11</v>
      </c>
      <c r="K52" s="34">
        <f t="shared" si="11"/>
        <v>1529</v>
      </c>
      <c r="L52" s="34">
        <f t="shared" si="12"/>
        <v>0</v>
      </c>
      <c r="M52" s="34">
        <f t="shared" si="13"/>
        <v>168</v>
      </c>
      <c r="N52" s="34">
        <f t="shared" si="13"/>
        <v>5</v>
      </c>
      <c r="O52" s="35">
        <f t="shared" si="5"/>
        <v>428</v>
      </c>
      <c r="P52" s="34">
        <v>5</v>
      </c>
      <c r="Q52" s="34">
        <v>377</v>
      </c>
      <c r="R52" s="34">
        <v>0</v>
      </c>
      <c r="S52" s="34">
        <v>44</v>
      </c>
      <c r="T52" s="34">
        <v>2</v>
      </c>
      <c r="U52" s="35">
        <f t="shared" si="14"/>
        <v>428</v>
      </c>
      <c r="V52" s="34">
        <v>3</v>
      </c>
      <c r="W52" s="34">
        <v>384</v>
      </c>
      <c r="X52" s="34">
        <v>0</v>
      </c>
      <c r="Y52" s="34">
        <v>40</v>
      </c>
      <c r="Z52" s="34">
        <v>1</v>
      </c>
      <c r="AA52" s="35">
        <f t="shared" si="15"/>
        <v>428</v>
      </c>
      <c r="AB52" s="34">
        <v>0</v>
      </c>
      <c r="AC52" s="34">
        <v>382</v>
      </c>
      <c r="AD52" s="34">
        <v>0</v>
      </c>
      <c r="AE52" s="34">
        <v>44</v>
      </c>
      <c r="AF52" s="34">
        <v>2</v>
      </c>
      <c r="AG52" s="35">
        <f t="shared" si="16"/>
        <v>429</v>
      </c>
      <c r="AH52" s="34">
        <v>3</v>
      </c>
      <c r="AI52" s="34">
        <v>386</v>
      </c>
      <c r="AJ52" s="34">
        <v>0</v>
      </c>
      <c r="AK52" s="34">
        <v>40</v>
      </c>
      <c r="AL52" s="34">
        <v>0</v>
      </c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  <c r="BI52" s="213"/>
      <c r="BJ52" s="213"/>
      <c r="BK52" s="213"/>
      <c r="BL52" s="213"/>
      <c r="BM52" s="213"/>
      <c r="BN52" s="213"/>
      <c r="BO52" s="213"/>
      <c r="BP52" s="213"/>
      <c r="BQ52" s="213"/>
      <c r="BR52" s="213"/>
    </row>
    <row r="53" spans="1:70" ht="25.5" outlineLevel="2" x14ac:dyDescent="0.25">
      <c r="A53" s="214" t="s">
        <v>20</v>
      </c>
      <c r="B53" s="215">
        <v>501402</v>
      </c>
      <c r="C53" s="197">
        <v>140201</v>
      </c>
      <c r="D53" s="198" t="s">
        <v>75</v>
      </c>
      <c r="E53" s="36">
        <v>2</v>
      </c>
      <c r="F53" s="192" t="s">
        <v>31</v>
      </c>
      <c r="G53" s="36">
        <v>22</v>
      </c>
      <c r="H53" s="193" t="s">
        <v>24</v>
      </c>
      <c r="I53" s="33">
        <f t="shared" si="9"/>
        <v>532</v>
      </c>
      <c r="J53" s="34">
        <f t="shared" si="10"/>
        <v>3</v>
      </c>
      <c r="K53" s="34">
        <f t="shared" si="11"/>
        <v>475</v>
      </c>
      <c r="L53" s="34">
        <f t="shared" si="12"/>
        <v>0</v>
      </c>
      <c r="M53" s="34">
        <f t="shared" si="13"/>
        <v>51</v>
      </c>
      <c r="N53" s="34">
        <f t="shared" si="13"/>
        <v>3</v>
      </c>
      <c r="O53" s="35">
        <f t="shared" si="5"/>
        <v>133</v>
      </c>
      <c r="P53" s="34">
        <v>0</v>
      </c>
      <c r="Q53" s="34">
        <v>118</v>
      </c>
      <c r="R53" s="34">
        <v>0</v>
      </c>
      <c r="S53" s="34">
        <v>14</v>
      </c>
      <c r="T53" s="34">
        <v>1</v>
      </c>
      <c r="U53" s="35">
        <f t="shared" si="14"/>
        <v>133</v>
      </c>
      <c r="V53" s="34">
        <v>1</v>
      </c>
      <c r="W53" s="34">
        <v>119</v>
      </c>
      <c r="X53" s="34">
        <v>0</v>
      </c>
      <c r="Y53" s="34">
        <v>12</v>
      </c>
      <c r="Z53" s="34">
        <v>1</v>
      </c>
      <c r="AA53" s="35">
        <f t="shared" si="15"/>
        <v>133</v>
      </c>
      <c r="AB53" s="34">
        <v>0</v>
      </c>
      <c r="AC53" s="34">
        <v>118</v>
      </c>
      <c r="AD53" s="34">
        <v>0</v>
      </c>
      <c r="AE53" s="34">
        <v>14</v>
      </c>
      <c r="AF53" s="34">
        <v>1</v>
      </c>
      <c r="AG53" s="35">
        <f t="shared" si="16"/>
        <v>133</v>
      </c>
      <c r="AH53" s="34">
        <v>2</v>
      </c>
      <c r="AI53" s="34">
        <v>120</v>
      </c>
      <c r="AJ53" s="34">
        <v>0</v>
      </c>
      <c r="AK53" s="34">
        <v>11</v>
      </c>
      <c r="AL53" s="34">
        <v>0</v>
      </c>
      <c r="AN53" s="213"/>
      <c r="AO53" s="213"/>
      <c r="AP53" s="213"/>
      <c r="AQ53" s="213"/>
      <c r="AR53" s="213"/>
      <c r="AT53" s="213"/>
    </row>
    <row r="54" spans="1:70" ht="25.5" outlineLevel="2" x14ac:dyDescent="0.25">
      <c r="A54" s="214" t="s">
        <v>20</v>
      </c>
      <c r="B54" s="215">
        <v>501501</v>
      </c>
      <c r="C54" s="197">
        <v>150101</v>
      </c>
      <c r="D54" s="198" t="s">
        <v>76</v>
      </c>
      <c r="E54" s="36">
        <v>2</v>
      </c>
      <c r="F54" s="192" t="s">
        <v>31</v>
      </c>
      <c r="G54" s="36" t="s">
        <v>22</v>
      </c>
      <c r="H54" s="193" t="s">
        <v>23</v>
      </c>
      <c r="I54" s="33">
        <f t="shared" si="9"/>
        <v>5932</v>
      </c>
      <c r="J54" s="34">
        <f t="shared" si="10"/>
        <v>5076</v>
      </c>
      <c r="K54" s="34">
        <f t="shared" si="11"/>
        <v>268</v>
      </c>
      <c r="L54" s="34">
        <f t="shared" si="12"/>
        <v>20</v>
      </c>
      <c r="M54" s="34">
        <f t="shared" si="13"/>
        <v>566</v>
      </c>
      <c r="N54" s="34">
        <f t="shared" si="13"/>
        <v>2</v>
      </c>
      <c r="O54" s="35">
        <f t="shared" si="5"/>
        <v>1483</v>
      </c>
      <c r="P54" s="34">
        <v>1268</v>
      </c>
      <c r="Q54" s="34">
        <v>67</v>
      </c>
      <c r="R54" s="34">
        <v>5</v>
      </c>
      <c r="S54" s="34">
        <v>141</v>
      </c>
      <c r="T54" s="34">
        <v>2</v>
      </c>
      <c r="U54" s="35">
        <f t="shared" si="14"/>
        <v>1483</v>
      </c>
      <c r="V54" s="34">
        <v>1269</v>
      </c>
      <c r="W54" s="34">
        <v>67</v>
      </c>
      <c r="X54" s="34">
        <v>5</v>
      </c>
      <c r="Y54" s="34">
        <v>142</v>
      </c>
      <c r="Z54" s="34">
        <v>0</v>
      </c>
      <c r="AA54" s="35">
        <f t="shared" si="15"/>
        <v>1483</v>
      </c>
      <c r="AB54" s="34">
        <v>1270</v>
      </c>
      <c r="AC54" s="34">
        <v>67</v>
      </c>
      <c r="AD54" s="34">
        <v>5</v>
      </c>
      <c r="AE54" s="34">
        <v>141</v>
      </c>
      <c r="AF54" s="34">
        <v>0</v>
      </c>
      <c r="AG54" s="35">
        <f t="shared" si="16"/>
        <v>1483</v>
      </c>
      <c r="AH54" s="34">
        <v>1269</v>
      </c>
      <c r="AI54" s="34">
        <v>67</v>
      </c>
      <c r="AJ54" s="34">
        <v>5</v>
      </c>
      <c r="AK54" s="34">
        <v>142</v>
      </c>
      <c r="AL54" s="34">
        <v>0</v>
      </c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  <c r="BI54" s="213"/>
      <c r="BJ54" s="213"/>
      <c r="BK54" s="213"/>
      <c r="BL54" s="213"/>
      <c r="BM54" s="213"/>
      <c r="BN54" s="213"/>
      <c r="BO54" s="213"/>
      <c r="BP54" s="213"/>
      <c r="BQ54" s="213"/>
      <c r="BR54" s="213"/>
    </row>
    <row r="55" spans="1:70" ht="25.5" outlineLevel="2" x14ac:dyDescent="0.25">
      <c r="A55" s="214" t="s">
        <v>20</v>
      </c>
      <c r="B55" s="215">
        <v>501501</v>
      </c>
      <c r="C55" s="197">
        <v>150101</v>
      </c>
      <c r="D55" s="198" t="s">
        <v>76</v>
      </c>
      <c r="E55" s="36">
        <v>2</v>
      </c>
      <c r="F55" s="192" t="s">
        <v>31</v>
      </c>
      <c r="G55" s="36">
        <v>22</v>
      </c>
      <c r="H55" s="193" t="s">
        <v>24</v>
      </c>
      <c r="I55" s="33">
        <f t="shared" si="9"/>
        <v>2391</v>
      </c>
      <c r="J55" s="34">
        <f t="shared" si="10"/>
        <v>2057</v>
      </c>
      <c r="K55" s="34">
        <f t="shared" si="11"/>
        <v>100</v>
      </c>
      <c r="L55" s="34">
        <f t="shared" si="12"/>
        <v>8</v>
      </c>
      <c r="M55" s="34">
        <f t="shared" si="13"/>
        <v>226</v>
      </c>
      <c r="N55" s="34">
        <f t="shared" si="13"/>
        <v>0</v>
      </c>
      <c r="O55" s="35">
        <f t="shared" si="5"/>
        <v>598</v>
      </c>
      <c r="P55" s="34">
        <v>514</v>
      </c>
      <c r="Q55" s="34">
        <v>25</v>
      </c>
      <c r="R55" s="34">
        <v>2</v>
      </c>
      <c r="S55" s="34">
        <v>57</v>
      </c>
      <c r="T55" s="34">
        <v>0</v>
      </c>
      <c r="U55" s="35">
        <f t="shared" si="14"/>
        <v>598</v>
      </c>
      <c r="V55" s="34">
        <v>515</v>
      </c>
      <c r="W55" s="34">
        <v>25</v>
      </c>
      <c r="X55" s="34">
        <v>2</v>
      </c>
      <c r="Y55" s="34">
        <v>56</v>
      </c>
      <c r="Z55" s="34">
        <v>0</v>
      </c>
      <c r="AA55" s="35">
        <f t="shared" si="15"/>
        <v>598</v>
      </c>
      <c r="AB55" s="34">
        <v>514</v>
      </c>
      <c r="AC55" s="34">
        <v>25</v>
      </c>
      <c r="AD55" s="34">
        <v>2</v>
      </c>
      <c r="AE55" s="34">
        <v>57</v>
      </c>
      <c r="AF55" s="34">
        <v>0</v>
      </c>
      <c r="AG55" s="35">
        <f t="shared" si="16"/>
        <v>597</v>
      </c>
      <c r="AH55" s="34">
        <v>514</v>
      </c>
      <c r="AI55" s="34">
        <v>25</v>
      </c>
      <c r="AJ55" s="34">
        <v>2</v>
      </c>
      <c r="AK55" s="34">
        <v>56</v>
      </c>
      <c r="AL55" s="34">
        <v>0</v>
      </c>
      <c r="AN55" s="213"/>
      <c r="AO55" s="213"/>
      <c r="AP55" s="213"/>
      <c r="AQ55" s="213"/>
      <c r="AR55" s="213"/>
      <c r="AT55" s="213"/>
    </row>
    <row r="56" spans="1:70" ht="25.5" outlineLevel="2" x14ac:dyDescent="0.25">
      <c r="A56" s="214" t="s">
        <v>26</v>
      </c>
      <c r="B56" s="215">
        <v>501505</v>
      </c>
      <c r="C56" s="197">
        <v>150601</v>
      </c>
      <c r="D56" s="198" t="s">
        <v>191</v>
      </c>
      <c r="E56" s="36">
        <v>2</v>
      </c>
      <c r="F56" s="192" t="s">
        <v>31</v>
      </c>
      <c r="G56" s="36" t="s">
        <v>22</v>
      </c>
      <c r="H56" s="193" t="s">
        <v>23</v>
      </c>
      <c r="I56" s="33">
        <f t="shared" si="9"/>
        <v>92</v>
      </c>
      <c r="J56" s="34">
        <f t="shared" si="10"/>
        <v>90</v>
      </c>
      <c r="K56" s="34">
        <f t="shared" si="11"/>
        <v>1</v>
      </c>
      <c r="L56" s="34">
        <f t="shared" si="12"/>
        <v>0</v>
      </c>
      <c r="M56" s="34">
        <f t="shared" si="13"/>
        <v>1</v>
      </c>
      <c r="N56" s="34">
        <f t="shared" si="13"/>
        <v>0</v>
      </c>
      <c r="O56" s="35">
        <f t="shared" si="5"/>
        <v>92</v>
      </c>
      <c r="P56" s="34">
        <v>90</v>
      </c>
      <c r="Q56" s="34">
        <v>1</v>
      </c>
      <c r="R56" s="34">
        <v>0</v>
      </c>
      <c r="S56" s="34">
        <v>1</v>
      </c>
      <c r="T56" s="34">
        <v>0</v>
      </c>
      <c r="U56" s="35">
        <f t="shared" si="14"/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5">
        <f t="shared" si="15"/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5">
        <f t="shared" si="16"/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  <c r="BI56" s="213"/>
      <c r="BJ56" s="213"/>
      <c r="BK56" s="213"/>
      <c r="BL56" s="213"/>
      <c r="BM56" s="213"/>
      <c r="BN56" s="213"/>
      <c r="BO56" s="213"/>
      <c r="BP56" s="213"/>
      <c r="BQ56" s="213"/>
      <c r="BR56" s="213"/>
    </row>
    <row r="57" spans="1:70" ht="25.5" outlineLevel="2" x14ac:dyDescent="0.25">
      <c r="A57" s="214" t="s">
        <v>26</v>
      </c>
      <c r="B57" s="215">
        <v>501505</v>
      </c>
      <c r="C57" s="197">
        <v>150601</v>
      </c>
      <c r="D57" s="198" t="s">
        <v>191</v>
      </c>
      <c r="E57" s="36">
        <v>2</v>
      </c>
      <c r="F57" s="192" t="s">
        <v>31</v>
      </c>
      <c r="G57" s="36">
        <v>22</v>
      </c>
      <c r="H57" s="193" t="s">
        <v>24</v>
      </c>
      <c r="I57" s="33">
        <f t="shared" si="9"/>
        <v>0</v>
      </c>
      <c r="J57" s="34">
        <f t="shared" si="10"/>
        <v>0</v>
      </c>
      <c r="K57" s="34">
        <f t="shared" si="11"/>
        <v>0</v>
      </c>
      <c r="L57" s="34">
        <f t="shared" si="12"/>
        <v>0</v>
      </c>
      <c r="M57" s="34">
        <f t="shared" si="13"/>
        <v>0</v>
      </c>
      <c r="N57" s="34">
        <f t="shared" si="13"/>
        <v>0</v>
      </c>
      <c r="O57" s="35">
        <f t="shared" si="5"/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5">
        <f t="shared" si="14"/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5">
        <f t="shared" si="15"/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5">
        <f t="shared" si="16"/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N57" s="213"/>
      <c r="AO57" s="213"/>
      <c r="AP57" s="213"/>
      <c r="AQ57" s="213"/>
      <c r="AR57" s="213"/>
      <c r="AT57" s="213"/>
    </row>
    <row r="58" spans="1:70" ht="25.5" outlineLevel="2" x14ac:dyDescent="0.25">
      <c r="A58" s="214" t="s">
        <v>20</v>
      </c>
      <c r="B58" s="215">
        <v>501506</v>
      </c>
      <c r="C58" s="197">
        <v>150701</v>
      </c>
      <c r="D58" s="198" t="s">
        <v>77</v>
      </c>
      <c r="E58" s="36">
        <v>2</v>
      </c>
      <c r="F58" s="192" t="s">
        <v>31</v>
      </c>
      <c r="G58" s="36" t="s">
        <v>22</v>
      </c>
      <c r="H58" s="193" t="s">
        <v>23</v>
      </c>
      <c r="I58" s="33">
        <f t="shared" si="9"/>
        <v>110</v>
      </c>
      <c r="J58" s="34">
        <f t="shared" si="10"/>
        <v>83</v>
      </c>
      <c r="K58" s="34">
        <f t="shared" si="11"/>
        <v>15</v>
      </c>
      <c r="L58" s="34">
        <f t="shared" si="12"/>
        <v>0</v>
      </c>
      <c r="M58" s="34">
        <f t="shared" si="13"/>
        <v>12</v>
      </c>
      <c r="N58" s="34">
        <f t="shared" si="13"/>
        <v>0</v>
      </c>
      <c r="O58" s="35">
        <f t="shared" si="5"/>
        <v>28</v>
      </c>
      <c r="P58" s="34">
        <v>21</v>
      </c>
      <c r="Q58" s="34">
        <v>4</v>
      </c>
      <c r="R58" s="34">
        <v>0</v>
      </c>
      <c r="S58" s="34">
        <v>3</v>
      </c>
      <c r="T58" s="34">
        <v>0</v>
      </c>
      <c r="U58" s="35">
        <f t="shared" si="14"/>
        <v>28</v>
      </c>
      <c r="V58" s="34">
        <v>21</v>
      </c>
      <c r="W58" s="34">
        <v>4</v>
      </c>
      <c r="X58" s="34">
        <v>0</v>
      </c>
      <c r="Y58" s="34">
        <v>3</v>
      </c>
      <c r="Z58" s="34">
        <v>0</v>
      </c>
      <c r="AA58" s="35">
        <f t="shared" si="15"/>
        <v>28</v>
      </c>
      <c r="AB58" s="34">
        <v>21</v>
      </c>
      <c r="AC58" s="34">
        <v>4</v>
      </c>
      <c r="AD58" s="34">
        <v>0</v>
      </c>
      <c r="AE58" s="34">
        <v>3</v>
      </c>
      <c r="AF58" s="34">
        <v>0</v>
      </c>
      <c r="AG58" s="35">
        <f t="shared" si="16"/>
        <v>26</v>
      </c>
      <c r="AH58" s="34">
        <v>20</v>
      </c>
      <c r="AI58" s="34">
        <v>3</v>
      </c>
      <c r="AJ58" s="34">
        <v>0</v>
      </c>
      <c r="AK58" s="34">
        <v>3</v>
      </c>
      <c r="AL58" s="34">
        <v>0</v>
      </c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  <c r="BI58" s="213"/>
      <c r="BJ58" s="213"/>
      <c r="BK58" s="213"/>
      <c r="BL58" s="213"/>
      <c r="BM58" s="213"/>
      <c r="BN58" s="213"/>
      <c r="BO58" s="213"/>
      <c r="BP58" s="213"/>
      <c r="BQ58" s="213"/>
      <c r="BR58" s="213"/>
    </row>
    <row r="59" spans="1:70" ht="25.5" outlineLevel="2" x14ac:dyDescent="0.25">
      <c r="A59" s="214" t="s">
        <v>20</v>
      </c>
      <c r="B59" s="215">
        <v>501506</v>
      </c>
      <c r="C59" s="197">
        <v>150701</v>
      </c>
      <c r="D59" s="198" t="s">
        <v>77</v>
      </c>
      <c r="E59" s="36">
        <v>2</v>
      </c>
      <c r="F59" s="192" t="s">
        <v>31</v>
      </c>
      <c r="G59" s="36">
        <v>22</v>
      </c>
      <c r="H59" s="193" t="s">
        <v>24</v>
      </c>
      <c r="I59" s="33">
        <f t="shared" si="9"/>
        <v>0</v>
      </c>
      <c r="J59" s="34">
        <f t="shared" si="10"/>
        <v>0</v>
      </c>
      <c r="K59" s="34">
        <f t="shared" si="11"/>
        <v>0</v>
      </c>
      <c r="L59" s="34">
        <f t="shared" si="12"/>
        <v>0</v>
      </c>
      <c r="M59" s="34">
        <f t="shared" si="13"/>
        <v>0</v>
      </c>
      <c r="N59" s="34">
        <f t="shared" si="13"/>
        <v>0</v>
      </c>
      <c r="O59" s="35">
        <f t="shared" si="5"/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5">
        <f t="shared" si="14"/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5">
        <f t="shared" si="15"/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5">
        <f t="shared" si="16"/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N59" s="213"/>
      <c r="AO59" s="213"/>
      <c r="AP59" s="213"/>
      <c r="AQ59" s="213"/>
      <c r="AR59" s="213"/>
      <c r="AT59" s="213"/>
    </row>
    <row r="60" spans="1:70" ht="25.5" outlineLevel="2" x14ac:dyDescent="0.25">
      <c r="A60" s="214" t="s">
        <v>25</v>
      </c>
      <c r="B60" s="215">
        <v>501519</v>
      </c>
      <c r="C60" s="197">
        <v>151901</v>
      </c>
      <c r="D60" s="198" t="s">
        <v>78</v>
      </c>
      <c r="E60" s="36">
        <v>2</v>
      </c>
      <c r="F60" s="192" t="s">
        <v>31</v>
      </c>
      <c r="G60" s="36" t="s">
        <v>22</v>
      </c>
      <c r="H60" s="193" t="s">
        <v>23</v>
      </c>
      <c r="I60" s="33">
        <f t="shared" si="9"/>
        <v>140</v>
      </c>
      <c r="J60" s="34">
        <f t="shared" si="10"/>
        <v>86</v>
      </c>
      <c r="K60" s="34">
        <f t="shared" si="11"/>
        <v>32</v>
      </c>
      <c r="L60" s="34">
        <f t="shared" si="12"/>
        <v>0</v>
      </c>
      <c r="M60" s="34">
        <f t="shared" si="13"/>
        <v>22</v>
      </c>
      <c r="N60" s="34">
        <f t="shared" si="13"/>
        <v>0</v>
      </c>
      <c r="O60" s="35">
        <f t="shared" si="5"/>
        <v>35</v>
      </c>
      <c r="P60" s="34">
        <v>5</v>
      </c>
      <c r="Q60" s="34">
        <v>8</v>
      </c>
      <c r="R60" s="34">
        <v>0</v>
      </c>
      <c r="S60" s="34">
        <v>22</v>
      </c>
      <c r="T60" s="34">
        <v>0</v>
      </c>
      <c r="U60" s="35">
        <f t="shared" si="14"/>
        <v>35</v>
      </c>
      <c r="V60" s="34">
        <v>31</v>
      </c>
      <c r="W60" s="34">
        <v>4</v>
      </c>
      <c r="X60" s="34">
        <v>0</v>
      </c>
      <c r="Y60" s="34">
        <v>0</v>
      </c>
      <c r="Z60" s="34">
        <v>0</v>
      </c>
      <c r="AA60" s="35">
        <f t="shared" si="15"/>
        <v>35</v>
      </c>
      <c r="AB60" s="34">
        <v>19</v>
      </c>
      <c r="AC60" s="34">
        <v>16</v>
      </c>
      <c r="AD60" s="34">
        <v>0</v>
      </c>
      <c r="AE60" s="34">
        <v>0</v>
      </c>
      <c r="AF60" s="34">
        <v>0</v>
      </c>
      <c r="AG60" s="35">
        <f t="shared" si="16"/>
        <v>35</v>
      </c>
      <c r="AH60" s="34">
        <v>31</v>
      </c>
      <c r="AI60" s="34">
        <v>4</v>
      </c>
      <c r="AJ60" s="34">
        <v>0</v>
      </c>
      <c r="AK60" s="34">
        <v>0</v>
      </c>
      <c r="AL60" s="34">
        <v>0</v>
      </c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  <c r="BI60" s="213"/>
      <c r="BJ60" s="213"/>
      <c r="BK60" s="213"/>
      <c r="BL60" s="213"/>
      <c r="BM60" s="213"/>
      <c r="BN60" s="213"/>
      <c r="BO60" s="213"/>
      <c r="BP60" s="213"/>
      <c r="BQ60" s="213"/>
      <c r="BR60" s="213"/>
    </row>
    <row r="61" spans="1:70" ht="25.5" outlineLevel="2" x14ac:dyDescent="0.25">
      <c r="A61" s="214" t="s">
        <v>25</v>
      </c>
      <c r="B61" s="215">
        <v>501519</v>
      </c>
      <c r="C61" s="197">
        <v>151901</v>
      </c>
      <c r="D61" s="198" t="s">
        <v>78</v>
      </c>
      <c r="E61" s="36">
        <v>2</v>
      </c>
      <c r="F61" s="192" t="s">
        <v>31</v>
      </c>
      <c r="G61" s="36">
        <v>22</v>
      </c>
      <c r="H61" s="193" t="s">
        <v>24</v>
      </c>
      <c r="I61" s="33">
        <f t="shared" si="9"/>
        <v>0</v>
      </c>
      <c r="J61" s="34">
        <f t="shared" si="10"/>
        <v>0</v>
      </c>
      <c r="K61" s="34">
        <f t="shared" si="11"/>
        <v>0</v>
      </c>
      <c r="L61" s="34">
        <f t="shared" si="12"/>
        <v>0</v>
      </c>
      <c r="M61" s="34">
        <f t="shared" si="13"/>
        <v>0</v>
      </c>
      <c r="N61" s="34">
        <f t="shared" si="13"/>
        <v>0</v>
      </c>
      <c r="O61" s="35">
        <f t="shared" si="5"/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5">
        <f t="shared" si="14"/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5">
        <f t="shared" si="15"/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5">
        <f t="shared" si="16"/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N61" s="213"/>
      <c r="AO61" s="213"/>
      <c r="AP61" s="213"/>
      <c r="AQ61" s="213"/>
      <c r="AR61" s="213"/>
      <c r="AT61" s="213"/>
    </row>
    <row r="62" spans="1:70" ht="25.5" outlineLevel="2" x14ac:dyDescent="0.25">
      <c r="A62" s="214" t="s">
        <v>20</v>
      </c>
      <c r="B62" s="215">
        <v>501601</v>
      </c>
      <c r="C62" s="197">
        <v>160101</v>
      </c>
      <c r="D62" s="198" t="s">
        <v>79</v>
      </c>
      <c r="E62" s="36">
        <v>2</v>
      </c>
      <c r="F62" s="192" t="s">
        <v>31</v>
      </c>
      <c r="G62" s="36" t="s">
        <v>22</v>
      </c>
      <c r="H62" s="193" t="s">
        <v>23</v>
      </c>
      <c r="I62" s="33">
        <f t="shared" si="9"/>
        <v>1727</v>
      </c>
      <c r="J62" s="34">
        <f t="shared" si="10"/>
        <v>11</v>
      </c>
      <c r="K62" s="34">
        <f t="shared" si="11"/>
        <v>1612</v>
      </c>
      <c r="L62" s="34">
        <f t="shared" si="12"/>
        <v>0</v>
      </c>
      <c r="M62" s="34">
        <f t="shared" si="13"/>
        <v>104</v>
      </c>
      <c r="N62" s="34">
        <f t="shared" si="13"/>
        <v>0</v>
      </c>
      <c r="O62" s="35">
        <f t="shared" si="5"/>
        <v>432</v>
      </c>
      <c r="P62" s="34">
        <v>3</v>
      </c>
      <c r="Q62" s="34">
        <v>403</v>
      </c>
      <c r="R62" s="34">
        <v>0</v>
      </c>
      <c r="S62" s="34">
        <v>26</v>
      </c>
      <c r="T62" s="34">
        <v>0</v>
      </c>
      <c r="U62" s="35">
        <f t="shared" si="14"/>
        <v>432</v>
      </c>
      <c r="V62" s="34">
        <v>2</v>
      </c>
      <c r="W62" s="34">
        <v>404</v>
      </c>
      <c r="X62" s="34">
        <v>0</v>
      </c>
      <c r="Y62" s="34">
        <v>26</v>
      </c>
      <c r="Z62" s="34">
        <v>0</v>
      </c>
      <c r="AA62" s="35">
        <f t="shared" si="15"/>
        <v>432</v>
      </c>
      <c r="AB62" s="34">
        <v>3</v>
      </c>
      <c r="AC62" s="34">
        <v>403</v>
      </c>
      <c r="AD62" s="34">
        <v>0</v>
      </c>
      <c r="AE62" s="34">
        <v>26</v>
      </c>
      <c r="AF62" s="34">
        <v>0</v>
      </c>
      <c r="AG62" s="35">
        <f t="shared" si="16"/>
        <v>431</v>
      </c>
      <c r="AH62" s="34">
        <v>3</v>
      </c>
      <c r="AI62" s="34">
        <v>402</v>
      </c>
      <c r="AJ62" s="34">
        <v>0</v>
      </c>
      <c r="AK62" s="34">
        <v>26</v>
      </c>
      <c r="AL62" s="34">
        <v>0</v>
      </c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  <c r="BI62" s="213"/>
      <c r="BJ62" s="213"/>
      <c r="BK62" s="213"/>
      <c r="BL62" s="213"/>
      <c r="BM62" s="213"/>
      <c r="BN62" s="213"/>
      <c r="BO62" s="213"/>
      <c r="BP62" s="213"/>
      <c r="BQ62" s="213"/>
      <c r="BR62" s="213"/>
    </row>
    <row r="63" spans="1:70" ht="25.5" outlineLevel="2" x14ac:dyDescent="0.25">
      <c r="A63" s="214" t="s">
        <v>20</v>
      </c>
      <c r="B63" s="215">
        <v>501601</v>
      </c>
      <c r="C63" s="197">
        <v>160101</v>
      </c>
      <c r="D63" s="198" t="s">
        <v>79</v>
      </c>
      <c r="E63" s="36">
        <v>2</v>
      </c>
      <c r="F63" s="192" t="s">
        <v>31</v>
      </c>
      <c r="G63" s="36">
        <v>22</v>
      </c>
      <c r="H63" s="193" t="s">
        <v>24</v>
      </c>
      <c r="I63" s="33">
        <f t="shared" si="9"/>
        <v>332</v>
      </c>
      <c r="J63" s="34">
        <f t="shared" si="10"/>
        <v>4</v>
      </c>
      <c r="K63" s="34">
        <f t="shared" si="11"/>
        <v>316</v>
      </c>
      <c r="L63" s="34">
        <f t="shared" si="12"/>
        <v>0</v>
      </c>
      <c r="M63" s="34">
        <f t="shared" si="13"/>
        <v>12</v>
      </c>
      <c r="N63" s="34">
        <f t="shared" si="13"/>
        <v>0</v>
      </c>
      <c r="O63" s="35">
        <f t="shared" si="5"/>
        <v>83</v>
      </c>
      <c r="P63" s="34">
        <v>1</v>
      </c>
      <c r="Q63" s="34">
        <v>79</v>
      </c>
      <c r="R63" s="34">
        <v>0</v>
      </c>
      <c r="S63" s="34">
        <v>3</v>
      </c>
      <c r="T63" s="34">
        <v>0</v>
      </c>
      <c r="U63" s="35">
        <f t="shared" si="14"/>
        <v>83</v>
      </c>
      <c r="V63" s="34">
        <v>1</v>
      </c>
      <c r="W63" s="34">
        <v>79</v>
      </c>
      <c r="X63" s="34">
        <v>0</v>
      </c>
      <c r="Y63" s="34">
        <v>3</v>
      </c>
      <c r="Z63" s="34">
        <v>0</v>
      </c>
      <c r="AA63" s="35">
        <f t="shared" si="15"/>
        <v>83</v>
      </c>
      <c r="AB63" s="34">
        <v>1</v>
      </c>
      <c r="AC63" s="34">
        <v>79</v>
      </c>
      <c r="AD63" s="34">
        <v>0</v>
      </c>
      <c r="AE63" s="34">
        <v>3</v>
      </c>
      <c r="AF63" s="34">
        <v>0</v>
      </c>
      <c r="AG63" s="35">
        <f t="shared" si="16"/>
        <v>83</v>
      </c>
      <c r="AH63" s="34">
        <v>1</v>
      </c>
      <c r="AI63" s="34">
        <v>79</v>
      </c>
      <c r="AJ63" s="34">
        <v>0</v>
      </c>
      <c r="AK63" s="34">
        <v>3</v>
      </c>
      <c r="AL63" s="34">
        <v>0</v>
      </c>
      <c r="AN63" s="213"/>
      <c r="AO63" s="213"/>
      <c r="AP63" s="213"/>
      <c r="AQ63" s="213"/>
      <c r="AR63" s="213"/>
      <c r="AT63" s="213"/>
    </row>
    <row r="64" spans="1:70" ht="25.5" outlineLevel="2" x14ac:dyDescent="0.25">
      <c r="A64" s="214" t="s">
        <v>25</v>
      </c>
      <c r="B64" s="215">
        <v>501602</v>
      </c>
      <c r="C64" s="197">
        <v>160201</v>
      </c>
      <c r="D64" s="198" t="s">
        <v>192</v>
      </c>
      <c r="E64" s="36">
        <v>2</v>
      </c>
      <c r="F64" s="192" t="s">
        <v>31</v>
      </c>
      <c r="G64" s="36" t="s">
        <v>22</v>
      </c>
      <c r="H64" s="193" t="s">
        <v>23</v>
      </c>
      <c r="I64" s="33">
        <f t="shared" si="9"/>
        <v>486</v>
      </c>
      <c r="J64" s="34">
        <f t="shared" si="10"/>
        <v>4</v>
      </c>
      <c r="K64" s="34">
        <f t="shared" si="11"/>
        <v>458</v>
      </c>
      <c r="L64" s="34">
        <f t="shared" si="12"/>
        <v>0</v>
      </c>
      <c r="M64" s="34">
        <f t="shared" si="13"/>
        <v>24</v>
      </c>
      <c r="N64" s="34">
        <f t="shared" si="13"/>
        <v>0</v>
      </c>
      <c r="O64" s="35">
        <f t="shared" si="5"/>
        <v>122</v>
      </c>
      <c r="P64" s="34">
        <v>1</v>
      </c>
      <c r="Q64" s="34">
        <v>115</v>
      </c>
      <c r="R64" s="34">
        <v>0</v>
      </c>
      <c r="S64" s="34">
        <v>6</v>
      </c>
      <c r="T64" s="34">
        <v>0</v>
      </c>
      <c r="U64" s="35">
        <f t="shared" si="14"/>
        <v>122</v>
      </c>
      <c r="V64" s="34">
        <v>1</v>
      </c>
      <c r="W64" s="34">
        <v>115</v>
      </c>
      <c r="X64" s="34">
        <v>0</v>
      </c>
      <c r="Y64" s="34">
        <v>6</v>
      </c>
      <c r="Z64" s="34">
        <v>0</v>
      </c>
      <c r="AA64" s="35">
        <f t="shared" si="15"/>
        <v>122</v>
      </c>
      <c r="AB64" s="34">
        <v>1</v>
      </c>
      <c r="AC64" s="34">
        <v>115</v>
      </c>
      <c r="AD64" s="34">
        <v>0</v>
      </c>
      <c r="AE64" s="34">
        <v>6</v>
      </c>
      <c r="AF64" s="34">
        <v>0</v>
      </c>
      <c r="AG64" s="35">
        <f t="shared" si="16"/>
        <v>120</v>
      </c>
      <c r="AH64" s="34">
        <v>1</v>
      </c>
      <c r="AI64" s="34">
        <v>113</v>
      </c>
      <c r="AJ64" s="34">
        <v>0</v>
      </c>
      <c r="AK64" s="34">
        <v>6</v>
      </c>
      <c r="AL64" s="34">
        <v>0</v>
      </c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  <c r="BI64" s="213"/>
      <c r="BJ64" s="213"/>
      <c r="BK64" s="213"/>
      <c r="BL64" s="213"/>
      <c r="BM64" s="213"/>
      <c r="BN64" s="213"/>
      <c r="BO64" s="213"/>
      <c r="BP64" s="213"/>
      <c r="BQ64" s="213"/>
      <c r="BR64" s="213"/>
    </row>
    <row r="65" spans="1:70" ht="25.5" outlineLevel="2" x14ac:dyDescent="0.25">
      <c r="A65" s="214" t="s">
        <v>25</v>
      </c>
      <c r="B65" s="215">
        <v>501602</v>
      </c>
      <c r="C65" s="197">
        <v>160201</v>
      </c>
      <c r="D65" s="198" t="s">
        <v>192</v>
      </c>
      <c r="E65" s="36">
        <v>2</v>
      </c>
      <c r="F65" s="192" t="s">
        <v>31</v>
      </c>
      <c r="G65" s="36">
        <v>22</v>
      </c>
      <c r="H65" s="193" t="s">
        <v>24</v>
      </c>
      <c r="I65" s="33">
        <f t="shared" si="9"/>
        <v>0</v>
      </c>
      <c r="J65" s="34">
        <f t="shared" si="10"/>
        <v>0</v>
      </c>
      <c r="K65" s="34">
        <f t="shared" si="11"/>
        <v>0</v>
      </c>
      <c r="L65" s="34">
        <f t="shared" si="12"/>
        <v>0</v>
      </c>
      <c r="M65" s="34">
        <f t="shared" si="13"/>
        <v>0</v>
      </c>
      <c r="N65" s="34">
        <f t="shared" si="13"/>
        <v>0</v>
      </c>
      <c r="O65" s="35">
        <f t="shared" si="5"/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5">
        <f t="shared" si="14"/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5">
        <f t="shared" si="15"/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5">
        <f t="shared" si="16"/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N65" s="213"/>
      <c r="AO65" s="213"/>
      <c r="AP65" s="213"/>
      <c r="AQ65" s="213"/>
      <c r="AR65" s="213"/>
      <c r="AT65" s="213"/>
    </row>
    <row r="66" spans="1:70" ht="25.5" outlineLevel="2" x14ac:dyDescent="0.25">
      <c r="A66" s="214" t="s">
        <v>20</v>
      </c>
      <c r="B66" s="215">
        <v>501701</v>
      </c>
      <c r="C66" s="197">
        <v>170101</v>
      </c>
      <c r="D66" s="198" t="s">
        <v>80</v>
      </c>
      <c r="E66" s="36">
        <v>2</v>
      </c>
      <c r="F66" s="192" t="s">
        <v>31</v>
      </c>
      <c r="G66" s="36" t="s">
        <v>22</v>
      </c>
      <c r="H66" s="193" t="s">
        <v>23</v>
      </c>
      <c r="I66" s="33">
        <f t="shared" si="9"/>
        <v>7828</v>
      </c>
      <c r="J66" s="34">
        <f t="shared" si="10"/>
        <v>97</v>
      </c>
      <c r="K66" s="34">
        <f t="shared" si="11"/>
        <v>7234</v>
      </c>
      <c r="L66" s="34">
        <f t="shared" si="12"/>
        <v>2</v>
      </c>
      <c r="M66" s="34">
        <f t="shared" si="13"/>
        <v>495</v>
      </c>
      <c r="N66" s="34">
        <f t="shared" si="13"/>
        <v>0</v>
      </c>
      <c r="O66" s="35">
        <f t="shared" si="5"/>
        <v>1957</v>
      </c>
      <c r="P66" s="34">
        <v>28</v>
      </c>
      <c r="Q66" s="34">
        <v>1803</v>
      </c>
      <c r="R66" s="34">
        <v>2</v>
      </c>
      <c r="S66" s="34">
        <v>124</v>
      </c>
      <c r="T66" s="34">
        <v>0</v>
      </c>
      <c r="U66" s="35">
        <f t="shared" si="14"/>
        <v>1957</v>
      </c>
      <c r="V66" s="34">
        <v>23</v>
      </c>
      <c r="W66" s="34">
        <v>1811</v>
      </c>
      <c r="X66" s="34">
        <v>0</v>
      </c>
      <c r="Y66" s="34">
        <v>123</v>
      </c>
      <c r="Z66" s="34">
        <v>0</v>
      </c>
      <c r="AA66" s="35">
        <f t="shared" si="15"/>
        <v>1957</v>
      </c>
      <c r="AB66" s="34">
        <v>23</v>
      </c>
      <c r="AC66" s="34">
        <v>1810</v>
      </c>
      <c r="AD66" s="34">
        <v>0</v>
      </c>
      <c r="AE66" s="34">
        <v>124</v>
      </c>
      <c r="AF66" s="34">
        <v>0</v>
      </c>
      <c r="AG66" s="35">
        <f t="shared" si="16"/>
        <v>1957</v>
      </c>
      <c r="AH66" s="34">
        <v>23</v>
      </c>
      <c r="AI66" s="34">
        <v>1810</v>
      </c>
      <c r="AJ66" s="34">
        <v>0</v>
      </c>
      <c r="AK66" s="34">
        <v>124</v>
      </c>
      <c r="AL66" s="34">
        <v>0</v>
      </c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  <c r="BI66" s="213"/>
      <c r="BJ66" s="213"/>
      <c r="BK66" s="213"/>
      <c r="BL66" s="213"/>
      <c r="BM66" s="213"/>
      <c r="BN66" s="213"/>
      <c r="BO66" s="213"/>
      <c r="BP66" s="213"/>
      <c r="BQ66" s="213"/>
      <c r="BR66" s="213"/>
    </row>
    <row r="67" spans="1:70" ht="25.5" outlineLevel="2" x14ac:dyDescent="0.25">
      <c r="A67" s="214" t="s">
        <v>20</v>
      </c>
      <c r="B67" s="215">
        <v>501701</v>
      </c>
      <c r="C67" s="197">
        <v>170101</v>
      </c>
      <c r="D67" s="198" t="s">
        <v>80</v>
      </c>
      <c r="E67" s="36">
        <v>2</v>
      </c>
      <c r="F67" s="192" t="s">
        <v>31</v>
      </c>
      <c r="G67" s="36">
        <v>22</v>
      </c>
      <c r="H67" s="193" t="s">
        <v>24</v>
      </c>
      <c r="I67" s="33">
        <f t="shared" si="9"/>
        <v>2352</v>
      </c>
      <c r="J67" s="34">
        <f t="shared" si="10"/>
        <v>28</v>
      </c>
      <c r="K67" s="34">
        <f t="shared" si="11"/>
        <v>2176</v>
      </c>
      <c r="L67" s="34">
        <f t="shared" si="12"/>
        <v>0</v>
      </c>
      <c r="M67" s="34">
        <f t="shared" si="13"/>
        <v>148</v>
      </c>
      <c r="N67" s="34">
        <f t="shared" si="13"/>
        <v>0</v>
      </c>
      <c r="O67" s="35">
        <f t="shared" si="5"/>
        <v>588</v>
      </c>
      <c r="P67" s="34">
        <v>7</v>
      </c>
      <c r="Q67" s="34">
        <v>544</v>
      </c>
      <c r="R67" s="34">
        <v>0</v>
      </c>
      <c r="S67" s="34">
        <v>37</v>
      </c>
      <c r="T67" s="34">
        <v>0</v>
      </c>
      <c r="U67" s="35">
        <f t="shared" si="14"/>
        <v>588</v>
      </c>
      <c r="V67" s="34">
        <v>7</v>
      </c>
      <c r="W67" s="34">
        <v>544</v>
      </c>
      <c r="X67" s="34">
        <v>0</v>
      </c>
      <c r="Y67" s="34">
        <v>37</v>
      </c>
      <c r="Z67" s="34">
        <v>0</v>
      </c>
      <c r="AA67" s="35">
        <f t="shared" si="15"/>
        <v>588</v>
      </c>
      <c r="AB67" s="34">
        <v>7</v>
      </c>
      <c r="AC67" s="34">
        <v>544</v>
      </c>
      <c r="AD67" s="34">
        <v>0</v>
      </c>
      <c r="AE67" s="34">
        <v>37</v>
      </c>
      <c r="AF67" s="34">
        <v>0</v>
      </c>
      <c r="AG67" s="35">
        <f t="shared" si="16"/>
        <v>588</v>
      </c>
      <c r="AH67" s="34">
        <v>7</v>
      </c>
      <c r="AI67" s="34">
        <v>544</v>
      </c>
      <c r="AJ67" s="34">
        <v>0</v>
      </c>
      <c r="AK67" s="34">
        <v>37</v>
      </c>
      <c r="AL67" s="34">
        <v>0</v>
      </c>
      <c r="AN67" s="213"/>
      <c r="AO67" s="213"/>
      <c r="AP67" s="213"/>
      <c r="AQ67" s="213"/>
      <c r="AR67" s="213"/>
      <c r="AT67" s="213"/>
    </row>
    <row r="68" spans="1:70" ht="25.5" outlineLevel="2" x14ac:dyDescent="0.25">
      <c r="A68" s="214" t="s">
        <v>20</v>
      </c>
      <c r="B68" s="215">
        <v>501702</v>
      </c>
      <c r="C68" s="197">
        <v>170201</v>
      </c>
      <c r="D68" s="198" t="s">
        <v>81</v>
      </c>
      <c r="E68" s="36">
        <v>2</v>
      </c>
      <c r="F68" s="192" t="s">
        <v>31</v>
      </c>
      <c r="G68" s="36" t="s">
        <v>22</v>
      </c>
      <c r="H68" s="193" t="s">
        <v>23</v>
      </c>
      <c r="I68" s="33">
        <f t="shared" si="9"/>
        <v>1388</v>
      </c>
      <c r="J68" s="34">
        <f t="shared" si="10"/>
        <v>34</v>
      </c>
      <c r="K68" s="34">
        <f t="shared" si="11"/>
        <v>1257</v>
      </c>
      <c r="L68" s="34">
        <f t="shared" si="12"/>
        <v>3</v>
      </c>
      <c r="M68" s="34">
        <f t="shared" si="13"/>
        <v>86</v>
      </c>
      <c r="N68" s="34">
        <f t="shared" si="13"/>
        <v>8</v>
      </c>
      <c r="O68" s="35">
        <f t="shared" si="5"/>
        <v>347</v>
      </c>
      <c r="P68" s="34">
        <v>8</v>
      </c>
      <c r="Q68" s="34">
        <v>314</v>
      </c>
      <c r="R68" s="34">
        <v>1</v>
      </c>
      <c r="S68" s="34">
        <v>22</v>
      </c>
      <c r="T68" s="34">
        <v>2</v>
      </c>
      <c r="U68" s="35">
        <f t="shared" si="14"/>
        <v>347</v>
      </c>
      <c r="V68" s="34">
        <v>9</v>
      </c>
      <c r="W68" s="34">
        <v>315</v>
      </c>
      <c r="X68" s="34">
        <v>0</v>
      </c>
      <c r="Y68" s="34">
        <v>21</v>
      </c>
      <c r="Z68" s="34">
        <v>2</v>
      </c>
      <c r="AA68" s="35">
        <f t="shared" si="15"/>
        <v>347</v>
      </c>
      <c r="AB68" s="34">
        <v>8</v>
      </c>
      <c r="AC68" s="34">
        <v>314</v>
      </c>
      <c r="AD68" s="34">
        <v>1</v>
      </c>
      <c r="AE68" s="34">
        <v>22</v>
      </c>
      <c r="AF68" s="34">
        <v>2</v>
      </c>
      <c r="AG68" s="35">
        <f t="shared" si="16"/>
        <v>347</v>
      </c>
      <c r="AH68" s="34">
        <v>9</v>
      </c>
      <c r="AI68" s="34">
        <v>314</v>
      </c>
      <c r="AJ68" s="34">
        <v>1</v>
      </c>
      <c r="AK68" s="34">
        <v>21</v>
      </c>
      <c r="AL68" s="34">
        <v>2</v>
      </c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  <c r="BI68" s="213"/>
      <c r="BJ68" s="213"/>
      <c r="BK68" s="213"/>
      <c r="BL68" s="213"/>
      <c r="BM68" s="213"/>
      <c r="BN68" s="213"/>
      <c r="BO68" s="213"/>
      <c r="BP68" s="213"/>
      <c r="BQ68" s="213"/>
      <c r="BR68" s="213"/>
    </row>
    <row r="69" spans="1:70" ht="25.5" outlineLevel="2" x14ac:dyDescent="0.25">
      <c r="A69" s="214" t="s">
        <v>20</v>
      </c>
      <c r="B69" s="215">
        <v>501702</v>
      </c>
      <c r="C69" s="197">
        <v>170201</v>
      </c>
      <c r="D69" s="198" t="s">
        <v>81</v>
      </c>
      <c r="E69" s="36">
        <v>2</v>
      </c>
      <c r="F69" s="192" t="s">
        <v>31</v>
      </c>
      <c r="G69" s="36">
        <v>22</v>
      </c>
      <c r="H69" s="193" t="s">
        <v>24</v>
      </c>
      <c r="I69" s="33">
        <f t="shared" si="9"/>
        <v>0</v>
      </c>
      <c r="J69" s="34">
        <f t="shared" si="10"/>
        <v>0</v>
      </c>
      <c r="K69" s="34">
        <f t="shared" si="11"/>
        <v>0</v>
      </c>
      <c r="L69" s="34">
        <f t="shared" si="12"/>
        <v>0</v>
      </c>
      <c r="M69" s="34">
        <f t="shared" si="13"/>
        <v>0</v>
      </c>
      <c r="N69" s="34">
        <f t="shared" si="13"/>
        <v>0</v>
      </c>
      <c r="O69" s="35">
        <f t="shared" si="5"/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5">
        <f t="shared" si="14"/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5">
        <f t="shared" si="15"/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5">
        <f t="shared" si="16"/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N69" s="213"/>
      <c r="AO69" s="213"/>
      <c r="AP69" s="213"/>
      <c r="AQ69" s="213"/>
      <c r="AR69" s="213"/>
      <c r="AT69" s="213"/>
    </row>
    <row r="70" spans="1:70" ht="25.5" outlineLevel="2" x14ac:dyDescent="0.25">
      <c r="A70" s="214" t="s">
        <v>20</v>
      </c>
      <c r="B70" s="215">
        <v>501705</v>
      </c>
      <c r="C70" s="197">
        <v>170601</v>
      </c>
      <c r="D70" s="198" t="s">
        <v>82</v>
      </c>
      <c r="E70" s="36">
        <v>2</v>
      </c>
      <c r="F70" s="192" t="s">
        <v>31</v>
      </c>
      <c r="G70" s="36" t="s">
        <v>22</v>
      </c>
      <c r="H70" s="193" t="s">
        <v>23</v>
      </c>
      <c r="I70" s="33">
        <f t="shared" si="9"/>
        <v>749</v>
      </c>
      <c r="J70" s="34">
        <f t="shared" si="10"/>
        <v>111</v>
      </c>
      <c r="K70" s="34">
        <f t="shared" si="11"/>
        <v>320</v>
      </c>
      <c r="L70" s="34">
        <f t="shared" si="12"/>
        <v>98</v>
      </c>
      <c r="M70" s="34">
        <f t="shared" si="13"/>
        <v>125</v>
      </c>
      <c r="N70" s="34">
        <f t="shared" si="13"/>
        <v>95</v>
      </c>
      <c r="O70" s="35">
        <f t="shared" si="5"/>
        <v>187</v>
      </c>
      <c r="P70" s="34">
        <v>17</v>
      </c>
      <c r="Q70" s="34">
        <v>135</v>
      </c>
      <c r="R70" s="34">
        <v>2</v>
      </c>
      <c r="S70" s="34">
        <v>31</v>
      </c>
      <c r="T70" s="34">
        <v>2</v>
      </c>
      <c r="U70" s="35">
        <f t="shared" si="14"/>
        <v>187</v>
      </c>
      <c r="V70" s="34">
        <v>31</v>
      </c>
      <c r="W70" s="34">
        <v>62</v>
      </c>
      <c r="X70" s="34">
        <v>32</v>
      </c>
      <c r="Y70" s="34">
        <v>31</v>
      </c>
      <c r="Z70" s="34">
        <v>31</v>
      </c>
      <c r="AA70" s="35">
        <f t="shared" si="15"/>
        <v>187</v>
      </c>
      <c r="AB70" s="34">
        <v>31</v>
      </c>
      <c r="AC70" s="34">
        <v>62</v>
      </c>
      <c r="AD70" s="34">
        <v>32</v>
      </c>
      <c r="AE70" s="34">
        <v>31</v>
      </c>
      <c r="AF70" s="34">
        <v>31</v>
      </c>
      <c r="AG70" s="35">
        <f t="shared" si="16"/>
        <v>188</v>
      </c>
      <c r="AH70" s="34">
        <v>32</v>
      </c>
      <c r="AI70" s="34">
        <v>61</v>
      </c>
      <c r="AJ70" s="34">
        <v>32</v>
      </c>
      <c r="AK70" s="34">
        <v>32</v>
      </c>
      <c r="AL70" s="34">
        <v>31</v>
      </c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  <c r="BI70" s="213"/>
      <c r="BJ70" s="213"/>
      <c r="BK70" s="213"/>
      <c r="BL70" s="213"/>
      <c r="BM70" s="213"/>
      <c r="BN70" s="213"/>
      <c r="BO70" s="213"/>
      <c r="BP70" s="213"/>
      <c r="BQ70" s="213"/>
      <c r="BR70" s="213"/>
    </row>
    <row r="71" spans="1:70" ht="25.5" outlineLevel="2" x14ac:dyDescent="0.25">
      <c r="A71" s="214" t="s">
        <v>20</v>
      </c>
      <c r="B71" s="215">
        <v>501705</v>
      </c>
      <c r="C71" s="197">
        <v>170601</v>
      </c>
      <c r="D71" s="198" t="s">
        <v>82</v>
      </c>
      <c r="E71" s="36">
        <v>2</v>
      </c>
      <c r="F71" s="192" t="s">
        <v>31</v>
      </c>
      <c r="G71" s="36">
        <v>22</v>
      </c>
      <c r="H71" s="193" t="s">
        <v>24</v>
      </c>
      <c r="I71" s="33">
        <f t="shared" si="9"/>
        <v>0</v>
      </c>
      <c r="J71" s="34">
        <f t="shared" si="10"/>
        <v>0</v>
      </c>
      <c r="K71" s="34">
        <f t="shared" si="11"/>
        <v>0</v>
      </c>
      <c r="L71" s="34">
        <f t="shared" si="12"/>
        <v>0</v>
      </c>
      <c r="M71" s="34">
        <f t="shared" si="13"/>
        <v>0</v>
      </c>
      <c r="N71" s="34">
        <f t="shared" si="13"/>
        <v>0</v>
      </c>
      <c r="O71" s="35">
        <f t="shared" ref="O71:O134" si="24">SUM(P71:T71)</f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5">
        <f t="shared" si="14"/>
        <v>0</v>
      </c>
      <c r="V71" s="34">
        <v>0</v>
      </c>
      <c r="W71" s="34">
        <v>0</v>
      </c>
      <c r="X71" s="34">
        <v>0</v>
      </c>
      <c r="Y71" s="34">
        <v>0</v>
      </c>
      <c r="Z71" s="34">
        <v>0</v>
      </c>
      <c r="AA71" s="35">
        <f t="shared" si="15"/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0</v>
      </c>
      <c r="AG71" s="35">
        <f t="shared" si="16"/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N71" s="213"/>
      <c r="AO71" s="213"/>
      <c r="AP71" s="213"/>
      <c r="AQ71" s="213"/>
      <c r="AR71" s="213"/>
      <c r="AT71" s="213"/>
    </row>
    <row r="72" spans="1:70" ht="25.5" outlineLevel="2" x14ac:dyDescent="0.25">
      <c r="A72" s="214" t="s">
        <v>25</v>
      </c>
      <c r="B72" s="215">
        <v>501707</v>
      </c>
      <c r="C72" s="197">
        <v>171001</v>
      </c>
      <c r="D72" s="198" t="s">
        <v>193</v>
      </c>
      <c r="E72" s="36">
        <v>2</v>
      </c>
      <c r="F72" s="192" t="s">
        <v>31</v>
      </c>
      <c r="G72" s="36" t="s">
        <v>22</v>
      </c>
      <c r="H72" s="193" t="s">
        <v>23</v>
      </c>
      <c r="I72" s="33">
        <f t="shared" ref="I72:I135" si="25">SUM(J72:N72)</f>
        <v>278</v>
      </c>
      <c r="J72" s="34">
        <f t="shared" ref="J72:J135" si="26">P72+V72+AB72+AH72</f>
        <v>62</v>
      </c>
      <c r="K72" s="34">
        <f t="shared" ref="K72:K135" si="27">Q72+W72+AC72+AI72</f>
        <v>71</v>
      </c>
      <c r="L72" s="34">
        <f t="shared" ref="L72:L135" si="28">R72+X72+AD72+AJ72</f>
        <v>52</v>
      </c>
      <c r="M72" s="34">
        <f t="shared" ref="M72:N135" si="29">S72+Y72+AE72+AK72</f>
        <v>57</v>
      </c>
      <c r="N72" s="34">
        <f t="shared" si="29"/>
        <v>36</v>
      </c>
      <c r="O72" s="35">
        <f t="shared" si="24"/>
        <v>70</v>
      </c>
      <c r="P72" s="34">
        <v>19</v>
      </c>
      <c r="Q72" s="34">
        <v>30</v>
      </c>
      <c r="R72" s="34">
        <v>4</v>
      </c>
      <c r="S72" s="34">
        <v>14</v>
      </c>
      <c r="T72" s="34">
        <v>3</v>
      </c>
      <c r="U72" s="35">
        <f t="shared" ref="U72:U135" si="30">SUM(V72:Z72)</f>
        <v>70</v>
      </c>
      <c r="V72" s="34">
        <v>14</v>
      </c>
      <c r="W72" s="34">
        <v>14</v>
      </c>
      <c r="X72" s="34">
        <v>17</v>
      </c>
      <c r="Y72" s="34">
        <v>14</v>
      </c>
      <c r="Z72" s="34">
        <v>11</v>
      </c>
      <c r="AA72" s="35">
        <f t="shared" ref="AA72:AA135" si="31">SUM(AB72:AF72)</f>
        <v>70</v>
      </c>
      <c r="AB72" s="34">
        <v>15</v>
      </c>
      <c r="AC72" s="34">
        <v>14</v>
      </c>
      <c r="AD72" s="34">
        <v>16</v>
      </c>
      <c r="AE72" s="34">
        <v>14</v>
      </c>
      <c r="AF72" s="34">
        <v>11</v>
      </c>
      <c r="AG72" s="35">
        <f t="shared" ref="AG72:AG135" si="32">SUM(AH72:AL72)</f>
        <v>68</v>
      </c>
      <c r="AH72" s="34">
        <v>14</v>
      </c>
      <c r="AI72" s="34">
        <v>13</v>
      </c>
      <c r="AJ72" s="34">
        <v>15</v>
      </c>
      <c r="AK72" s="34">
        <v>15</v>
      </c>
      <c r="AL72" s="34">
        <v>11</v>
      </c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  <c r="BI72" s="213"/>
      <c r="BJ72" s="213"/>
      <c r="BK72" s="213"/>
      <c r="BL72" s="213"/>
      <c r="BM72" s="213"/>
      <c r="BN72" s="213"/>
      <c r="BO72" s="213"/>
      <c r="BP72" s="213"/>
      <c r="BQ72" s="213"/>
      <c r="BR72" s="213"/>
    </row>
    <row r="73" spans="1:70" ht="25.5" outlineLevel="2" x14ac:dyDescent="0.25">
      <c r="A73" s="214" t="s">
        <v>25</v>
      </c>
      <c r="B73" s="215">
        <v>501707</v>
      </c>
      <c r="C73" s="197">
        <v>171001</v>
      </c>
      <c r="D73" s="198" t="s">
        <v>193</v>
      </c>
      <c r="E73" s="36">
        <v>2</v>
      </c>
      <c r="F73" s="192" t="s">
        <v>31</v>
      </c>
      <c r="G73" s="36">
        <v>22</v>
      </c>
      <c r="H73" s="193" t="s">
        <v>24</v>
      </c>
      <c r="I73" s="33">
        <f t="shared" si="25"/>
        <v>0</v>
      </c>
      <c r="J73" s="34">
        <f t="shared" si="26"/>
        <v>0</v>
      </c>
      <c r="K73" s="34">
        <f t="shared" si="27"/>
        <v>0</v>
      </c>
      <c r="L73" s="34">
        <f t="shared" si="28"/>
        <v>0</v>
      </c>
      <c r="M73" s="34">
        <f t="shared" si="29"/>
        <v>0</v>
      </c>
      <c r="N73" s="34">
        <f t="shared" si="29"/>
        <v>0</v>
      </c>
      <c r="O73" s="35">
        <f t="shared" si="24"/>
        <v>0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5">
        <f t="shared" si="30"/>
        <v>0</v>
      </c>
      <c r="V73" s="34">
        <v>0</v>
      </c>
      <c r="W73" s="34">
        <v>0</v>
      </c>
      <c r="X73" s="34">
        <v>0</v>
      </c>
      <c r="Y73" s="34">
        <v>0</v>
      </c>
      <c r="Z73" s="34">
        <v>0</v>
      </c>
      <c r="AA73" s="35">
        <f t="shared" si="31"/>
        <v>0</v>
      </c>
      <c r="AB73" s="34">
        <v>0</v>
      </c>
      <c r="AC73" s="34">
        <v>0</v>
      </c>
      <c r="AD73" s="34">
        <v>0</v>
      </c>
      <c r="AE73" s="34">
        <v>0</v>
      </c>
      <c r="AF73" s="34">
        <v>0</v>
      </c>
      <c r="AG73" s="35">
        <f t="shared" si="32"/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N73" s="213"/>
      <c r="AO73" s="213"/>
      <c r="AP73" s="213"/>
      <c r="AQ73" s="213"/>
      <c r="AR73" s="213"/>
      <c r="AT73" s="213"/>
    </row>
    <row r="74" spans="1:70" ht="25.5" outlineLevel="2" x14ac:dyDescent="0.25">
      <c r="A74" s="214" t="s">
        <v>20</v>
      </c>
      <c r="B74" s="215">
        <v>501801</v>
      </c>
      <c r="C74" s="197">
        <v>180101</v>
      </c>
      <c r="D74" s="198" t="s">
        <v>85</v>
      </c>
      <c r="E74" s="36">
        <v>2</v>
      </c>
      <c r="F74" s="192" t="s">
        <v>31</v>
      </c>
      <c r="G74" s="36" t="s">
        <v>22</v>
      </c>
      <c r="H74" s="193" t="s">
        <v>23</v>
      </c>
      <c r="I74" s="33">
        <f t="shared" si="25"/>
        <v>4813</v>
      </c>
      <c r="J74" s="34">
        <f t="shared" si="26"/>
        <v>12</v>
      </c>
      <c r="K74" s="34">
        <f t="shared" si="27"/>
        <v>252</v>
      </c>
      <c r="L74" s="34">
        <f t="shared" si="28"/>
        <v>12</v>
      </c>
      <c r="M74" s="34">
        <f t="shared" si="29"/>
        <v>4537</v>
      </c>
      <c r="N74" s="34">
        <f t="shared" si="29"/>
        <v>0</v>
      </c>
      <c r="O74" s="35">
        <f t="shared" si="24"/>
        <v>1203</v>
      </c>
      <c r="P74" s="34">
        <v>3</v>
      </c>
      <c r="Q74" s="34">
        <v>63</v>
      </c>
      <c r="R74" s="34">
        <v>3</v>
      </c>
      <c r="S74" s="34">
        <v>1134</v>
      </c>
      <c r="T74" s="34">
        <v>0</v>
      </c>
      <c r="U74" s="35">
        <f t="shared" si="30"/>
        <v>1203</v>
      </c>
      <c r="V74" s="34">
        <v>3</v>
      </c>
      <c r="W74" s="34">
        <v>63</v>
      </c>
      <c r="X74" s="34">
        <v>3</v>
      </c>
      <c r="Y74" s="34">
        <v>1134</v>
      </c>
      <c r="Z74" s="34">
        <v>0</v>
      </c>
      <c r="AA74" s="35">
        <f t="shared" si="31"/>
        <v>1203</v>
      </c>
      <c r="AB74" s="34">
        <v>3</v>
      </c>
      <c r="AC74" s="34">
        <v>63</v>
      </c>
      <c r="AD74" s="34">
        <v>3</v>
      </c>
      <c r="AE74" s="34">
        <v>1134</v>
      </c>
      <c r="AF74" s="34">
        <v>0</v>
      </c>
      <c r="AG74" s="35">
        <f t="shared" si="32"/>
        <v>1204</v>
      </c>
      <c r="AH74" s="34">
        <v>3</v>
      </c>
      <c r="AI74" s="34">
        <v>63</v>
      </c>
      <c r="AJ74" s="34">
        <v>3</v>
      </c>
      <c r="AK74" s="34">
        <v>1135</v>
      </c>
      <c r="AL74" s="34">
        <v>0</v>
      </c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  <c r="BI74" s="213"/>
      <c r="BJ74" s="213"/>
      <c r="BK74" s="213"/>
      <c r="BL74" s="213"/>
      <c r="BM74" s="213"/>
      <c r="BN74" s="213"/>
      <c r="BO74" s="213"/>
      <c r="BP74" s="213"/>
      <c r="BQ74" s="213"/>
      <c r="BR74" s="213"/>
    </row>
    <row r="75" spans="1:70" ht="25.5" outlineLevel="2" x14ac:dyDescent="0.25">
      <c r="A75" s="214" t="s">
        <v>20</v>
      </c>
      <c r="B75" s="215">
        <v>501801</v>
      </c>
      <c r="C75" s="197">
        <v>180101</v>
      </c>
      <c r="D75" s="198" t="s">
        <v>85</v>
      </c>
      <c r="E75" s="36">
        <v>2</v>
      </c>
      <c r="F75" s="192" t="s">
        <v>31</v>
      </c>
      <c r="G75" s="36">
        <v>22</v>
      </c>
      <c r="H75" s="193" t="s">
        <v>24</v>
      </c>
      <c r="I75" s="33">
        <f t="shared" si="25"/>
        <v>0</v>
      </c>
      <c r="J75" s="34">
        <f t="shared" si="26"/>
        <v>0</v>
      </c>
      <c r="K75" s="34">
        <f t="shared" si="27"/>
        <v>0</v>
      </c>
      <c r="L75" s="34">
        <f t="shared" si="28"/>
        <v>0</v>
      </c>
      <c r="M75" s="34">
        <f t="shared" si="29"/>
        <v>0</v>
      </c>
      <c r="N75" s="34">
        <f t="shared" si="29"/>
        <v>0</v>
      </c>
      <c r="O75" s="35">
        <f t="shared" si="24"/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5">
        <f t="shared" si="30"/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5">
        <f t="shared" si="31"/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5">
        <f t="shared" si="32"/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N75" s="213"/>
      <c r="AO75" s="213"/>
      <c r="AP75" s="213"/>
      <c r="AQ75" s="213"/>
      <c r="AR75" s="213"/>
      <c r="AT75" s="213"/>
    </row>
    <row r="76" spans="1:70" ht="25.5" outlineLevel="2" x14ac:dyDescent="0.25">
      <c r="A76" s="214" t="s">
        <v>20</v>
      </c>
      <c r="B76" s="215">
        <v>501901</v>
      </c>
      <c r="C76" s="197">
        <v>190101</v>
      </c>
      <c r="D76" s="198" t="s">
        <v>87</v>
      </c>
      <c r="E76" s="36">
        <v>2</v>
      </c>
      <c r="F76" s="192" t="s">
        <v>31</v>
      </c>
      <c r="G76" s="36" t="s">
        <v>22</v>
      </c>
      <c r="H76" s="193" t="s">
        <v>23</v>
      </c>
      <c r="I76" s="33">
        <f t="shared" si="25"/>
        <v>6361</v>
      </c>
      <c r="J76" s="34">
        <f t="shared" si="26"/>
        <v>70</v>
      </c>
      <c r="K76" s="34">
        <f t="shared" si="27"/>
        <v>2591</v>
      </c>
      <c r="L76" s="34">
        <f t="shared" si="28"/>
        <v>0</v>
      </c>
      <c r="M76" s="34">
        <f t="shared" si="29"/>
        <v>3700</v>
      </c>
      <c r="N76" s="34">
        <f t="shared" si="29"/>
        <v>0</v>
      </c>
      <c r="O76" s="35">
        <f t="shared" si="24"/>
        <v>1590</v>
      </c>
      <c r="P76" s="34">
        <v>17</v>
      </c>
      <c r="Q76" s="34">
        <v>647</v>
      </c>
      <c r="R76" s="34">
        <v>0</v>
      </c>
      <c r="S76" s="34">
        <v>926</v>
      </c>
      <c r="T76" s="34">
        <v>0</v>
      </c>
      <c r="U76" s="35">
        <f t="shared" si="30"/>
        <v>1590</v>
      </c>
      <c r="V76" s="34">
        <v>18</v>
      </c>
      <c r="W76" s="34">
        <v>646</v>
      </c>
      <c r="X76" s="34">
        <v>0</v>
      </c>
      <c r="Y76" s="34">
        <v>926</v>
      </c>
      <c r="Z76" s="34">
        <v>0</v>
      </c>
      <c r="AA76" s="35">
        <f t="shared" si="31"/>
        <v>1590</v>
      </c>
      <c r="AB76" s="34">
        <v>17</v>
      </c>
      <c r="AC76" s="34">
        <v>647</v>
      </c>
      <c r="AD76" s="34">
        <v>0</v>
      </c>
      <c r="AE76" s="34">
        <v>926</v>
      </c>
      <c r="AF76" s="34">
        <v>0</v>
      </c>
      <c r="AG76" s="35">
        <f t="shared" si="32"/>
        <v>1591</v>
      </c>
      <c r="AH76" s="34">
        <v>18</v>
      </c>
      <c r="AI76" s="34">
        <v>651</v>
      </c>
      <c r="AJ76" s="34">
        <v>0</v>
      </c>
      <c r="AK76" s="34">
        <v>922</v>
      </c>
      <c r="AL76" s="34">
        <v>0</v>
      </c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  <c r="BI76" s="213"/>
      <c r="BJ76" s="213"/>
      <c r="BK76" s="213"/>
      <c r="BL76" s="213"/>
      <c r="BM76" s="213"/>
      <c r="BN76" s="213"/>
      <c r="BO76" s="213"/>
      <c r="BP76" s="213"/>
      <c r="BQ76" s="213"/>
      <c r="BR76" s="213"/>
    </row>
    <row r="77" spans="1:70" ht="25.5" outlineLevel="2" x14ac:dyDescent="0.25">
      <c r="A77" s="214" t="s">
        <v>20</v>
      </c>
      <c r="B77" s="215">
        <v>501901</v>
      </c>
      <c r="C77" s="197">
        <v>190101</v>
      </c>
      <c r="D77" s="198" t="s">
        <v>87</v>
      </c>
      <c r="E77" s="36">
        <v>2</v>
      </c>
      <c r="F77" s="192" t="s">
        <v>31</v>
      </c>
      <c r="G77" s="36">
        <v>22</v>
      </c>
      <c r="H77" s="193" t="s">
        <v>24</v>
      </c>
      <c r="I77" s="33">
        <f t="shared" si="25"/>
        <v>41</v>
      </c>
      <c r="J77" s="34">
        <f t="shared" si="26"/>
        <v>0</v>
      </c>
      <c r="K77" s="34">
        <f t="shared" si="27"/>
        <v>17</v>
      </c>
      <c r="L77" s="34">
        <f t="shared" si="28"/>
        <v>0</v>
      </c>
      <c r="M77" s="34">
        <f t="shared" si="29"/>
        <v>24</v>
      </c>
      <c r="N77" s="34">
        <f t="shared" si="29"/>
        <v>0</v>
      </c>
      <c r="O77" s="35">
        <f t="shared" si="24"/>
        <v>10</v>
      </c>
      <c r="P77" s="34">
        <v>0</v>
      </c>
      <c r="Q77" s="34">
        <v>4</v>
      </c>
      <c r="R77" s="34">
        <v>0</v>
      </c>
      <c r="S77" s="34">
        <v>6</v>
      </c>
      <c r="T77" s="34">
        <v>0</v>
      </c>
      <c r="U77" s="35">
        <f t="shared" si="30"/>
        <v>10</v>
      </c>
      <c r="V77" s="34">
        <v>0</v>
      </c>
      <c r="W77" s="34">
        <v>4</v>
      </c>
      <c r="X77" s="34">
        <v>0</v>
      </c>
      <c r="Y77" s="34">
        <v>6</v>
      </c>
      <c r="Z77" s="34">
        <v>0</v>
      </c>
      <c r="AA77" s="35">
        <f t="shared" si="31"/>
        <v>10</v>
      </c>
      <c r="AB77" s="34">
        <v>0</v>
      </c>
      <c r="AC77" s="34">
        <v>4</v>
      </c>
      <c r="AD77" s="34">
        <v>0</v>
      </c>
      <c r="AE77" s="34">
        <v>6</v>
      </c>
      <c r="AF77" s="34">
        <v>0</v>
      </c>
      <c r="AG77" s="35">
        <f t="shared" si="32"/>
        <v>11</v>
      </c>
      <c r="AH77" s="34">
        <v>0</v>
      </c>
      <c r="AI77" s="34">
        <v>5</v>
      </c>
      <c r="AJ77" s="34">
        <v>0</v>
      </c>
      <c r="AK77" s="34">
        <v>6</v>
      </c>
      <c r="AL77" s="34">
        <v>0</v>
      </c>
      <c r="AN77" s="213"/>
      <c r="AO77" s="213"/>
      <c r="AP77" s="213"/>
      <c r="AQ77" s="213"/>
      <c r="AR77" s="213"/>
      <c r="AT77" s="213"/>
    </row>
    <row r="78" spans="1:70" ht="25.5" outlineLevel="2" x14ac:dyDescent="0.25">
      <c r="A78" s="214" t="s">
        <v>25</v>
      </c>
      <c r="B78" s="215">
        <v>501912</v>
      </c>
      <c r="C78" s="197">
        <v>191201</v>
      </c>
      <c r="D78" s="198" t="s">
        <v>88</v>
      </c>
      <c r="E78" s="36">
        <v>2</v>
      </c>
      <c r="F78" s="192" t="s">
        <v>31</v>
      </c>
      <c r="G78" s="36" t="s">
        <v>22</v>
      </c>
      <c r="H78" s="193" t="s">
        <v>23</v>
      </c>
      <c r="I78" s="33">
        <f t="shared" si="25"/>
        <v>50</v>
      </c>
      <c r="J78" s="34">
        <f t="shared" si="26"/>
        <v>0</v>
      </c>
      <c r="K78" s="34">
        <f t="shared" si="27"/>
        <v>19</v>
      </c>
      <c r="L78" s="34">
        <f t="shared" si="28"/>
        <v>0</v>
      </c>
      <c r="M78" s="34">
        <f t="shared" si="29"/>
        <v>31</v>
      </c>
      <c r="N78" s="34">
        <f t="shared" si="29"/>
        <v>0</v>
      </c>
      <c r="O78" s="35">
        <f t="shared" si="24"/>
        <v>13</v>
      </c>
      <c r="P78" s="34">
        <v>0</v>
      </c>
      <c r="Q78" s="34">
        <v>5</v>
      </c>
      <c r="R78" s="34">
        <v>0</v>
      </c>
      <c r="S78" s="34">
        <v>8</v>
      </c>
      <c r="T78" s="34">
        <v>0</v>
      </c>
      <c r="U78" s="35">
        <f t="shared" si="30"/>
        <v>13</v>
      </c>
      <c r="V78" s="34">
        <v>0</v>
      </c>
      <c r="W78" s="34">
        <v>5</v>
      </c>
      <c r="X78" s="34">
        <v>0</v>
      </c>
      <c r="Y78" s="34">
        <v>8</v>
      </c>
      <c r="Z78" s="34">
        <v>0</v>
      </c>
      <c r="AA78" s="35">
        <f t="shared" si="31"/>
        <v>13</v>
      </c>
      <c r="AB78" s="34">
        <v>0</v>
      </c>
      <c r="AC78" s="34">
        <v>5</v>
      </c>
      <c r="AD78" s="34">
        <v>0</v>
      </c>
      <c r="AE78" s="34">
        <v>8</v>
      </c>
      <c r="AF78" s="34">
        <v>0</v>
      </c>
      <c r="AG78" s="35">
        <f t="shared" si="32"/>
        <v>11</v>
      </c>
      <c r="AH78" s="34">
        <v>0</v>
      </c>
      <c r="AI78" s="34">
        <v>4</v>
      </c>
      <c r="AJ78" s="34">
        <v>0</v>
      </c>
      <c r="AK78" s="34">
        <v>7</v>
      </c>
      <c r="AL78" s="34">
        <v>0</v>
      </c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  <c r="BI78" s="213"/>
      <c r="BJ78" s="213"/>
      <c r="BK78" s="213"/>
      <c r="BL78" s="213"/>
      <c r="BM78" s="213"/>
      <c r="BN78" s="213"/>
      <c r="BO78" s="213"/>
      <c r="BP78" s="213"/>
      <c r="BQ78" s="213"/>
      <c r="BR78" s="213"/>
    </row>
    <row r="79" spans="1:70" ht="25.5" outlineLevel="2" x14ac:dyDescent="0.25">
      <c r="A79" s="214" t="s">
        <v>25</v>
      </c>
      <c r="B79" s="215">
        <v>501912</v>
      </c>
      <c r="C79" s="197">
        <v>191201</v>
      </c>
      <c r="D79" s="198" t="s">
        <v>88</v>
      </c>
      <c r="E79" s="36">
        <v>2</v>
      </c>
      <c r="F79" s="192" t="s">
        <v>31</v>
      </c>
      <c r="G79" s="36">
        <v>22</v>
      </c>
      <c r="H79" s="193" t="s">
        <v>24</v>
      </c>
      <c r="I79" s="33">
        <f t="shared" si="25"/>
        <v>0</v>
      </c>
      <c r="J79" s="34">
        <f t="shared" si="26"/>
        <v>0</v>
      </c>
      <c r="K79" s="34">
        <f t="shared" si="27"/>
        <v>0</v>
      </c>
      <c r="L79" s="34">
        <f t="shared" si="28"/>
        <v>0</v>
      </c>
      <c r="M79" s="34">
        <f t="shared" si="29"/>
        <v>0</v>
      </c>
      <c r="N79" s="34">
        <f t="shared" si="29"/>
        <v>0</v>
      </c>
      <c r="O79" s="35">
        <f t="shared" si="24"/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5">
        <f t="shared" si="30"/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5">
        <f t="shared" si="31"/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v>0</v>
      </c>
      <c r="AG79" s="35">
        <f t="shared" si="32"/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N79" s="213"/>
      <c r="AO79" s="213"/>
      <c r="AP79" s="213"/>
      <c r="AQ79" s="213"/>
      <c r="AR79" s="213"/>
      <c r="AT79" s="213"/>
    </row>
    <row r="80" spans="1:70" ht="25.5" outlineLevel="2" x14ac:dyDescent="0.25">
      <c r="A80" s="214" t="s">
        <v>20</v>
      </c>
      <c r="B80" s="215">
        <v>501914</v>
      </c>
      <c r="C80" s="197">
        <v>191401</v>
      </c>
      <c r="D80" s="198" t="s">
        <v>89</v>
      </c>
      <c r="E80" s="36">
        <v>2</v>
      </c>
      <c r="F80" s="192" t="s">
        <v>31</v>
      </c>
      <c r="G80" s="36" t="s">
        <v>22</v>
      </c>
      <c r="H80" s="193" t="s">
        <v>23</v>
      </c>
      <c r="I80" s="33">
        <f t="shared" si="25"/>
        <v>3012</v>
      </c>
      <c r="J80" s="34">
        <f t="shared" si="26"/>
        <v>14</v>
      </c>
      <c r="K80" s="34">
        <f t="shared" si="27"/>
        <v>1508</v>
      </c>
      <c r="L80" s="34">
        <f t="shared" si="28"/>
        <v>1</v>
      </c>
      <c r="M80" s="34">
        <f t="shared" si="29"/>
        <v>1489</v>
      </c>
      <c r="N80" s="34">
        <f t="shared" si="29"/>
        <v>0</v>
      </c>
      <c r="O80" s="35">
        <f t="shared" si="24"/>
        <v>753</v>
      </c>
      <c r="P80" s="34">
        <v>3</v>
      </c>
      <c r="Q80" s="34">
        <v>347</v>
      </c>
      <c r="R80" s="34">
        <v>1</v>
      </c>
      <c r="S80" s="34">
        <v>402</v>
      </c>
      <c r="T80" s="34">
        <v>0</v>
      </c>
      <c r="U80" s="35">
        <f t="shared" si="30"/>
        <v>753</v>
      </c>
      <c r="V80" s="34">
        <v>3</v>
      </c>
      <c r="W80" s="34">
        <v>387</v>
      </c>
      <c r="X80" s="34">
        <v>0</v>
      </c>
      <c r="Y80" s="34">
        <v>363</v>
      </c>
      <c r="Z80" s="34">
        <v>0</v>
      </c>
      <c r="AA80" s="35">
        <f t="shared" si="31"/>
        <v>753</v>
      </c>
      <c r="AB80" s="34">
        <v>4</v>
      </c>
      <c r="AC80" s="34">
        <v>387</v>
      </c>
      <c r="AD80" s="34">
        <v>0</v>
      </c>
      <c r="AE80" s="34">
        <v>362</v>
      </c>
      <c r="AF80" s="34">
        <v>0</v>
      </c>
      <c r="AG80" s="35">
        <f t="shared" si="32"/>
        <v>753</v>
      </c>
      <c r="AH80" s="34">
        <v>4</v>
      </c>
      <c r="AI80" s="34">
        <v>387</v>
      </c>
      <c r="AJ80" s="34">
        <v>0</v>
      </c>
      <c r="AK80" s="34">
        <v>362</v>
      </c>
      <c r="AL80" s="34">
        <v>0</v>
      </c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  <c r="BI80" s="213"/>
      <c r="BJ80" s="213"/>
      <c r="BK80" s="213"/>
      <c r="BL80" s="213"/>
      <c r="BM80" s="213"/>
      <c r="BN80" s="213"/>
      <c r="BO80" s="213"/>
      <c r="BP80" s="213"/>
      <c r="BQ80" s="213"/>
      <c r="BR80" s="213"/>
    </row>
    <row r="81" spans="1:70" ht="25.5" outlineLevel="2" x14ac:dyDescent="0.25">
      <c r="A81" s="214" t="s">
        <v>20</v>
      </c>
      <c r="B81" s="215">
        <v>501914</v>
      </c>
      <c r="C81" s="197">
        <v>191401</v>
      </c>
      <c r="D81" s="198" t="s">
        <v>89</v>
      </c>
      <c r="E81" s="36">
        <v>2</v>
      </c>
      <c r="F81" s="192" t="s">
        <v>31</v>
      </c>
      <c r="G81" s="36">
        <v>22</v>
      </c>
      <c r="H81" s="193" t="s">
        <v>24</v>
      </c>
      <c r="I81" s="33">
        <f t="shared" si="25"/>
        <v>0</v>
      </c>
      <c r="J81" s="34">
        <f t="shared" si="26"/>
        <v>0</v>
      </c>
      <c r="K81" s="34">
        <f t="shared" si="27"/>
        <v>0</v>
      </c>
      <c r="L81" s="34">
        <f t="shared" si="28"/>
        <v>0</v>
      </c>
      <c r="M81" s="34">
        <f t="shared" si="29"/>
        <v>0</v>
      </c>
      <c r="N81" s="34">
        <f t="shared" si="29"/>
        <v>0</v>
      </c>
      <c r="O81" s="35">
        <f t="shared" si="24"/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5">
        <f t="shared" si="30"/>
        <v>0</v>
      </c>
      <c r="V81" s="34">
        <v>0</v>
      </c>
      <c r="W81" s="34">
        <v>0</v>
      </c>
      <c r="X81" s="34">
        <v>0</v>
      </c>
      <c r="Y81" s="34">
        <v>0</v>
      </c>
      <c r="Z81" s="34">
        <v>0</v>
      </c>
      <c r="AA81" s="35">
        <f t="shared" si="31"/>
        <v>0</v>
      </c>
      <c r="AB81" s="34">
        <v>0</v>
      </c>
      <c r="AC81" s="34">
        <v>0</v>
      </c>
      <c r="AD81" s="34">
        <v>0</v>
      </c>
      <c r="AE81" s="34">
        <v>0</v>
      </c>
      <c r="AF81" s="34">
        <v>0</v>
      </c>
      <c r="AG81" s="35">
        <f t="shared" si="32"/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N81" s="213"/>
      <c r="AO81" s="213"/>
      <c r="AP81" s="213"/>
      <c r="AQ81" s="213"/>
      <c r="AR81" s="213"/>
      <c r="AT81" s="213"/>
    </row>
    <row r="82" spans="1:70" ht="25.5" outlineLevel="2" x14ac:dyDescent="0.25">
      <c r="A82" s="214" t="s">
        <v>20</v>
      </c>
      <c r="B82" s="215">
        <v>502003</v>
      </c>
      <c r="C82" s="197">
        <v>200301</v>
      </c>
      <c r="D82" s="198" t="s">
        <v>90</v>
      </c>
      <c r="E82" s="36">
        <v>2</v>
      </c>
      <c r="F82" s="192" t="s">
        <v>31</v>
      </c>
      <c r="G82" s="36" t="s">
        <v>22</v>
      </c>
      <c r="H82" s="193" t="s">
        <v>23</v>
      </c>
      <c r="I82" s="33">
        <f t="shared" si="25"/>
        <v>3482</v>
      </c>
      <c r="J82" s="34">
        <f t="shared" si="26"/>
        <v>168</v>
      </c>
      <c r="K82" s="34">
        <f t="shared" si="27"/>
        <v>2358</v>
      </c>
      <c r="L82" s="34">
        <f t="shared" si="28"/>
        <v>54</v>
      </c>
      <c r="M82" s="34">
        <f t="shared" si="29"/>
        <v>846</v>
      </c>
      <c r="N82" s="34">
        <f t="shared" si="29"/>
        <v>56</v>
      </c>
      <c r="O82" s="35">
        <f t="shared" si="24"/>
        <v>871</v>
      </c>
      <c r="P82" s="34">
        <v>43</v>
      </c>
      <c r="Q82" s="34">
        <v>590</v>
      </c>
      <c r="R82" s="34">
        <v>14</v>
      </c>
      <c r="S82" s="34">
        <v>210</v>
      </c>
      <c r="T82" s="34">
        <v>14</v>
      </c>
      <c r="U82" s="35">
        <f t="shared" si="30"/>
        <v>871</v>
      </c>
      <c r="V82" s="34">
        <v>42</v>
      </c>
      <c r="W82" s="34">
        <v>588</v>
      </c>
      <c r="X82" s="34">
        <v>13</v>
      </c>
      <c r="Y82" s="34">
        <v>214</v>
      </c>
      <c r="Z82" s="34">
        <v>14</v>
      </c>
      <c r="AA82" s="35">
        <f t="shared" si="31"/>
        <v>871</v>
      </c>
      <c r="AB82" s="34">
        <v>43</v>
      </c>
      <c r="AC82" s="34">
        <v>590</v>
      </c>
      <c r="AD82" s="34">
        <v>14</v>
      </c>
      <c r="AE82" s="34">
        <v>210</v>
      </c>
      <c r="AF82" s="34">
        <v>14</v>
      </c>
      <c r="AG82" s="35">
        <f t="shared" si="32"/>
        <v>869</v>
      </c>
      <c r="AH82" s="34">
        <v>40</v>
      </c>
      <c r="AI82" s="34">
        <v>590</v>
      </c>
      <c r="AJ82" s="34">
        <v>13</v>
      </c>
      <c r="AK82" s="34">
        <v>212</v>
      </c>
      <c r="AL82" s="34">
        <v>14</v>
      </c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  <c r="BI82" s="213"/>
      <c r="BJ82" s="213"/>
      <c r="BK82" s="213"/>
      <c r="BL82" s="213"/>
      <c r="BM82" s="213"/>
      <c r="BN82" s="213"/>
      <c r="BO82" s="213"/>
      <c r="BP82" s="213"/>
      <c r="BQ82" s="213"/>
      <c r="BR82" s="213"/>
    </row>
    <row r="83" spans="1:70" ht="25.5" outlineLevel="2" x14ac:dyDescent="0.25">
      <c r="A83" s="214" t="s">
        <v>20</v>
      </c>
      <c r="B83" s="215">
        <v>502003</v>
      </c>
      <c r="C83" s="197">
        <v>200301</v>
      </c>
      <c r="D83" s="198" t="s">
        <v>90</v>
      </c>
      <c r="E83" s="36">
        <v>2</v>
      </c>
      <c r="F83" s="192" t="s">
        <v>31</v>
      </c>
      <c r="G83" s="36">
        <v>22</v>
      </c>
      <c r="H83" s="193" t="s">
        <v>24</v>
      </c>
      <c r="I83" s="33">
        <f t="shared" si="25"/>
        <v>1555</v>
      </c>
      <c r="J83" s="34">
        <f t="shared" si="26"/>
        <v>87</v>
      </c>
      <c r="K83" s="34">
        <f t="shared" si="27"/>
        <v>1032</v>
      </c>
      <c r="L83" s="34">
        <f t="shared" si="28"/>
        <v>28</v>
      </c>
      <c r="M83" s="34">
        <f t="shared" si="29"/>
        <v>380</v>
      </c>
      <c r="N83" s="34">
        <f t="shared" si="29"/>
        <v>28</v>
      </c>
      <c r="O83" s="35">
        <f t="shared" si="24"/>
        <v>389</v>
      </c>
      <c r="P83" s="34">
        <v>22</v>
      </c>
      <c r="Q83" s="34">
        <v>258</v>
      </c>
      <c r="R83" s="34">
        <v>7</v>
      </c>
      <c r="S83" s="34">
        <v>95</v>
      </c>
      <c r="T83" s="34">
        <v>7</v>
      </c>
      <c r="U83" s="35">
        <f t="shared" si="30"/>
        <v>389</v>
      </c>
      <c r="V83" s="34">
        <v>22</v>
      </c>
      <c r="W83" s="34">
        <v>258</v>
      </c>
      <c r="X83" s="34">
        <v>7</v>
      </c>
      <c r="Y83" s="34">
        <v>95</v>
      </c>
      <c r="Z83" s="34">
        <v>7</v>
      </c>
      <c r="AA83" s="35">
        <f t="shared" si="31"/>
        <v>389</v>
      </c>
      <c r="AB83" s="34">
        <v>22</v>
      </c>
      <c r="AC83" s="34">
        <v>258</v>
      </c>
      <c r="AD83" s="34">
        <v>7</v>
      </c>
      <c r="AE83" s="34">
        <v>95</v>
      </c>
      <c r="AF83" s="34">
        <v>7</v>
      </c>
      <c r="AG83" s="35">
        <f t="shared" si="32"/>
        <v>388</v>
      </c>
      <c r="AH83" s="34">
        <v>21</v>
      </c>
      <c r="AI83" s="34">
        <v>258</v>
      </c>
      <c r="AJ83" s="34">
        <v>7</v>
      </c>
      <c r="AK83" s="34">
        <v>95</v>
      </c>
      <c r="AL83" s="34">
        <v>7</v>
      </c>
      <c r="AN83" s="213"/>
      <c r="AO83" s="213"/>
      <c r="AP83" s="213"/>
      <c r="AQ83" s="213"/>
      <c r="AR83" s="213"/>
      <c r="AT83" s="213"/>
    </row>
    <row r="84" spans="1:70" ht="25.5" outlineLevel="2" x14ac:dyDescent="0.25">
      <c r="A84" s="214" t="s">
        <v>20</v>
      </c>
      <c r="B84" s="215">
        <v>502004</v>
      </c>
      <c r="C84" s="197">
        <v>200401</v>
      </c>
      <c r="D84" s="198" t="s">
        <v>91</v>
      </c>
      <c r="E84" s="36">
        <v>2</v>
      </c>
      <c r="F84" s="192" t="s">
        <v>31</v>
      </c>
      <c r="G84" s="36" t="s">
        <v>22</v>
      </c>
      <c r="H84" s="193" t="s">
        <v>23</v>
      </c>
      <c r="I84" s="33">
        <f t="shared" si="25"/>
        <v>2528</v>
      </c>
      <c r="J84" s="34">
        <f t="shared" si="26"/>
        <v>36</v>
      </c>
      <c r="K84" s="34">
        <f t="shared" si="27"/>
        <v>1075</v>
      </c>
      <c r="L84" s="34">
        <f t="shared" si="28"/>
        <v>1</v>
      </c>
      <c r="M84" s="34">
        <f t="shared" si="29"/>
        <v>1406</v>
      </c>
      <c r="N84" s="34">
        <f t="shared" si="29"/>
        <v>10</v>
      </c>
      <c r="O84" s="35">
        <f t="shared" si="24"/>
        <v>632</v>
      </c>
      <c r="P84" s="34">
        <v>9</v>
      </c>
      <c r="Q84" s="34">
        <v>269</v>
      </c>
      <c r="R84" s="34">
        <v>1</v>
      </c>
      <c r="S84" s="34">
        <v>351</v>
      </c>
      <c r="T84" s="34">
        <v>2</v>
      </c>
      <c r="U84" s="35">
        <f t="shared" si="30"/>
        <v>632</v>
      </c>
      <c r="V84" s="34">
        <v>10</v>
      </c>
      <c r="W84" s="34">
        <v>269</v>
      </c>
      <c r="X84" s="34">
        <v>0</v>
      </c>
      <c r="Y84" s="34">
        <v>351</v>
      </c>
      <c r="Z84" s="34">
        <v>2</v>
      </c>
      <c r="AA84" s="35">
        <f t="shared" si="31"/>
        <v>632</v>
      </c>
      <c r="AB84" s="34">
        <v>9</v>
      </c>
      <c r="AC84" s="34">
        <v>270</v>
      </c>
      <c r="AD84" s="34">
        <v>0</v>
      </c>
      <c r="AE84" s="34">
        <v>351</v>
      </c>
      <c r="AF84" s="34">
        <v>2</v>
      </c>
      <c r="AG84" s="35">
        <f t="shared" si="32"/>
        <v>632</v>
      </c>
      <c r="AH84" s="34">
        <v>8</v>
      </c>
      <c r="AI84" s="34">
        <v>267</v>
      </c>
      <c r="AJ84" s="34">
        <v>0</v>
      </c>
      <c r="AK84" s="34">
        <v>353</v>
      </c>
      <c r="AL84" s="34">
        <v>4</v>
      </c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  <c r="BI84" s="213"/>
      <c r="BJ84" s="213"/>
      <c r="BK84" s="213"/>
      <c r="BL84" s="213"/>
      <c r="BM84" s="213"/>
      <c r="BN84" s="213"/>
      <c r="BO84" s="213"/>
      <c r="BP84" s="213"/>
      <c r="BQ84" s="213"/>
      <c r="BR84" s="213"/>
    </row>
    <row r="85" spans="1:70" ht="25.5" outlineLevel="2" x14ac:dyDescent="0.25">
      <c r="A85" s="214" t="s">
        <v>20</v>
      </c>
      <c r="B85" s="215">
        <v>502004</v>
      </c>
      <c r="C85" s="197">
        <v>200401</v>
      </c>
      <c r="D85" s="198" t="s">
        <v>91</v>
      </c>
      <c r="E85" s="36">
        <v>2</v>
      </c>
      <c r="F85" s="192" t="s">
        <v>31</v>
      </c>
      <c r="G85" s="36">
        <v>22</v>
      </c>
      <c r="H85" s="193" t="s">
        <v>24</v>
      </c>
      <c r="I85" s="33">
        <f t="shared" si="25"/>
        <v>0</v>
      </c>
      <c r="J85" s="34">
        <f t="shared" si="26"/>
        <v>0</v>
      </c>
      <c r="K85" s="34">
        <f t="shared" si="27"/>
        <v>0</v>
      </c>
      <c r="L85" s="34">
        <f t="shared" si="28"/>
        <v>0</v>
      </c>
      <c r="M85" s="34">
        <f t="shared" si="29"/>
        <v>0</v>
      </c>
      <c r="N85" s="34">
        <f t="shared" si="29"/>
        <v>0</v>
      </c>
      <c r="O85" s="35">
        <f t="shared" si="24"/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5">
        <f t="shared" si="30"/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5">
        <f t="shared" si="31"/>
        <v>0</v>
      </c>
      <c r="AB85" s="34">
        <v>0</v>
      </c>
      <c r="AC85" s="34">
        <v>0</v>
      </c>
      <c r="AD85" s="34">
        <v>0</v>
      </c>
      <c r="AE85" s="34">
        <v>0</v>
      </c>
      <c r="AF85" s="34">
        <v>0</v>
      </c>
      <c r="AG85" s="35">
        <f t="shared" si="32"/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N85" s="213"/>
      <c r="AO85" s="213"/>
      <c r="AP85" s="213"/>
      <c r="AQ85" s="213"/>
      <c r="AR85" s="213"/>
      <c r="AT85" s="213"/>
    </row>
    <row r="86" spans="1:70" ht="25.5" outlineLevel="2" x14ac:dyDescent="0.25">
      <c r="A86" s="214" t="s">
        <v>20</v>
      </c>
      <c r="B86" s="215">
        <v>502101</v>
      </c>
      <c r="C86" s="197">
        <v>210101</v>
      </c>
      <c r="D86" s="198" t="s">
        <v>92</v>
      </c>
      <c r="E86" s="36">
        <v>2</v>
      </c>
      <c r="F86" s="192" t="s">
        <v>31</v>
      </c>
      <c r="G86" s="36" t="s">
        <v>22</v>
      </c>
      <c r="H86" s="193" t="s">
        <v>23</v>
      </c>
      <c r="I86" s="33">
        <f t="shared" si="25"/>
        <v>3016</v>
      </c>
      <c r="J86" s="34">
        <f t="shared" si="26"/>
        <v>649</v>
      </c>
      <c r="K86" s="34">
        <f t="shared" si="27"/>
        <v>2230</v>
      </c>
      <c r="L86" s="34">
        <f t="shared" si="28"/>
        <v>3</v>
      </c>
      <c r="M86" s="34">
        <f t="shared" si="29"/>
        <v>131</v>
      </c>
      <c r="N86" s="34">
        <f t="shared" si="29"/>
        <v>3</v>
      </c>
      <c r="O86" s="35">
        <f t="shared" si="24"/>
        <v>754</v>
      </c>
      <c r="P86" s="34">
        <v>165</v>
      </c>
      <c r="Q86" s="34">
        <v>542</v>
      </c>
      <c r="R86" s="34">
        <v>0</v>
      </c>
      <c r="S86" s="34">
        <v>44</v>
      </c>
      <c r="T86" s="34">
        <v>3</v>
      </c>
      <c r="U86" s="35">
        <f t="shared" si="30"/>
        <v>754</v>
      </c>
      <c r="V86" s="34">
        <v>163</v>
      </c>
      <c r="W86" s="34">
        <v>561</v>
      </c>
      <c r="X86" s="34">
        <v>1</v>
      </c>
      <c r="Y86" s="34">
        <v>29</v>
      </c>
      <c r="Z86" s="34">
        <v>0</v>
      </c>
      <c r="AA86" s="35">
        <f t="shared" si="31"/>
        <v>754</v>
      </c>
      <c r="AB86" s="34">
        <v>161</v>
      </c>
      <c r="AC86" s="34">
        <v>563</v>
      </c>
      <c r="AD86" s="34">
        <v>1</v>
      </c>
      <c r="AE86" s="34">
        <v>29</v>
      </c>
      <c r="AF86" s="34">
        <v>0</v>
      </c>
      <c r="AG86" s="35">
        <f t="shared" si="32"/>
        <v>754</v>
      </c>
      <c r="AH86" s="34">
        <v>160</v>
      </c>
      <c r="AI86" s="34">
        <v>564</v>
      </c>
      <c r="AJ86" s="34">
        <v>1</v>
      </c>
      <c r="AK86" s="34">
        <v>29</v>
      </c>
      <c r="AL86" s="34">
        <v>0</v>
      </c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  <c r="BI86" s="213"/>
      <c r="BJ86" s="213"/>
      <c r="BK86" s="213"/>
      <c r="BL86" s="213"/>
      <c r="BM86" s="213"/>
      <c r="BN86" s="213"/>
      <c r="BO86" s="213"/>
      <c r="BP86" s="213"/>
      <c r="BQ86" s="213"/>
      <c r="BR86" s="213"/>
    </row>
    <row r="87" spans="1:70" ht="25.5" outlineLevel="2" x14ac:dyDescent="0.25">
      <c r="A87" s="214" t="s">
        <v>20</v>
      </c>
      <c r="B87" s="215">
        <v>502101</v>
      </c>
      <c r="C87" s="197">
        <v>210101</v>
      </c>
      <c r="D87" s="198" t="s">
        <v>92</v>
      </c>
      <c r="E87" s="36">
        <v>2</v>
      </c>
      <c r="F87" s="192" t="s">
        <v>31</v>
      </c>
      <c r="G87" s="36">
        <v>22</v>
      </c>
      <c r="H87" s="193" t="s">
        <v>24</v>
      </c>
      <c r="I87" s="33">
        <f t="shared" si="25"/>
        <v>580</v>
      </c>
      <c r="J87" s="34">
        <f t="shared" si="26"/>
        <v>122</v>
      </c>
      <c r="K87" s="34">
        <f t="shared" si="27"/>
        <v>433</v>
      </c>
      <c r="L87" s="34">
        <f t="shared" si="28"/>
        <v>0</v>
      </c>
      <c r="M87" s="34">
        <f t="shared" si="29"/>
        <v>25</v>
      </c>
      <c r="N87" s="34">
        <f t="shared" si="29"/>
        <v>0</v>
      </c>
      <c r="O87" s="35">
        <f t="shared" si="24"/>
        <v>145</v>
      </c>
      <c r="P87" s="34">
        <v>31</v>
      </c>
      <c r="Q87" s="34">
        <v>104</v>
      </c>
      <c r="R87" s="34">
        <v>0</v>
      </c>
      <c r="S87" s="34">
        <v>10</v>
      </c>
      <c r="T87" s="34">
        <v>0</v>
      </c>
      <c r="U87" s="35">
        <f t="shared" si="30"/>
        <v>145</v>
      </c>
      <c r="V87" s="34">
        <v>30</v>
      </c>
      <c r="W87" s="34">
        <v>110</v>
      </c>
      <c r="X87" s="34">
        <v>0</v>
      </c>
      <c r="Y87" s="34">
        <v>5</v>
      </c>
      <c r="Z87" s="34">
        <v>0</v>
      </c>
      <c r="AA87" s="35">
        <f t="shared" si="31"/>
        <v>145</v>
      </c>
      <c r="AB87" s="34">
        <v>30</v>
      </c>
      <c r="AC87" s="34">
        <v>110</v>
      </c>
      <c r="AD87" s="34">
        <v>0</v>
      </c>
      <c r="AE87" s="34">
        <v>5</v>
      </c>
      <c r="AF87" s="34">
        <v>0</v>
      </c>
      <c r="AG87" s="35">
        <f t="shared" si="32"/>
        <v>145</v>
      </c>
      <c r="AH87" s="34">
        <v>31</v>
      </c>
      <c r="AI87" s="34">
        <v>109</v>
      </c>
      <c r="AJ87" s="34">
        <v>0</v>
      </c>
      <c r="AK87" s="34">
        <v>5</v>
      </c>
      <c r="AL87" s="34">
        <v>0</v>
      </c>
      <c r="AN87" s="213"/>
      <c r="AO87" s="213"/>
      <c r="AP87" s="213"/>
      <c r="AQ87" s="213"/>
      <c r="AR87" s="213"/>
      <c r="AT87" s="213"/>
    </row>
    <row r="88" spans="1:70" ht="25.5" outlineLevel="2" x14ac:dyDescent="0.25">
      <c r="A88" s="214" t="s">
        <v>20</v>
      </c>
      <c r="B88" s="215">
        <v>502102</v>
      </c>
      <c r="C88" s="197">
        <v>210102</v>
      </c>
      <c r="D88" s="198" t="s">
        <v>93</v>
      </c>
      <c r="E88" s="36">
        <v>2</v>
      </c>
      <c r="F88" s="192" t="s">
        <v>31</v>
      </c>
      <c r="G88" s="36" t="s">
        <v>22</v>
      </c>
      <c r="H88" s="193" t="s">
        <v>23</v>
      </c>
      <c r="I88" s="33">
        <f t="shared" si="25"/>
        <v>1389</v>
      </c>
      <c r="J88" s="34">
        <f t="shared" si="26"/>
        <v>250</v>
      </c>
      <c r="K88" s="34">
        <f t="shared" si="27"/>
        <v>972</v>
      </c>
      <c r="L88" s="34">
        <f t="shared" si="28"/>
        <v>7</v>
      </c>
      <c r="M88" s="34">
        <f t="shared" si="29"/>
        <v>158</v>
      </c>
      <c r="N88" s="34">
        <f t="shared" si="29"/>
        <v>2</v>
      </c>
      <c r="O88" s="35">
        <f t="shared" si="24"/>
        <v>347</v>
      </c>
      <c r="P88" s="34">
        <v>58</v>
      </c>
      <c r="Q88" s="34">
        <v>243</v>
      </c>
      <c r="R88" s="34">
        <v>4</v>
      </c>
      <c r="S88" s="34">
        <v>40</v>
      </c>
      <c r="T88" s="34">
        <v>2</v>
      </c>
      <c r="U88" s="35">
        <f t="shared" si="30"/>
        <v>347</v>
      </c>
      <c r="V88" s="34">
        <v>64</v>
      </c>
      <c r="W88" s="34">
        <v>243</v>
      </c>
      <c r="X88" s="34">
        <v>1</v>
      </c>
      <c r="Y88" s="34">
        <v>39</v>
      </c>
      <c r="Z88" s="34">
        <v>0</v>
      </c>
      <c r="AA88" s="35">
        <f t="shared" si="31"/>
        <v>347</v>
      </c>
      <c r="AB88" s="34">
        <v>65</v>
      </c>
      <c r="AC88" s="34">
        <v>241</v>
      </c>
      <c r="AD88" s="34">
        <v>1</v>
      </c>
      <c r="AE88" s="34">
        <v>40</v>
      </c>
      <c r="AF88" s="34">
        <v>0</v>
      </c>
      <c r="AG88" s="35">
        <f t="shared" si="32"/>
        <v>348</v>
      </c>
      <c r="AH88" s="34">
        <v>63</v>
      </c>
      <c r="AI88" s="34">
        <v>245</v>
      </c>
      <c r="AJ88" s="34">
        <v>1</v>
      </c>
      <c r="AK88" s="34">
        <v>39</v>
      </c>
      <c r="AL88" s="34">
        <v>0</v>
      </c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  <c r="BI88" s="213"/>
      <c r="BJ88" s="213"/>
      <c r="BK88" s="213"/>
      <c r="BL88" s="213"/>
      <c r="BM88" s="213"/>
      <c r="BN88" s="213"/>
      <c r="BO88" s="213"/>
      <c r="BP88" s="213"/>
      <c r="BQ88" s="213"/>
      <c r="BR88" s="213"/>
    </row>
    <row r="89" spans="1:70" ht="25.5" outlineLevel="2" x14ac:dyDescent="0.25">
      <c r="A89" s="214" t="s">
        <v>20</v>
      </c>
      <c r="B89" s="215">
        <v>502102</v>
      </c>
      <c r="C89" s="197">
        <v>210102</v>
      </c>
      <c r="D89" s="198" t="s">
        <v>93</v>
      </c>
      <c r="E89" s="36">
        <v>2</v>
      </c>
      <c r="F89" s="192" t="s">
        <v>31</v>
      </c>
      <c r="G89" s="36">
        <v>22</v>
      </c>
      <c r="H89" s="193" t="s">
        <v>24</v>
      </c>
      <c r="I89" s="33">
        <f t="shared" si="25"/>
        <v>0</v>
      </c>
      <c r="J89" s="34">
        <f t="shared" si="26"/>
        <v>0</v>
      </c>
      <c r="K89" s="34">
        <f t="shared" si="27"/>
        <v>0</v>
      </c>
      <c r="L89" s="34">
        <f t="shared" si="28"/>
        <v>0</v>
      </c>
      <c r="M89" s="34">
        <f t="shared" si="29"/>
        <v>0</v>
      </c>
      <c r="N89" s="34">
        <f t="shared" si="29"/>
        <v>0</v>
      </c>
      <c r="O89" s="35">
        <f t="shared" si="24"/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5">
        <f t="shared" si="30"/>
        <v>0</v>
      </c>
      <c r="V89" s="34">
        <v>0</v>
      </c>
      <c r="W89" s="34">
        <v>0</v>
      </c>
      <c r="X89" s="34">
        <v>0</v>
      </c>
      <c r="Y89" s="34">
        <v>0</v>
      </c>
      <c r="Z89" s="34">
        <v>0</v>
      </c>
      <c r="AA89" s="35">
        <f t="shared" si="31"/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5">
        <f t="shared" si="32"/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N89" s="213"/>
      <c r="AO89" s="213"/>
      <c r="AP89" s="213"/>
      <c r="AQ89" s="213"/>
      <c r="AR89" s="213"/>
      <c r="AT89" s="213"/>
    </row>
    <row r="90" spans="1:70" ht="25.5" outlineLevel="2" x14ac:dyDescent="0.25">
      <c r="A90" s="214" t="s">
        <v>20</v>
      </c>
      <c r="B90" s="215">
        <v>502115</v>
      </c>
      <c r="C90" s="197">
        <v>210115</v>
      </c>
      <c r="D90" s="198" t="s">
        <v>194</v>
      </c>
      <c r="E90" s="36">
        <v>2</v>
      </c>
      <c r="F90" s="192" t="s">
        <v>31</v>
      </c>
      <c r="G90" s="36" t="s">
        <v>22</v>
      </c>
      <c r="H90" s="193" t="s">
        <v>23</v>
      </c>
      <c r="I90" s="33">
        <f t="shared" si="25"/>
        <v>154</v>
      </c>
      <c r="J90" s="34">
        <f t="shared" si="26"/>
        <v>23</v>
      </c>
      <c r="K90" s="34">
        <f t="shared" si="27"/>
        <v>131</v>
      </c>
      <c r="L90" s="34">
        <f t="shared" si="28"/>
        <v>0</v>
      </c>
      <c r="M90" s="34">
        <f t="shared" si="29"/>
        <v>0</v>
      </c>
      <c r="N90" s="34">
        <f t="shared" si="29"/>
        <v>0</v>
      </c>
      <c r="O90" s="35">
        <f t="shared" si="24"/>
        <v>39</v>
      </c>
      <c r="P90" s="34">
        <v>6</v>
      </c>
      <c r="Q90" s="34">
        <v>33</v>
      </c>
      <c r="R90" s="34">
        <v>0</v>
      </c>
      <c r="S90" s="34">
        <v>0</v>
      </c>
      <c r="T90" s="34">
        <v>0</v>
      </c>
      <c r="U90" s="35">
        <f t="shared" si="30"/>
        <v>39</v>
      </c>
      <c r="V90" s="34">
        <v>5</v>
      </c>
      <c r="W90" s="34">
        <v>34</v>
      </c>
      <c r="X90" s="34">
        <v>0</v>
      </c>
      <c r="Y90" s="34">
        <v>0</v>
      </c>
      <c r="Z90" s="34">
        <v>0</v>
      </c>
      <c r="AA90" s="35">
        <f t="shared" si="31"/>
        <v>39</v>
      </c>
      <c r="AB90" s="34">
        <v>6</v>
      </c>
      <c r="AC90" s="34">
        <v>33</v>
      </c>
      <c r="AD90" s="34">
        <v>0</v>
      </c>
      <c r="AE90" s="34">
        <v>0</v>
      </c>
      <c r="AF90" s="34">
        <v>0</v>
      </c>
      <c r="AG90" s="35">
        <f t="shared" si="32"/>
        <v>37</v>
      </c>
      <c r="AH90" s="34">
        <v>6</v>
      </c>
      <c r="AI90" s="34">
        <v>31</v>
      </c>
      <c r="AJ90" s="34">
        <v>0</v>
      </c>
      <c r="AK90" s="34">
        <v>0</v>
      </c>
      <c r="AL90" s="34">
        <v>0</v>
      </c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  <c r="BI90" s="213"/>
      <c r="BJ90" s="213"/>
      <c r="BK90" s="213"/>
      <c r="BL90" s="213"/>
      <c r="BM90" s="213"/>
      <c r="BN90" s="213"/>
      <c r="BO90" s="213"/>
      <c r="BP90" s="213"/>
      <c r="BQ90" s="213"/>
      <c r="BR90" s="213"/>
    </row>
    <row r="91" spans="1:70" ht="25.5" outlineLevel="2" x14ac:dyDescent="0.25">
      <c r="A91" s="214" t="s">
        <v>20</v>
      </c>
      <c r="B91" s="215">
        <v>502115</v>
      </c>
      <c r="C91" s="197">
        <v>210115</v>
      </c>
      <c r="D91" s="198" t="s">
        <v>194</v>
      </c>
      <c r="E91" s="36">
        <v>2</v>
      </c>
      <c r="F91" s="192" t="s">
        <v>31</v>
      </c>
      <c r="G91" s="36">
        <v>22</v>
      </c>
      <c r="H91" s="193" t="s">
        <v>24</v>
      </c>
      <c r="I91" s="33">
        <f t="shared" si="25"/>
        <v>0</v>
      </c>
      <c r="J91" s="34">
        <f t="shared" si="26"/>
        <v>0</v>
      </c>
      <c r="K91" s="34">
        <f t="shared" si="27"/>
        <v>0</v>
      </c>
      <c r="L91" s="34">
        <f t="shared" si="28"/>
        <v>0</v>
      </c>
      <c r="M91" s="34">
        <f t="shared" si="29"/>
        <v>0</v>
      </c>
      <c r="N91" s="34">
        <f t="shared" si="29"/>
        <v>0</v>
      </c>
      <c r="O91" s="35">
        <f t="shared" si="24"/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5">
        <f t="shared" si="30"/>
        <v>0</v>
      </c>
      <c r="V91" s="34">
        <v>0</v>
      </c>
      <c r="W91" s="34">
        <v>0</v>
      </c>
      <c r="X91" s="34">
        <v>0</v>
      </c>
      <c r="Y91" s="34">
        <v>0</v>
      </c>
      <c r="Z91" s="34">
        <v>0</v>
      </c>
      <c r="AA91" s="35">
        <f t="shared" si="31"/>
        <v>0</v>
      </c>
      <c r="AB91" s="34">
        <v>0</v>
      </c>
      <c r="AC91" s="34">
        <v>0</v>
      </c>
      <c r="AD91" s="34">
        <v>0</v>
      </c>
      <c r="AE91" s="34">
        <v>0</v>
      </c>
      <c r="AF91" s="34">
        <v>0</v>
      </c>
      <c r="AG91" s="35">
        <f t="shared" si="32"/>
        <v>0</v>
      </c>
      <c r="AH91" s="34">
        <v>0</v>
      </c>
      <c r="AI91" s="34">
        <v>0</v>
      </c>
      <c r="AJ91" s="34">
        <v>0</v>
      </c>
      <c r="AK91" s="34">
        <v>0</v>
      </c>
      <c r="AL91" s="34">
        <v>0</v>
      </c>
      <c r="AN91" s="213"/>
      <c r="AO91" s="213"/>
      <c r="AP91" s="213"/>
      <c r="AQ91" s="213"/>
      <c r="AR91" s="213"/>
      <c r="AT91" s="213"/>
    </row>
    <row r="92" spans="1:70" ht="25.5" outlineLevel="2" x14ac:dyDescent="0.25">
      <c r="A92" s="214" t="s">
        <v>25</v>
      </c>
      <c r="B92" s="215">
        <v>502121</v>
      </c>
      <c r="C92" s="197">
        <v>212201</v>
      </c>
      <c r="D92" s="198" t="s">
        <v>94</v>
      </c>
      <c r="E92" s="36">
        <v>2</v>
      </c>
      <c r="F92" s="192" t="s">
        <v>31</v>
      </c>
      <c r="G92" s="36" t="s">
        <v>22</v>
      </c>
      <c r="H92" s="193" t="s">
        <v>23</v>
      </c>
      <c r="I92" s="33">
        <f t="shared" si="25"/>
        <v>100</v>
      </c>
      <c r="J92" s="34">
        <f t="shared" si="26"/>
        <v>12</v>
      </c>
      <c r="K92" s="34">
        <f t="shared" si="27"/>
        <v>36</v>
      </c>
      <c r="L92" s="34">
        <f t="shared" si="28"/>
        <v>20</v>
      </c>
      <c r="M92" s="34">
        <f t="shared" si="29"/>
        <v>12</v>
      </c>
      <c r="N92" s="34">
        <f t="shared" si="29"/>
        <v>20</v>
      </c>
      <c r="O92" s="35">
        <f t="shared" si="24"/>
        <v>25</v>
      </c>
      <c r="P92" s="34">
        <v>3</v>
      </c>
      <c r="Q92" s="34">
        <v>9</v>
      </c>
      <c r="R92" s="34">
        <v>5</v>
      </c>
      <c r="S92" s="34">
        <v>3</v>
      </c>
      <c r="T92" s="34">
        <v>5</v>
      </c>
      <c r="U92" s="35">
        <f t="shared" si="30"/>
        <v>25</v>
      </c>
      <c r="V92" s="34">
        <v>3</v>
      </c>
      <c r="W92" s="34">
        <v>9</v>
      </c>
      <c r="X92" s="34">
        <v>5</v>
      </c>
      <c r="Y92" s="34">
        <v>3</v>
      </c>
      <c r="Z92" s="34">
        <v>5</v>
      </c>
      <c r="AA92" s="35">
        <f t="shared" si="31"/>
        <v>25</v>
      </c>
      <c r="AB92" s="34">
        <v>3</v>
      </c>
      <c r="AC92" s="34">
        <v>9</v>
      </c>
      <c r="AD92" s="34">
        <v>5</v>
      </c>
      <c r="AE92" s="34">
        <v>3</v>
      </c>
      <c r="AF92" s="34">
        <v>5</v>
      </c>
      <c r="AG92" s="35">
        <f t="shared" si="32"/>
        <v>25</v>
      </c>
      <c r="AH92" s="34">
        <v>3</v>
      </c>
      <c r="AI92" s="34">
        <v>9</v>
      </c>
      <c r="AJ92" s="34">
        <v>5</v>
      </c>
      <c r="AK92" s="34">
        <v>3</v>
      </c>
      <c r="AL92" s="34">
        <v>5</v>
      </c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  <c r="BI92" s="213"/>
      <c r="BJ92" s="213"/>
      <c r="BK92" s="213"/>
      <c r="BL92" s="213"/>
      <c r="BM92" s="213"/>
      <c r="BN92" s="213"/>
      <c r="BO92" s="213"/>
      <c r="BP92" s="213"/>
      <c r="BQ92" s="213"/>
      <c r="BR92" s="213"/>
    </row>
    <row r="93" spans="1:70" ht="25.5" outlineLevel="2" x14ac:dyDescent="0.25">
      <c r="A93" s="214" t="s">
        <v>25</v>
      </c>
      <c r="B93" s="215">
        <v>502121</v>
      </c>
      <c r="C93" s="197">
        <v>212201</v>
      </c>
      <c r="D93" s="198" t="s">
        <v>94</v>
      </c>
      <c r="E93" s="36">
        <v>2</v>
      </c>
      <c r="F93" s="192" t="s">
        <v>31</v>
      </c>
      <c r="G93" s="36">
        <v>22</v>
      </c>
      <c r="H93" s="193" t="s">
        <v>24</v>
      </c>
      <c r="I93" s="33">
        <f t="shared" si="25"/>
        <v>100</v>
      </c>
      <c r="J93" s="34">
        <f t="shared" si="26"/>
        <v>12</v>
      </c>
      <c r="K93" s="34">
        <f t="shared" si="27"/>
        <v>36</v>
      </c>
      <c r="L93" s="34">
        <f t="shared" si="28"/>
        <v>20</v>
      </c>
      <c r="M93" s="34">
        <f t="shared" si="29"/>
        <v>12</v>
      </c>
      <c r="N93" s="34">
        <f t="shared" si="29"/>
        <v>20</v>
      </c>
      <c r="O93" s="35">
        <f t="shared" si="24"/>
        <v>25</v>
      </c>
      <c r="P93" s="34">
        <v>3</v>
      </c>
      <c r="Q93" s="34">
        <v>9</v>
      </c>
      <c r="R93" s="34">
        <v>5</v>
      </c>
      <c r="S93" s="34">
        <v>3</v>
      </c>
      <c r="T93" s="34">
        <v>5</v>
      </c>
      <c r="U93" s="35">
        <f t="shared" si="30"/>
        <v>25</v>
      </c>
      <c r="V93" s="34">
        <v>3</v>
      </c>
      <c r="W93" s="34">
        <v>9</v>
      </c>
      <c r="X93" s="34">
        <v>5</v>
      </c>
      <c r="Y93" s="34">
        <v>3</v>
      </c>
      <c r="Z93" s="34">
        <v>5</v>
      </c>
      <c r="AA93" s="35">
        <f t="shared" si="31"/>
        <v>25</v>
      </c>
      <c r="AB93" s="34">
        <v>3</v>
      </c>
      <c r="AC93" s="34">
        <v>9</v>
      </c>
      <c r="AD93" s="34">
        <v>5</v>
      </c>
      <c r="AE93" s="34">
        <v>3</v>
      </c>
      <c r="AF93" s="34">
        <v>5</v>
      </c>
      <c r="AG93" s="35">
        <f t="shared" si="32"/>
        <v>25</v>
      </c>
      <c r="AH93" s="34">
        <v>3</v>
      </c>
      <c r="AI93" s="34">
        <v>9</v>
      </c>
      <c r="AJ93" s="34">
        <v>5</v>
      </c>
      <c r="AK93" s="34">
        <v>3</v>
      </c>
      <c r="AL93" s="34">
        <v>5</v>
      </c>
      <c r="AN93" s="213"/>
      <c r="AO93" s="213"/>
      <c r="AP93" s="213"/>
      <c r="AQ93" s="213"/>
      <c r="AR93" s="213"/>
      <c r="AT93" s="213"/>
    </row>
    <row r="94" spans="1:70" ht="25.5" outlineLevel="2" x14ac:dyDescent="0.25">
      <c r="A94" s="214" t="s">
        <v>20</v>
      </c>
      <c r="B94" s="215">
        <v>502201</v>
      </c>
      <c r="C94" s="197">
        <v>220101</v>
      </c>
      <c r="D94" s="198" t="s">
        <v>95</v>
      </c>
      <c r="E94" s="36">
        <v>2</v>
      </c>
      <c r="F94" s="192" t="s">
        <v>31</v>
      </c>
      <c r="G94" s="36" t="s">
        <v>22</v>
      </c>
      <c r="H94" s="193" t="s">
        <v>23</v>
      </c>
      <c r="I94" s="33">
        <f t="shared" si="25"/>
        <v>466</v>
      </c>
      <c r="J94" s="34">
        <f t="shared" si="26"/>
        <v>1</v>
      </c>
      <c r="K94" s="34">
        <f t="shared" si="27"/>
        <v>461</v>
      </c>
      <c r="L94" s="34">
        <f t="shared" si="28"/>
        <v>0</v>
      </c>
      <c r="M94" s="34">
        <f t="shared" si="29"/>
        <v>4</v>
      </c>
      <c r="N94" s="34">
        <f t="shared" si="29"/>
        <v>0</v>
      </c>
      <c r="O94" s="35">
        <f t="shared" si="24"/>
        <v>117</v>
      </c>
      <c r="P94" s="34">
        <v>1</v>
      </c>
      <c r="Q94" s="34">
        <v>115</v>
      </c>
      <c r="R94" s="34">
        <v>0</v>
      </c>
      <c r="S94" s="34">
        <v>1</v>
      </c>
      <c r="T94" s="34">
        <v>0</v>
      </c>
      <c r="U94" s="35">
        <f t="shared" si="30"/>
        <v>117</v>
      </c>
      <c r="V94" s="34">
        <v>0</v>
      </c>
      <c r="W94" s="34">
        <v>116</v>
      </c>
      <c r="X94" s="34">
        <v>0</v>
      </c>
      <c r="Y94" s="34">
        <v>1</v>
      </c>
      <c r="Z94" s="34">
        <v>0</v>
      </c>
      <c r="AA94" s="35">
        <f t="shared" si="31"/>
        <v>117</v>
      </c>
      <c r="AB94" s="34">
        <v>0</v>
      </c>
      <c r="AC94" s="34">
        <v>116</v>
      </c>
      <c r="AD94" s="34">
        <v>0</v>
      </c>
      <c r="AE94" s="34">
        <v>1</v>
      </c>
      <c r="AF94" s="34">
        <v>0</v>
      </c>
      <c r="AG94" s="35">
        <f t="shared" si="32"/>
        <v>115</v>
      </c>
      <c r="AH94" s="34">
        <v>0</v>
      </c>
      <c r="AI94" s="34">
        <v>114</v>
      </c>
      <c r="AJ94" s="34">
        <v>0</v>
      </c>
      <c r="AK94" s="34">
        <v>1</v>
      </c>
      <c r="AL94" s="34">
        <v>0</v>
      </c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  <c r="BI94" s="213"/>
      <c r="BJ94" s="213"/>
      <c r="BK94" s="213"/>
      <c r="BL94" s="213"/>
      <c r="BM94" s="213"/>
      <c r="BN94" s="213"/>
      <c r="BO94" s="213"/>
      <c r="BP94" s="213"/>
      <c r="BQ94" s="213"/>
      <c r="BR94" s="213"/>
    </row>
    <row r="95" spans="1:70" ht="25.5" outlineLevel="2" x14ac:dyDescent="0.25">
      <c r="A95" s="214" t="s">
        <v>20</v>
      </c>
      <c r="B95" s="215">
        <v>502201</v>
      </c>
      <c r="C95" s="197">
        <v>220101</v>
      </c>
      <c r="D95" s="198" t="s">
        <v>95</v>
      </c>
      <c r="E95" s="36">
        <v>2</v>
      </c>
      <c r="F95" s="192" t="s">
        <v>31</v>
      </c>
      <c r="G95" s="36">
        <v>22</v>
      </c>
      <c r="H95" s="193" t="s">
        <v>24</v>
      </c>
      <c r="I95" s="33">
        <f t="shared" si="25"/>
        <v>0</v>
      </c>
      <c r="J95" s="34">
        <f t="shared" si="26"/>
        <v>0</v>
      </c>
      <c r="K95" s="34">
        <f t="shared" si="27"/>
        <v>0</v>
      </c>
      <c r="L95" s="34">
        <f t="shared" si="28"/>
        <v>0</v>
      </c>
      <c r="M95" s="34">
        <f t="shared" si="29"/>
        <v>0</v>
      </c>
      <c r="N95" s="34">
        <f t="shared" si="29"/>
        <v>0</v>
      </c>
      <c r="O95" s="35">
        <f t="shared" si="24"/>
        <v>0</v>
      </c>
      <c r="P95" s="34">
        <v>0</v>
      </c>
      <c r="Q95" s="34">
        <v>0</v>
      </c>
      <c r="R95" s="34">
        <v>0</v>
      </c>
      <c r="S95" s="34">
        <v>0</v>
      </c>
      <c r="T95" s="34">
        <v>0</v>
      </c>
      <c r="U95" s="35">
        <f t="shared" si="30"/>
        <v>0</v>
      </c>
      <c r="V95" s="34">
        <v>0</v>
      </c>
      <c r="W95" s="34">
        <v>0</v>
      </c>
      <c r="X95" s="34">
        <v>0</v>
      </c>
      <c r="Y95" s="34">
        <v>0</v>
      </c>
      <c r="Z95" s="34">
        <v>0</v>
      </c>
      <c r="AA95" s="35">
        <f t="shared" si="31"/>
        <v>0</v>
      </c>
      <c r="AB95" s="34">
        <v>0</v>
      </c>
      <c r="AC95" s="34">
        <v>0</v>
      </c>
      <c r="AD95" s="34">
        <v>0</v>
      </c>
      <c r="AE95" s="34">
        <v>0</v>
      </c>
      <c r="AF95" s="34">
        <v>0</v>
      </c>
      <c r="AG95" s="35">
        <f t="shared" si="32"/>
        <v>0</v>
      </c>
      <c r="AH95" s="34">
        <v>0</v>
      </c>
      <c r="AI95" s="34">
        <v>0</v>
      </c>
      <c r="AJ95" s="34">
        <v>0</v>
      </c>
      <c r="AK95" s="34">
        <v>0</v>
      </c>
      <c r="AL95" s="34">
        <v>0</v>
      </c>
      <c r="AN95" s="213"/>
      <c r="AO95" s="213"/>
      <c r="AP95" s="213"/>
      <c r="AQ95" s="213"/>
      <c r="AR95" s="213"/>
      <c r="AT95" s="213"/>
    </row>
    <row r="96" spans="1:70" ht="25.5" outlineLevel="2" x14ac:dyDescent="0.25">
      <c r="A96" s="214" t="s">
        <v>20</v>
      </c>
      <c r="B96" s="215">
        <v>502301</v>
      </c>
      <c r="C96" s="197">
        <v>230101</v>
      </c>
      <c r="D96" s="198" t="s">
        <v>96</v>
      </c>
      <c r="E96" s="36">
        <v>2</v>
      </c>
      <c r="F96" s="192" t="s">
        <v>31</v>
      </c>
      <c r="G96" s="36" t="s">
        <v>22</v>
      </c>
      <c r="H96" s="193" t="s">
        <v>23</v>
      </c>
      <c r="I96" s="33">
        <f t="shared" si="25"/>
        <v>4683</v>
      </c>
      <c r="J96" s="34">
        <f t="shared" si="26"/>
        <v>3373</v>
      </c>
      <c r="K96" s="34">
        <f t="shared" si="27"/>
        <v>152</v>
      </c>
      <c r="L96" s="34">
        <f t="shared" si="28"/>
        <v>16</v>
      </c>
      <c r="M96" s="34">
        <f t="shared" si="29"/>
        <v>1135</v>
      </c>
      <c r="N96" s="34">
        <f t="shared" si="29"/>
        <v>7</v>
      </c>
      <c r="O96" s="35">
        <f t="shared" si="24"/>
        <v>1171</v>
      </c>
      <c r="P96" s="34">
        <v>842</v>
      </c>
      <c r="Q96" s="34">
        <v>38</v>
      </c>
      <c r="R96" s="34">
        <v>4</v>
      </c>
      <c r="S96" s="34">
        <v>285</v>
      </c>
      <c r="T96" s="34">
        <v>2</v>
      </c>
      <c r="U96" s="35">
        <f t="shared" si="30"/>
        <v>1171</v>
      </c>
      <c r="V96" s="34">
        <v>843</v>
      </c>
      <c r="W96" s="34">
        <v>38</v>
      </c>
      <c r="X96" s="34">
        <v>4</v>
      </c>
      <c r="Y96" s="34">
        <v>284</v>
      </c>
      <c r="Z96" s="34">
        <v>2</v>
      </c>
      <c r="AA96" s="35">
        <f t="shared" si="31"/>
        <v>1171</v>
      </c>
      <c r="AB96" s="34">
        <v>842</v>
      </c>
      <c r="AC96" s="34">
        <v>38</v>
      </c>
      <c r="AD96" s="34">
        <v>4</v>
      </c>
      <c r="AE96" s="34">
        <v>285</v>
      </c>
      <c r="AF96" s="34">
        <v>2</v>
      </c>
      <c r="AG96" s="35">
        <f t="shared" si="32"/>
        <v>1170</v>
      </c>
      <c r="AH96" s="34">
        <v>846</v>
      </c>
      <c r="AI96" s="34">
        <v>38</v>
      </c>
      <c r="AJ96" s="34">
        <v>4</v>
      </c>
      <c r="AK96" s="34">
        <v>281</v>
      </c>
      <c r="AL96" s="34">
        <v>1</v>
      </c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  <c r="BI96" s="213"/>
      <c r="BJ96" s="213"/>
      <c r="BK96" s="213"/>
      <c r="BL96" s="213"/>
      <c r="BM96" s="213"/>
      <c r="BN96" s="213"/>
      <c r="BO96" s="213"/>
      <c r="BP96" s="213"/>
      <c r="BQ96" s="213"/>
      <c r="BR96" s="213"/>
    </row>
    <row r="97" spans="1:70" ht="25.5" outlineLevel="2" x14ac:dyDescent="0.25">
      <c r="A97" s="214" t="s">
        <v>20</v>
      </c>
      <c r="B97" s="215">
        <v>502301</v>
      </c>
      <c r="C97" s="197">
        <v>230101</v>
      </c>
      <c r="D97" s="198" t="s">
        <v>96</v>
      </c>
      <c r="E97" s="36">
        <v>2</v>
      </c>
      <c r="F97" s="192" t="s">
        <v>31</v>
      </c>
      <c r="G97" s="36">
        <v>22</v>
      </c>
      <c r="H97" s="193" t="s">
        <v>24</v>
      </c>
      <c r="I97" s="33">
        <f t="shared" si="25"/>
        <v>897</v>
      </c>
      <c r="J97" s="34">
        <f t="shared" si="26"/>
        <v>630</v>
      </c>
      <c r="K97" s="34">
        <f t="shared" si="27"/>
        <v>32</v>
      </c>
      <c r="L97" s="34">
        <f t="shared" si="28"/>
        <v>8</v>
      </c>
      <c r="M97" s="34">
        <f t="shared" si="29"/>
        <v>227</v>
      </c>
      <c r="N97" s="34">
        <f t="shared" si="29"/>
        <v>0</v>
      </c>
      <c r="O97" s="35">
        <f t="shared" si="24"/>
        <v>224</v>
      </c>
      <c r="P97" s="34">
        <v>157</v>
      </c>
      <c r="Q97" s="34">
        <v>8</v>
      </c>
      <c r="R97" s="34">
        <v>2</v>
      </c>
      <c r="S97" s="34">
        <v>57</v>
      </c>
      <c r="T97" s="34">
        <v>0</v>
      </c>
      <c r="U97" s="35">
        <f t="shared" si="30"/>
        <v>224</v>
      </c>
      <c r="V97" s="34">
        <v>158</v>
      </c>
      <c r="W97" s="34">
        <v>8</v>
      </c>
      <c r="X97" s="34">
        <v>2</v>
      </c>
      <c r="Y97" s="34">
        <v>56</v>
      </c>
      <c r="Z97" s="34">
        <v>0</v>
      </c>
      <c r="AA97" s="35">
        <f t="shared" si="31"/>
        <v>224</v>
      </c>
      <c r="AB97" s="34">
        <v>157</v>
      </c>
      <c r="AC97" s="34">
        <v>8</v>
      </c>
      <c r="AD97" s="34">
        <v>2</v>
      </c>
      <c r="AE97" s="34">
        <v>57</v>
      </c>
      <c r="AF97" s="34">
        <v>0</v>
      </c>
      <c r="AG97" s="35">
        <f t="shared" si="32"/>
        <v>225</v>
      </c>
      <c r="AH97" s="34">
        <v>158</v>
      </c>
      <c r="AI97" s="34">
        <v>8</v>
      </c>
      <c r="AJ97" s="34">
        <v>2</v>
      </c>
      <c r="AK97" s="34">
        <v>57</v>
      </c>
      <c r="AL97" s="34">
        <v>0</v>
      </c>
      <c r="AN97" s="213"/>
      <c r="AO97" s="213"/>
      <c r="AP97" s="213"/>
      <c r="AQ97" s="213"/>
      <c r="AR97" s="213"/>
      <c r="AT97" s="213"/>
    </row>
    <row r="98" spans="1:70" ht="25.5" outlineLevel="2" x14ac:dyDescent="0.25">
      <c r="A98" s="214" t="s">
        <v>20</v>
      </c>
      <c r="B98" s="215">
        <v>502401</v>
      </c>
      <c r="C98" s="197">
        <v>240101</v>
      </c>
      <c r="D98" s="198" t="s">
        <v>97</v>
      </c>
      <c r="E98" s="36">
        <v>2</v>
      </c>
      <c r="F98" s="192" t="s">
        <v>31</v>
      </c>
      <c r="G98" s="36" t="s">
        <v>22</v>
      </c>
      <c r="H98" s="193" t="s">
        <v>23</v>
      </c>
      <c r="I98" s="33">
        <f t="shared" si="25"/>
        <v>2961</v>
      </c>
      <c r="J98" s="34">
        <f t="shared" si="26"/>
        <v>0</v>
      </c>
      <c r="K98" s="34">
        <f t="shared" si="27"/>
        <v>2280</v>
      </c>
      <c r="L98" s="34">
        <f t="shared" si="28"/>
        <v>0</v>
      </c>
      <c r="M98" s="34">
        <f t="shared" si="29"/>
        <v>681</v>
      </c>
      <c r="N98" s="34">
        <f t="shared" si="29"/>
        <v>0</v>
      </c>
      <c r="O98" s="35">
        <f t="shared" si="24"/>
        <v>740</v>
      </c>
      <c r="P98" s="34">
        <v>0</v>
      </c>
      <c r="Q98" s="34">
        <v>578</v>
      </c>
      <c r="R98" s="34">
        <v>0</v>
      </c>
      <c r="S98" s="34">
        <v>162</v>
      </c>
      <c r="T98" s="34">
        <v>0</v>
      </c>
      <c r="U98" s="35">
        <f t="shared" si="30"/>
        <v>740</v>
      </c>
      <c r="V98" s="34">
        <v>0</v>
      </c>
      <c r="W98" s="34">
        <v>566</v>
      </c>
      <c r="X98" s="34">
        <v>0</v>
      </c>
      <c r="Y98" s="34">
        <v>174</v>
      </c>
      <c r="Z98" s="34">
        <v>0</v>
      </c>
      <c r="AA98" s="35">
        <f t="shared" si="31"/>
        <v>740</v>
      </c>
      <c r="AB98" s="34">
        <v>0</v>
      </c>
      <c r="AC98" s="34">
        <v>568</v>
      </c>
      <c r="AD98" s="34">
        <v>0</v>
      </c>
      <c r="AE98" s="34">
        <v>172</v>
      </c>
      <c r="AF98" s="34">
        <v>0</v>
      </c>
      <c r="AG98" s="35">
        <f t="shared" si="32"/>
        <v>741</v>
      </c>
      <c r="AH98" s="34">
        <v>0</v>
      </c>
      <c r="AI98" s="34">
        <v>568</v>
      </c>
      <c r="AJ98" s="34">
        <v>0</v>
      </c>
      <c r="AK98" s="34">
        <v>173</v>
      </c>
      <c r="AL98" s="34">
        <v>0</v>
      </c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  <c r="BI98" s="213"/>
      <c r="BJ98" s="213"/>
      <c r="BK98" s="213"/>
      <c r="BL98" s="213"/>
      <c r="BM98" s="213"/>
      <c r="BN98" s="213"/>
      <c r="BO98" s="213"/>
      <c r="BP98" s="213"/>
      <c r="BQ98" s="213"/>
      <c r="BR98" s="213"/>
    </row>
    <row r="99" spans="1:70" ht="25.5" outlineLevel="2" x14ac:dyDescent="0.25">
      <c r="A99" s="214" t="s">
        <v>20</v>
      </c>
      <c r="B99" s="215">
        <v>502401</v>
      </c>
      <c r="C99" s="197">
        <v>240101</v>
      </c>
      <c r="D99" s="198" t="s">
        <v>97</v>
      </c>
      <c r="E99" s="36">
        <v>2</v>
      </c>
      <c r="F99" s="192" t="s">
        <v>31</v>
      </c>
      <c r="G99" s="36">
        <v>22</v>
      </c>
      <c r="H99" s="193" t="s">
        <v>24</v>
      </c>
      <c r="I99" s="33">
        <f t="shared" si="25"/>
        <v>0</v>
      </c>
      <c r="J99" s="34">
        <f t="shared" si="26"/>
        <v>0</v>
      </c>
      <c r="K99" s="34">
        <f t="shared" si="27"/>
        <v>0</v>
      </c>
      <c r="L99" s="34">
        <f t="shared" si="28"/>
        <v>0</v>
      </c>
      <c r="M99" s="34">
        <f t="shared" si="29"/>
        <v>0</v>
      </c>
      <c r="N99" s="34">
        <f t="shared" si="29"/>
        <v>0</v>
      </c>
      <c r="O99" s="35">
        <f t="shared" si="24"/>
        <v>0</v>
      </c>
      <c r="P99" s="34">
        <v>0</v>
      </c>
      <c r="Q99" s="34">
        <v>0</v>
      </c>
      <c r="R99" s="34">
        <v>0</v>
      </c>
      <c r="S99" s="34">
        <v>0</v>
      </c>
      <c r="T99" s="34">
        <v>0</v>
      </c>
      <c r="U99" s="35">
        <f t="shared" si="30"/>
        <v>0</v>
      </c>
      <c r="V99" s="34">
        <v>0</v>
      </c>
      <c r="W99" s="34">
        <v>0</v>
      </c>
      <c r="X99" s="34">
        <v>0</v>
      </c>
      <c r="Y99" s="34">
        <v>0</v>
      </c>
      <c r="Z99" s="34">
        <v>0</v>
      </c>
      <c r="AA99" s="35">
        <f t="shared" si="31"/>
        <v>0</v>
      </c>
      <c r="AB99" s="34">
        <v>0</v>
      </c>
      <c r="AC99" s="34">
        <v>0</v>
      </c>
      <c r="AD99" s="34">
        <v>0</v>
      </c>
      <c r="AE99" s="34">
        <v>0</v>
      </c>
      <c r="AF99" s="34">
        <v>0</v>
      </c>
      <c r="AG99" s="35">
        <f t="shared" si="32"/>
        <v>0</v>
      </c>
      <c r="AH99" s="34">
        <v>0</v>
      </c>
      <c r="AI99" s="34">
        <v>0</v>
      </c>
      <c r="AJ99" s="34">
        <v>0</v>
      </c>
      <c r="AK99" s="34">
        <v>0</v>
      </c>
      <c r="AL99" s="34">
        <v>0</v>
      </c>
      <c r="AN99" s="213"/>
      <c r="AO99" s="213"/>
      <c r="AP99" s="213"/>
      <c r="AQ99" s="213"/>
      <c r="AR99" s="213"/>
      <c r="AT99" s="213"/>
    </row>
    <row r="100" spans="1:70" ht="25.5" outlineLevel="2" x14ac:dyDescent="0.25">
      <c r="A100" s="214" t="s">
        <v>20</v>
      </c>
      <c r="B100" s="215">
        <v>502501</v>
      </c>
      <c r="C100" s="197">
        <v>250101</v>
      </c>
      <c r="D100" s="198" t="s">
        <v>98</v>
      </c>
      <c r="E100" s="36">
        <v>2</v>
      </c>
      <c r="F100" s="192" t="s">
        <v>31</v>
      </c>
      <c r="G100" s="36" t="s">
        <v>22</v>
      </c>
      <c r="H100" s="193" t="s">
        <v>23</v>
      </c>
      <c r="I100" s="33">
        <f t="shared" si="25"/>
        <v>2405</v>
      </c>
      <c r="J100" s="34">
        <f t="shared" si="26"/>
        <v>2321</v>
      </c>
      <c r="K100" s="34">
        <f t="shared" si="27"/>
        <v>52</v>
      </c>
      <c r="L100" s="34">
        <f t="shared" si="28"/>
        <v>0</v>
      </c>
      <c r="M100" s="34">
        <f t="shared" si="29"/>
        <v>20</v>
      </c>
      <c r="N100" s="34">
        <f t="shared" si="29"/>
        <v>12</v>
      </c>
      <c r="O100" s="35">
        <f t="shared" si="24"/>
        <v>601</v>
      </c>
      <c r="P100" s="34">
        <v>580</v>
      </c>
      <c r="Q100" s="34">
        <v>13</v>
      </c>
      <c r="R100" s="34">
        <v>0</v>
      </c>
      <c r="S100" s="34">
        <v>5</v>
      </c>
      <c r="T100" s="34">
        <v>3</v>
      </c>
      <c r="U100" s="35">
        <f t="shared" si="30"/>
        <v>601</v>
      </c>
      <c r="V100" s="34">
        <v>580</v>
      </c>
      <c r="W100" s="34">
        <v>13</v>
      </c>
      <c r="X100" s="34">
        <v>0</v>
      </c>
      <c r="Y100" s="34">
        <v>5</v>
      </c>
      <c r="Z100" s="34">
        <v>3</v>
      </c>
      <c r="AA100" s="35">
        <f t="shared" si="31"/>
        <v>601</v>
      </c>
      <c r="AB100" s="34">
        <v>580</v>
      </c>
      <c r="AC100" s="34">
        <v>13</v>
      </c>
      <c r="AD100" s="34">
        <v>0</v>
      </c>
      <c r="AE100" s="34">
        <v>5</v>
      </c>
      <c r="AF100" s="34">
        <v>3</v>
      </c>
      <c r="AG100" s="35">
        <f t="shared" si="32"/>
        <v>602</v>
      </c>
      <c r="AH100" s="34">
        <v>581</v>
      </c>
      <c r="AI100" s="34">
        <v>13</v>
      </c>
      <c r="AJ100" s="34">
        <v>0</v>
      </c>
      <c r="AK100" s="34">
        <v>5</v>
      </c>
      <c r="AL100" s="34">
        <v>3</v>
      </c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  <c r="BI100" s="213"/>
      <c r="BJ100" s="213"/>
      <c r="BK100" s="213"/>
      <c r="BL100" s="213"/>
      <c r="BM100" s="213"/>
      <c r="BN100" s="213"/>
      <c r="BO100" s="213"/>
      <c r="BP100" s="213"/>
      <c r="BQ100" s="213"/>
      <c r="BR100" s="213"/>
    </row>
    <row r="101" spans="1:70" ht="25.5" outlineLevel="2" x14ac:dyDescent="0.25">
      <c r="A101" s="214" t="s">
        <v>20</v>
      </c>
      <c r="B101" s="215">
        <v>502501</v>
      </c>
      <c r="C101" s="197">
        <v>250101</v>
      </c>
      <c r="D101" s="198" t="s">
        <v>98</v>
      </c>
      <c r="E101" s="36">
        <v>2</v>
      </c>
      <c r="F101" s="192" t="s">
        <v>31</v>
      </c>
      <c r="G101" s="36">
        <v>22</v>
      </c>
      <c r="H101" s="193" t="s">
        <v>24</v>
      </c>
      <c r="I101" s="33">
        <f t="shared" si="25"/>
        <v>0</v>
      </c>
      <c r="J101" s="34">
        <f t="shared" si="26"/>
        <v>0</v>
      </c>
      <c r="K101" s="34">
        <f t="shared" si="27"/>
        <v>0</v>
      </c>
      <c r="L101" s="34">
        <f t="shared" si="28"/>
        <v>0</v>
      </c>
      <c r="M101" s="34">
        <f t="shared" si="29"/>
        <v>0</v>
      </c>
      <c r="N101" s="34">
        <f t="shared" si="29"/>
        <v>0</v>
      </c>
      <c r="O101" s="35">
        <f t="shared" si="24"/>
        <v>0</v>
      </c>
      <c r="P101" s="34">
        <v>0</v>
      </c>
      <c r="Q101" s="34">
        <v>0</v>
      </c>
      <c r="R101" s="34">
        <v>0</v>
      </c>
      <c r="S101" s="34">
        <v>0</v>
      </c>
      <c r="T101" s="34">
        <v>0</v>
      </c>
      <c r="U101" s="35">
        <f t="shared" si="30"/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5">
        <f t="shared" si="31"/>
        <v>0</v>
      </c>
      <c r="AB101" s="34">
        <v>0</v>
      </c>
      <c r="AC101" s="34">
        <v>0</v>
      </c>
      <c r="AD101" s="34">
        <v>0</v>
      </c>
      <c r="AE101" s="34">
        <v>0</v>
      </c>
      <c r="AF101" s="34">
        <v>0</v>
      </c>
      <c r="AG101" s="35">
        <f t="shared" si="32"/>
        <v>0</v>
      </c>
      <c r="AH101" s="34">
        <v>0</v>
      </c>
      <c r="AI101" s="34">
        <v>0</v>
      </c>
      <c r="AJ101" s="34">
        <v>0</v>
      </c>
      <c r="AK101" s="34">
        <v>0</v>
      </c>
      <c r="AL101" s="34">
        <v>0</v>
      </c>
      <c r="AN101" s="213"/>
      <c r="AO101" s="213"/>
      <c r="AP101" s="213"/>
      <c r="AQ101" s="213"/>
      <c r="AR101" s="213"/>
      <c r="AT101" s="213"/>
    </row>
    <row r="102" spans="1:70" ht="25.5" outlineLevel="2" x14ac:dyDescent="0.25">
      <c r="A102" s="214" t="s">
        <v>20</v>
      </c>
      <c r="B102" s="215">
        <v>506201</v>
      </c>
      <c r="C102" s="197">
        <v>260301</v>
      </c>
      <c r="D102" s="198" t="s">
        <v>99</v>
      </c>
      <c r="E102" s="36">
        <v>2</v>
      </c>
      <c r="F102" s="192" t="s">
        <v>31</v>
      </c>
      <c r="G102" s="36" t="s">
        <v>22</v>
      </c>
      <c r="H102" s="193" t="s">
        <v>23</v>
      </c>
      <c r="I102" s="33">
        <f t="shared" si="25"/>
        <v>869</v>
      </c>
      <c r="J102" s="34">
        <f t="shared" si="26"/>
        <v>809</v>
      </c>
      <c r="K102" s="34">
        <f t="shared" si="27"/>
        <v>29</v>
      </c>
      <c r="L102" s="34">
        <f t="shared" si="28"/>
        <v>8</v>
      </c>
      <c r="M102" s="34">
        <f t="shared" si="29"/>
        <v>16</v>
      </c>
      <c r="N102" s="34">
        <f t="shared" si="29"/>
        <v>7</v>
      </c>
      <c r="O102" s="35">
        <f t="shared" si="24"/>
        <v>217</v>
      </c>
      <c r="P102" s="34">
        <v>200</v>
      </c>
      <c r="Q102" s="34">
        <v>8</v>
      </c>
      <c r="R102" s="34">
        <v>2</v>
      </c>
      <c r="S102" s="34">
        <v>5</v>
      </c>
      <c r="T102" s="34">
        <v>2</v>
      </c>
      <c r="U102" s="35">
        <f t="shared" si="30"/>
        <v>217</v>
      </c>
      <c r="V102" s="34">
        <v>205</v>
      </c>
      <c r="W102" s="34">
        <v>6</v>
      </c>
      <c r="X102" s="34">
        <v>2</v>
      </c>
      <c r="Y102" s="34">
        <v>3</v>
      </c>
      <c r="Z102" s="34">
        <v>1</v>
      </c>
      <c r="AA102" s="35">
        <f t="shared" si="31"/>
        <v>217</v>
      </c>
      <c r="AB102" s="34">
        <v>200</v>
      </c>
      <c r="AC102" s="34">
        <v>8</v>
      </c>
      <c r="AD102" s="34">
        <v>2</v>
      </c>
      <c r="AE102" s="34">
        <v>5</v>
      </c>
      <c r="AF102" s="34">
        <v>2</v>
      </c>
      <c r="AG102" s="35">
        <f t="shared" si="32"/>
        <v>218</v>
      </c>
      <c r="AH102" s="34">
        <v>204</v>
      </c>
      <c r="AI102" s="34">
        <v>7</v>
      </c>
      <c r="AJ102" s="34">
        <v>2</v>
      </c>
      <c r="AK102" s="34">
        <v>3</v>
      </c>
      <c r="AL102" s="34">
        <v>2</v>
      </c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  <c r="BI102" s="213"/>
      <c r="BJ102" s="213"/>
      <c r="BK102" s="213"/>
      <c r="BL102" s="213"/>
      <c r="BM102" s="213"/>
      <c r="BN102" s="213"/>
      <c r="BO102" s="213"/>
      <c r="BP102" s="213"/>
      <c r="BQ102" s="213"/>
      <c r="BR102" s="213"/>
    </row>
    <row r="103" spans="1:70" ht="25.5" outlineLevel="2" x14ac:dyDescent="0.25">
      <c r="A103" s="214" t="s">
        <v>20</v>
      </c>
      <c r="B103" s="215">
        <v>506201</v>
      </c>
      <c r="C103" s="197">
        <v>260301</v>
      </c>
      <c r="D103" s="198" t="s">
        <v>99</v>
      </c>
      <c r="E103" s="36">
        <v>2</v>
      </c>
      <c r="F103" s="192" t="s">
        <v>31</v>
      </c>
      <c r="G103" s="36">
        <v>22</v>
      </c>
      <c r="H103" s="193" t="s">
        <v>24</v>
      </c>
      <c r="I103" s="33">
        <f t="shared" si="25"/>
        <v>0</v>
      </c>
      <c r="J103" s="34">
        <f t="shared" si="26"/>
        <v>0</v>
      </c>
      <c r="K103" s="34">
        <f t="shared" si="27"/>
        <v>0</v>
      </c>
      <c r="L103" s="34">
        <f t="shared" si="28"/>
        <v>0</v>
      </c>
      <c r="M103" s="34">
        <f t="shared" si="29"/>
        <v>0</v>
      </c>
      <c r="N103" s="34">
        <f t="shared" si="29"/>
        <v>0</v>
      </c>
      <c r="O103" s="35">
        <f t="shared" si="24"/>
        <v>0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5">
        <f t="shared" si="30"/>
        <v>0</v>
      </c>
      <c r="V103" s="34">
        <v>0</v>
      </c>
      <c r="W103" s="34">
        <v>0</v>
      </c>
      <c r="X103" s="34">
        <v>0</v>
      </c>
      <c r="Y103" s="34">
        <v>0</v>
      </c>
      <c r="Z103" s="34">
        <v>0</v>
      </c>
      <c r="AA103" s="35">
        <f t="shared" si="31"/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5">
        <f t="shared" si="32"/>
        <v>0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N103" s="213"/>
      <c r="AO103" s="213"/>
      <c r="AP103" s="213"/>
      <c r="AQ103" s="213"/>
      <c r="AR103" s="213"/>
      <c r="AT103" s="213"/>
    </row>
    <row r="104" spans="1:70" ht="25.5" outlineLevel="2" x14ac:dyDescent="0.25">
      <c r="A104" s="214" t="s">
        <v>26</v>
      </c>
      <c r="B104" s="215">
        <v>506202</v>
      </c>
      <c r="C104" s="197">
        <v>260401</v>
      </c>
      <c r="D104" s="198" t="s">
        <v>100</v>
      </c>
      <c r="E104" s="36">
        <v>2</v>
      </c>
      <c r="F104" s="192" t="s">
        <v>31</v>
      </c>
      <c r="G104" s="36" t="s">
        <v>22</v>
      </c>
      <c r="H104" s="193" t="s">
        <v>23</v>
      </c>
      <c r="I104" s="33">
        <f t="shared" si="25"/>
        <v>0</v>
      </c>
      <c r="J104" s="34">
        <f t="shared" si="26"/>
        <v>0</v>
      </c>
      <c r="K104" s="34">
        <f t="shared" si="27"/>
        <v>0</v>
      </c>
      <c r="L104" s="34">
        <f t="shared" si="28"/>
        <v>0</v>
      </c>
      <c r="M104" s="34">
        <f t="shared" si="29"/>
        <v>0</v>
      </c>
      <c r="N104" s="34">
        <f t="shared" si="29"/>
        <v>0</v>
      </c>
      <c r="O104" s="35">
        <f t="shared" si="24"/>
        <v>0</v>
      </c>
      <c r="P104" s="34">
        <v>0</v>
      </c>
      <c r="Q104" s="34">
        <v>0</v>
      </c>
      <c r="R104" s="34">
        <v>0</v>
      </c>
      <c r="S104" s="34">
        <v>0</v>
      </c>
      <c r="T104" s="34">
        <v>0</v>
      </c>
      <c r="U104" s="35">
        <f t="shared" si="30"/>
        <v>0</v>
      </c>
      <c r="V104" s="34">
        <v>0</v>
      </c>
      <c r="W104" s="34">
        <v>0</v>
      </c>
      <c r="X104" s="34">
        <v>0</v>
      </c>
      <c r="Y104" s="34">
        <v>0</v>
      </c>
      <c r="Z104" s="34">
        <v>0</v>
      </c>
      <c r="AA104" s="35">
        <f t="shared" si="31"/>
        <v>0</v>
      </c>
      <c r="AB104" s="34">
        <v>0</v>
      </c>
      <c r="AC104" s="34">
        <v>0</v>
      </c>
      <c r="AD104" s="34">
        <v>0</v>
      </c>
      <c r="AE104" s="34">
        <v>0</v>
      </c>
      <c r="AF104" s="34">
        <v>0</v>
      </c>
      <c r="AG104" s="35">
        <f t="shared" si="32"/>
        <v>0</v>
      </c>
      <c r="AH104" s="34">
        <v>0</v>
      </c>
      <c r="AI104" s="34">
        <v>0</v>
      </c>
      <c r="AJ104" s="34">
        <v>0</v>
      </c>
      <c r="AK104" s="34">
        <v>0</v>
      </c>
      <c r="AL104" s="34">
        <v>0</v>
      </c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  <c r="BI104" s="213"/>
      <c r="BJ104" s="213"/>
      <c r="BK104" s="213"/>
      <c r="BL104" s="213"/>
      <c r="BM104" s="213"/>
      <c r="BN104" s="213"/>
      <c r="BO104" s="213"/>
      <c r="BP104" s="213"/>
      <c r="BQ104" s="213"/>
      <c r="BR104" s="213"/>
    </row>
    <row r="105" spans="1:70" ht="25.5" outlineLevel="2" x14ac:dyDescent="0.25">
      <c r="A105" s="214" t="s">
        <v>26</v>
      </c>
      <c r="B105" s="215">
        <v>506202</v>
      </c>
      <c r="C105" s="197">
        <v>260401</v>
      </c>
      <c r="D105" s="198" t="s">
        <v>100</v>
      </c>
      <c r="E105" s="36">
        <v>2</v>
      </c>
      <c r="F105" s="192" t="s">
        <v>31</v>
      </c>
      <c r="G105" s="36">
        <v>22</v>
      </c>
      <c r="H105" s="193" t="s">
        <v>24</v>
      </c>
      <c r="I105" s="33">
        <f t="shared" si="25"/>
        <v>0</v>
      </c>
      <c r="J105" s="34">
        <f t="shared" si="26"/>
        <v>0</v>
      </c>
      <c r="K105" s="34">
        <f t="shared" si="27"/>
        <v>0</v>
      </c>
      <c r="L105" s="34">
        <f t="shared" si="28"/>
        <v>0</v>
      </c>
      <c r="M105" s="34">
        <f t="shared" si="29"/>
        <v>0</v>
      </c>
      <c r="N105" s="34">
        <f t="shared" si="29"/>
        <v>0</v>
      </c>
      <c r="O105" s="35">
        <f t="shared" si="24"/>
        <v>0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  <c r="U105" s="35">
        <f t="shared" si="30"/>
        <v>0</v>
      </c>
      <c r="V105" s="34">
        <v>0</v>
      </c>
      <c r="W105" s="34">
        <v>0</v>
      </c>
      <c r="X105" s="34">
        <v>0</v>
      </c>
      <c r="Y105" s="34">
        <v>0</v>
      </c>
      <c r="Z105" s="34">
        <v>0</v>
      </c>
      <c r="AA105" s="35">
        <f t="shared" si="31"/>
        <v>0</v>
      </c>
      <c r="AB105" s="34">
        <v>0</v>
      </c>
      <c r="AC105" s="34">
        <v>0</v>
      </c>
      <c r="AD105" s="34">
        <v>0</v>
      </c>
      <c r="AE105" s="34">
        <v>0</v>
      </c>
      <c r="AF105" s="34">
        <v>0</v>
      </c>
      <c r="AG105" s="35">
        <f t="shared" si="32"/>
        <v>0</v>
      </c>
      <c r="AH105" s="34">
        <v>0</v>
      </c>
      <c r="AI105" s="34">
        <v>0</v>
      </c>
      <c r="AJ105" s="34">
        <v>0</v>
      </c>
      <c r="AK105" s="34">
        <v>0</v>
      </c>
      <c r="AL105" s="34">
        <v>0</v>
      </c>
      <c r="AN105" s="213"/>
      <c r="AO105" s="213"/>
      <c r="AP105" s="213"/>
      <c r="AQ105" s="213"/>
      <c r="AR105" s="213"/>
      <c r="AT105" s="213"/>
    </row>
    <row r="106" spans="1:70" ht="25.5" outlineLevel="2" x14ac:dyDescent="0.25">
      <c r="A106" s="214" t="s">
        <v>20</v>
      </c>
      <c r="B106" s="215">
        <v>506901</v>
      </c>
      <c r="C106" s="197">
        <v>261501</v>
      </c>
      <c r="D106" s="198" t="s">
        <v>195</v>
      </c>
      <c r="E106" s="36">
        <v>2</v>
      </c>
      <c r="F106" s="192" t="s">
        <v>31</v>
      </c>
      <c r="G106" s="36" t="s">
        <v>22</v>
      </c>
      <c r="H106" s="193" t="s">
        <v>23</v>
      </c>
      <c r="I106" s="33">
        <f t="shared" si="25"/>
        <v>169</v>
      </c>
      <c r="J106" s="34">
        <f t="shared" si="26"/>
        <v>153</v>
      </c>
      <c r="K106" s="34">
        <f t="shared" si="27"/>
        <v>8</v>
      </c>
      <c r="L106" s="34">
        <f t="shared" si="28"/>
        <v>0</v>
      </c>
      <c r="M106" s="34">
        <f t="shared" si="29"/>
        <v>8</v>
      </c>
      <c r="N106" s="34">
        <f t="shared" si="29"/>
        <v>0</v>
      </c>
      <c r="O106" s="35">
        <f t="shared" si="24"/>
        <v>42</v>
      </c>
      <c r="P106" s="34">
        <v>38</v>
      </c>
      <c r="Q106" s="34">
        <v>2</v>
      </c>
      <c r="R106" s="34">
        <v>0</v>
      </c>
      <c r="S106" s="34">
        <v>2</v>
      </c>
      <c r="T106" s="34">
        <v>0</v>
      </c>
      <c r="U106" s="35">
        <f t="shared" si="30"/>
        <v>42</v>
      </c>
      <c r="V106" s="34">
        <v>38</v>
      </c>
      <c r="W106" s="34">
        <v>2</v>
      </c>
      <c r="X106" s="34">
        <v>0</v>
      </c>
      <c r="Y106" s="34">
        <v>2</v>
      </c>
      <c r="Z106" s="34">
        <v>0</v>
      </c>
      <c r="AA106" s="35">
        <f t="shared" si="31"/>
        <v>42</v>
      </c>
      <c r="AB106" s="34">
        <v>38</v>
      </c>
      <c r="AC106" s="34">
        <v>2</v>
      </c>
      <c r="AD106" s="34">
        <v>0</v>
      </c>
      <c r="AE106" s="34">
        <v>2</v>
      </c>
      <c r="AF106" s="34">
        <v>0</v>
      </c>
      <c r="AG106" s="35">
        <f t="shared" si="32"/>
        <v>43</v>
      </c>
      <c r="AH106" s="34">
        <v>39</v>
      </c>
      <c r="AI106" s="34">
        <v>2</v>
      </c>
      <c r="AJ106" s="34">
        <v>0</v>
      </c>
      <c r="AK106" s="34">
        <v>2</v>
      </c>
      <c r="AL106" s="34">
        <v>0</v>
      </c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  <c r="BI106" s="213"/>
      <c r="BJ106" s="213"/>
      <c r="BK106" s="213"/>
      <c r="BL106" s="213"/>
      <c r="BM106" s="213"/>
      <c r="BN106" s="213"/>
      <c r="BO106" s="213"/>
      <c r="BP106" s="213"/>
      <c r="BQ106" s="213"/>
      <c r="BR106" s="213"/>
    </row>
    <row r="107" spans="1:70" ht="25.5" outlineLevel="2" x14ac:dyDescent="0.25">
      <c r="A107" s="214" t="s">
        <v>20</v>
      </c>
      <c r="B107" s="215">
        <v>506901</v>
      </c>
      <c r="C107" s="197">
        <v>261501</v>
      </c>
      <c r="D107" s="198" t="s">
        <v>195</v>
      </c>
      <c r="E107" s="36">
        <v>2</v>
      </c>
      <c r="F107" s="192" t="s">
        <v>31</v>
      </c>
      <c r="G107" s="36">
        <v>22</v>
      </c>
      <c r="H107" s="193" t="s">
        <v>24</v>
      </c>
      <c r="I107" s="33">
        <f t="shared" si="25"/>
        <v>0</v>
      </c>
      <c r="J107" s="34">
        <f t="shared" si="26"/>
        <v>0</v>
      </c>
      <c r="K107" s="34">
        <f t="shared" si="27"/>
        <v>0</v>
      </c>
      <c r="L107" s="34">
        <f t="shared" si="28"/>
        <v>0</v>
      </c>
      <c r="M107" s="34">
        <f t="shared" si="29"/>
        <v>0</v>
      </c>
      <c r="N107" s="34">
        <f t="shared" si="29"/>
        <v>0</v>
      </c>
      <c r="O107" s="35">
        <f t="shared" si="24"/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5">
        <f t="shared" si="30"/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5">
        <f t="shared" si="31"/>
        <v>0</v>
      </c>
      <c r="AB107" s="34">
        <v>0</v>
      </c>
      <c r="AC107" s="34">
        <v>0</v>
      </c>
      <c r="AD107" s="34">
        <v>0</v>
      </c>
      <c r="AE107" s="34">
        <v>0</v>
      </c>
      <c r="AF107" s="34">
        <v>0</v>
      </c>
      <c r="AG107" s="35">
        <f t="shared" si="32"/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N107" s="213"/>
      <c r="AO107" s="213"/>
      <c r="AP107" s="213"/>
      <c r="AQ107" s="213"/>
      <c r="AR107" s="213"/>
      <c r="AT107" s="213"/>
    </row>
    <row r="108" spans="1:70" ht="25.5" outlineLevel="2" x14ac:dyDescent="0.25">
      <c r="A108" s="214" t="s">
        <v>20</v>
      </c>
      <c r="B108" s="215">
        <v>502603</v>
      </c>
      <c r="C108" s="197">
        <v>261601</v>
      </c>
      <c r="D108" s="198" t="s">
        <v>101</v>
      </c>
      <c r="E108" s="36">
        <v>2</v>
      </c>
      <c r="F108" s="192" t="s">
        <v>31</v>
      </c>
      <c r="G108" s="36" t="s">
        <v>22</v>
      </c>
      <c r="H108" s="193" t="s">
        <v>23</v>
      </c>
      <c r="I108" s="33">
        <f t="shared" si="25"/>
        <v>221</v>
      </c>
      <c r="J108" s="34">
        <f t="shared" si="26"/>
        <v>201</v>
      </c>
      <c r="K108" s="34">
        <f t="shared" si="27"/>
        <v>12</v>
      </c>
      <c r="L108" s="34">
        <f t="shared" si="28"/>
        <v>0</v>
      </c>
      <c r="M108" s="34">
        <f t="shared" si="29"/>
        <v>8</v>
      </c>
      <c r="N108" s="34">
        <f t="shared" si="29"/>
        <v>0</v>
      </c>
      <c r="O108" s="35">
        <f t="shared" si="24"/>
        <v>55</v>
      </c>
      <c r="P108" s="34">
        <v>50</v>
      </c>
      <c r="Q108" s="34">
        <v>3</v>
      </c>
      <c r="R108" s="34">
        <v>0</v>
      </c>
      <c r="S108" s="34">
        <v>2</v>
      </c>
      <c r="T108" s="34">
        <v>0</v>
      </c>
      <c r="U108" s="35">
        <f t="shared" si="30"/>
        <v>55</v>
      </c>
      <c r="V108" s="34">
        <v>50</v>
      </c>
      <c r="W108" s="34">
        <v>3</v>
      </c>
      <c r="X108" s="34">
        <v>0</v>
      </c>
      <c r="Y108" s="34">
        <v>2</v>
      </c>
      <c r="Z108" s="34">
        <v>0</v>
      </c>
      <c r="AA108" s="35">
        <f t="shared" si="31"/>
        <v>55</v>
      </c>
      <c r="AB108" s="34">
        <v>50</v>
      </c>
      <c r="AC108" s="34">
        <v>3</v>
      </c>
      <c r="AD108" s="34">
        <v>0</v>
      </c>
      <c r="AE108" s="34">
        <v>2</v>
      </c>
      <c r="AF108" s="34">
        <v>0</v>
      </c>
      <c r="AG108" s="35">
        <f t="shared" si="32"/>
        <v>56</v>
      </c>
      <c r="AH108" s="34">
        <v>51</v>
      </c>
      <c r="AI108" s="34">
        <v>3</v>
      </c>
      <c r="AJ108" s="34">
        <v>0</v>
      </c>
      <c r="AK108" s="34">
        <v>2</v>
      </c>
      <c r="AL108" s="34">
        <v>0</v>
      </c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  <c r="BI108" s="213"/>
      <c r="BJ108" s="213"/>
      <c r="BK108" s="213"/>
      <c r="BL108" s="213"/>
      <c r="BM108" s="213"/>
      <c r="BN108" s="213"/>
      <c r="BO108" s="213"/>
      <c r="BP108" s="213"/>
      <c r="BQ108" s="213"/>
      <c r="BR108" s="213"/>
    </row>
    <row r="109" spans="1:70" ht="25.5" outlineLevel="2" x14ac:dyDescent="0.25">
      <c r="A109" s="214" t="s">
        <v>20</v>
      </c>
      <c r="B109" s="215">
        <v>502603</v>
      </c>
      <c r="C109" s="197">
        <v>261601</v>
      </c>
      <c r="D109" s="198" t="s">
        <v>101</v>
      </c>
      <c r="E109" s="36">
        <v>2</v>
      </c>
      <c r="F109" s="192" t="s">
        <v>31</v>
      </c>
      <c r="G109" s="36">
        <v>22</v>
      </c>
      <c r="H109" s="193" t="s">
        <v>24</v>
      </c>
      <c r="I109" s="33">
        <f t="shared" si="25"/>
        <v>0</v>
      </c>
      <c r="J109" s="34">
        <f t="shared" si="26"/>
        <v>0</v>
      </c>
      <c r="K109" s="34">
        <f t="shared" si="27"/>
        <v>0</v>
      </c>
      <c r="L109" s="34">
        <f t="shared" si="28"/>
        <v>0</v>
      </c>
      <c r="M109" s="34">
        <f t="shared" si="29"/>
        <v>0</v>
      </c>
      <c r="N109" s="34">
        <f t="shared" si="29"/>
        <v>0</v>
      </c>
      <c r="O109" s="35">
        <f t="shared" si="24"/>
        <v>0</v>
      </c>
      <c r="P109" s="34">
        <v>0</v>
      </c>
      <c r="Q109" s="34">
        <v>0</v>
      </c>
      <c r="R109" s="34">
        <v>0</v>
      </c>
      <c r="S109" s="34">
        <v>0</v>
      </c>
      <c r="T109" s="34">
        <v>0</v>
      </c>
      <c r="U109" s="35">
        <f t="shared" si="30"/>
        <v>0</v>
      </c>
      <c r="V109" s="34">
        <v>0</v>
      </c>
      <c r="W109" s="34">
        <v>0</v>
      </c>
      <c r="X109" s="34">
        <v>0</v>
      </c>
      <c r="Y109" s="34">
        <v>0</v>
      </c>
      <c r="Z109" s="34">
        <v>0</v>
      </c>
      <c r="AA109" s="35">
        <f t="shared" si="31"/>
        <v>0</v>
      </c>
      <c r="AB109" s="34">
        <v>0</v>
      </c>
      <c r="AC109" s="34">
        <v>0</v>
      </c>
      <c r="AD109" s="34">
        <v>0</v>
      </c>
      <c r="AE109" s="34">
        <v>0</v>
      </c>
      <c r="AF109" s="34">
        <v>0</v>
      </c>
      <c r="AG109" s="35">
        <f t="shared" si="32"/>
        <v>0</v>
      </c>
      <c r="AH109" s="34">
        <v>0</v>
      </c>
      <c r="AI109" s="34">
        <v>0</v>
      </c>
      <c r="AJ109" s="34">
        <v>0</v>
      </c>
      <c r="AK109" s="34">
        <v>0</v>
      </c>
      <c r="AL109" s="34">
        <v>0</v>
      </c>
      <c r="AN109" s="213"/>
      <c r="AO109" s="213"/>
      <c r="AP109" s="213"/>
      <c r="AQ109" s="213"/>
      <c r="AR109" s="213"/>
      <c r="AT109" s="213"/>
    </row>
    <row r="110" spans="1:70" ht="25.5" outlineLevel="2" x14ac:dyDescent="0.25">
      <c r="A110" s="214" t="s">
        <v>20</v>
      </c>
      <c r="B110" s="215">
        <v>502604</v>
      </c>
      <c r="C110" s="197">
        <v>261701</v>
      </c>
      <c r="D110" s="198" t="s">
        <v>196</v>
      </c>
      <c r="E110" s="36">
        <v>2</v>
      </c>
      <c r="F110" s="192" t="s">
        <v>31</v>
      </c>
      <c r="G110" s="36" t="s">
        <v>22</v>
      </c>
      <c r="H110" s="193" t="s">
        <v>23</v>
      </c>
      <c r="I110" s="33">
        <f t="shared" si="25"/>
        <v>2739</v>
      </c>
      <c r="J110" s="34">
        <f t="shared" si="26"/>
        <v>2555</v>
      </c>
      <c r="K110" s="34">
        <f t="shared" si="27"/>
        <v>132</v>
      </c>
      <c r="L110" s="34">
        <f t="shared" si="28"/>
        <v>4</v>
      </c>
      <c r="M110" s="34">
        <f t="shared" si="29"/>
        <v>40</v>
      </c>
      <c r="N110" s="34">
        <f t="shared" si="29"/>
        <v>8</v>
      </c>
      <c r="O110" s="35">
        <f t="shared" si="24"/>
        <v>685</v>
      </c>
      <c r="P110" s="34">
        <v>639</v>
      </c>
      <c r="Q110" s="34">
        <v>33</v>
      </c>
      <c r="R110" s="34">
        <v>1</v>
      </c>
      <c r="S110" s="34">
        <v>10</v>
      </c>
      <c r="T110" s="34">
        <v>2</v>
      </c>
      <c r="U110" s="35">
        <f t="shared" si="30"/>
        <v>685</v>
      </c>
      <c r="V110" s="34">
        <v>639</v>
      </c>
      <c r="W110" s="34">
        <v>33</v>
      </c>
      <c r="X110" s="34">
        <v>1</v>
      </c>
      <c r="Y110" s="34">
        <v>10</v>
      </c>
      <c r="Z110" s="34">
        <v>2</v>
      </c>
      <c r="AA110" s="35">
        <f t="shared" si="31"/>
        <v>685</v>
      </c>
      <c r="AB110" s="34">
        <v>639</v>
      </c>
      <c r="AC110" s="34">
        <v>33</v>
      </c>
      <c r="AD110" s="34">
        <v>1</v>
      </c>
      <c r="AE110" s="34">
        <v>10</v>
      </c>
      <c r="AF110" s="34">
        <v>2</v>
      </c>
      <c r="AG110" s="35">
        <f t="shared" si="32"/>
        <v>684</v>
      </c>
      <c r="AH110" s="34">
        <v>638</v>
      </c>
      <c r="AI110" s="34">
        <v>33</v>
      </c>
      <c r="AJ110" s="34">
        <v>1</v>
      </c>
      <c r="AK110" s="34">
        <v>10</v>
      </c>
      <c r="AL110" s="34">
        <v>2</v>
      </c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  <c r="BI110" s="213"/>
      <c r="BJ110" s="213"/>
      <c r="BK110" s="213"/>
      <c r="BL110" s="213"/>
      <c r="BM110" s="213"/>
      <c r="BN110" s="213"/>
      <c r="BO110" s="213"/>
      <c r="BP110" s="213"/>
      <c r="BQ110" s="213"/>
      <c r="BR110" s="213"/>
    </row>
    <row r="111" spans="1:70" ht="25.5" outlineLevel="2" x14ac:dyDescent="0.25">
      <c r="A111" s="214" t="s">
        <v>20</v>
      </c>
      <c r="B111" s="215">
        <v>502604</v>
      </c>
      <c r="C111" s="197">
        <v>261701</v>
      </c>
      <c r="D111" s="198" t="s">
        <v>196</v>
      </c>
      <c r="E111" s="36">
        <v>2</v>
      </c>
      <c r="F111" s="192" t="s">
        <v>31</v>
      </c>
      <c r="G111" s="36">
        <v>22</v>
      </c>
      <c r="H111" s="193" t="s">
        <v>24</v>
      </c>
      <c r="I111" s="33">
        <f t="shared" si="25"/>
        <v>2300</v>
      </c>
      <c r="J111" s="34">
        <f t="shared" si="26"/>
        <v>2116</v>
      </c>
      <c r="K111" s="34">
        <f t="shared" si="27"/>
        <v>132</v>
      </c>
      <c r="L111" s="34">
        <f t="shared" si="28"/>
        <v>4</v>
      </c>
      <c r="M111" s="34">
        <f t="shared" si="29"/>
        <v>40</v>
      </c>
      <c r="N111" s="34">
        <f t="shared" si="29"/>
        <v>8</v>
      </c>
      <c r="O111" s="35">
        <f t="shared" si="24"/>
        <v>575</v>
      </c>
      <c r="P111" s="34">
        <v>529</v>
      </c>
      <c r="Q111" s="34">
        <v>33</v>
      </c>
      <c r="R111" s="34">
        <v>1</v>
      </c>
      <c r="S111" s="34">
        <v>10</v>
      </c>
      <c r="T111" s="34">
        <v>2</v>
      </c>
      <c r="U111" s="35">
        <f t="shared" si="30"/>
        <v>575</v>
      </c>
      <c r="V111" s="34">
        <v>529</v>
      </c>
      <c r="W111" s="34">
        <v>33</v>
      </c>
      <c r="X111" s="34">
        <v>1</v>
      </c>
      <c r="Y111" s="34">
        <v>10</v>
      </c>
      <c r="Z111" s="34">
        <v>2</v>
      </c>
      <c r="AA111" s="35">
        <f t="shared" si="31"/>
        <v>575</v>
      </c>
      <c r="AB111" s="34">
        <v>529</v>
      </c>
      <c r="AC111" s="34">
        <v>33</v>
      </c>
      <c r="AD111" s="34">
        <v>1</v>
      </c>
      <c r="AE111" s="34">
        <v>10</v>
      </c>
      <c r="AF111" s="34">
        <v>2</v>
      </c>
      <c r="AG111" s="35">
        <f t="shared" si="32"/>
        <v>575</v>
      </c>
      <c r="AH111" s="34">
        <v>529</v>
      </c>
      <c r="AI111" s="34">
        <v>33</v>
      </c>
      <c r="AJ111" s="34">
        <v>1</v>
      </c>
      <c r="AK111" s="34">
        <v>10</v>
      </c>
      <c r="AL111" s="34">
        <v>2</v>
      </c>
      <c r="AN111" s="213"/>
      <c r="AO111" s="213"/>
      <c r="AP111" s="213"/>
      <c r="AQ111" s="213"/>
      <c r="AR111" s="213"/>
      <c r="AT111" s="213"/>
    </row>
    <row r="112" spans="1:70" ht="25.5" outlineLevel="2" x14ac:dyDescent="0.25">
      <c r="A112" s="214" t="s">
        <v>20</v>
      </c>
      <c r="B112" s="215">
        <v>502606</v>
      </c>
      <c r="C112" s="197">
        <v>262101</v>
      </c>
      <c r="D112" s="198" t="s">
        <v>102</v>
      </c>
      <c r="E112" s="36">
        <v>2</v>
      </c>
      <c r="F112" s="192" t="s">
        <v>31</v>
      </c>
      <c r="G112" s="36" t="s">
        <v>22</v>
      </c>
      <c r="H112" s="193" t="s">
        <v>23</v>
      </c>
      <c r="I112" s="33">
        <f t="shared" si="25"/>
        <v>1413</v>
      </c>
      <c r="J112" s="34">
        <f t="shared" si="26"/>
        <v>1221</v>
      </c>
      <c r="K112" s="34">
        <f t="shared" si="27"/>
        <v>158</v>
      </c>
      <c r="L112" s="34">
        <f t="shared" si="28"/>
        <v>0</v>
      </c>
      <c r="M112" s="34">
        <f t="shared" si="29"/>
        <v>34</v>
      </c>
      <c r="N112" s="34">
        <f t="shared" si="29"/>
        <v>0</v>
      </c>
      <c r="O112" s="35">
        <f t="shared" si="24"/>
        <v>353</v>
      </c>
      <c r="P112" s="34">
        <v>304</v>
      </c>
      <c r="Q112" s="34">
        <v>40</v>
      </c>
      <c r="R112" s="34">
        <v>0</v>
      </c>
      <c r="S112" s="34">
        <v>9</v>
      </c>
      <c r="T112" s="34">
        <v>0</v>
      </c>
      <c r="U112" s="35">
        <f t="shared" si="30"/>
        <v>353</v>
      </c>
      <c r="V112" s="34">
        <v>307</v>
      </c>
      <c r="W112" s="34">
        <v>39</v>
      </c>
      <c r="X112" s="34">
        <v>0</v>
      </c>
      <c r="Y112" s="34">
        <v>7</v>
      </c>
      <c r="Z112" s="34">
        <v>0</v>
      </c>
      <c r="AA112" s="35">
        <f t="shared" si="31"/>
        <v>353</v>
      </c>
      <c r="AB112" s="34">
        <v>304</v>
      </c>
      <c r="AC112" s="34">
        <v>40</v>
      </c>
      <c r="AD112" s="34">
        <v>0</v>
      </c>
      <c r="AE112" s="34">
        <v>9</v>
      </c>
      <c r="AF112" s="34">
        <v>0</v>
      </c>
      <c r="AG112" s="35">
        <f t="shared" si="32"/>
        <v>354</v>
      </c>
      <c r="AH112" s="34">
        <v>306</v>
      </c>
      <c r="AI112" s="34">
        <v>39</v>
      </c>
      <c r="AJ112" s="34">
        <v>0</v>
      </c>
      <c r="AK112" s="34">
        <v>9</v>
      </c>
      <c r="AL112" s="34">
        <v>0</v>
      </c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  <c r="BI112" s="213"/>
      <c r="BJ112" s="213"/>
      <c r="BK112" s="213"/>
      <c r="BL112" s="213"/>
      <c r="BM112" s="213"/>
      <c r="BN112" s="213"/>
      <c r="BO112" s="213"/>
      <c r="BP112" s="213"/>
      <c r="BQ112" s="213"/>
      <c r="BR112" s="213"/>
    </row>
    <row r="113" spans="1:70" ht="25.5" outlineLevel="2" x14ac:dyDescent="0.25">
      <c r="A113" s="214" t="s">
        <v>20</v>
      </c>
      <c r="B113" s="215">
        <v>502606</v>
      </c>
      <c r="C113" s="197">
        <v>262101</v>
      </c>
      <c r="D113" s="198" t="s">
        <v>102</v>
      </c>
      <c r="E113" s="36">
        <v>2</v>
      </c>
      <c r="F113" s="192" t="s">
        <v>31</v>
      </c>
      <c r="G113" s="36">
        <v>22</v>
      </c>
      <c r="H113" s="193" t="s">
        <v>24</v>
      </c>
      <c r="I113" s="33">
        <f t="shared" si="25"/>
        <v>0</v>
      </c>
      <c r="J113" s="34">
        <f t="shared" si="26"/>
        <v>0</v>
      </c>
      <c r="K113" s="34">
        <f t="shared" si="27"/>
        <v>0</v>
      </c>
      <c r="L113" s="34">
        <f t="shared" si="28"/>
        <v>0</v>
      </c>
      <c r="M113" s="34">
        <f t="shared" si="29"/>
        <v>0</v>
      </c>
      <c r="N113" s="34">
        <f t="shared" si="29"/>
        <v>0</v>
      </c>
      <c r="O113" s="35">
        <f t="shared" si="24"/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5">
        <f t="shared" si="30"/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5">
        <f t="shared" si="31"/>
        <v>0</v>
      </c>
      <c r="AB113" s="34">
        <v>0</v>
      </c>
      <c r="AC113" s="34">
        <v>0</v>
      </c>
      <c r="AD113" s="34">
        <v>0</v>
      </c>
      <c r="AE113" s="34">
        <v>0</v>
      </c>
      <c r="AF113" s="34">
        <v>0</v>
      </c>
      <c r="AG113" s="35">
        <f t="shared" si="32"/>
        <v>0</v>
      </c>
      <c r="AH113" s="34">
        <v>0</v>
      </c>
      <c r="AI113" s="34">
        <v>0</v>
      </c>
      <c r="AJ113" s="34">
        <v>0</v>
      </c>
      <c r="AK113" s="34">
        <v>0</v>
      </c>
      <c r="AL113" s="34">
        <v>0</v>
      </c>
      <c r="AN113" s="213"/>
      <c r="AO113" s="213"/>
      <c r="AP113" s="213"/>
      <c r="AQ113" s="213"/>
      <c r="AR113" s="213"/>
      <c r="AT113" s="213"/>
    </row>
    <row r="114" spans="1:70" ht="25.5" outlineLevel="2" x14ac:dyDescent="0.25">
      <c r="A114" s="214" t="s">
        <v>20</v>
      </c>
      <c r="B114" s="215">
        <v>502630</v>
      </c>
      <c r="C114" s="197">
        <v>263001</v>
      </c>
      <c r="D114" s="198" t="s">
        <v>45</v>
      </c>
      <c r="E114" s="36">
        <v>2</v>
      </c>
      <c r="F114" s="192" t="s">
        <v>31</v>
      </c>
      <c r="G114" s="36" t="s">
        <v>22</v>
      </c>
      <c r="H114" s="193" t="s">
        <v>23</v>
      </c>
      <c r="I114" s="33">
        <f t="shared" si="25"/>
        <v>6712</v>
      </c>
      <c r="J114" s="34">
        <f t="shared" si="26"/>
        <v>6056</v>
      </c>
      <c r="K114" s="34">
        <f t="shared" si="27"/>
        <v>433</v>
      </c>
      <c r="L114" s="34">
        <f t="shared" si="28"/>
        <v>3</v>
      </c>
      <c r="M114" s="34">
        <f t="shared" si="29"/>
        <v>212</v>
      </c>
      <c r="N114" s="34">
        <f t="shared" si="29"/>
        <v>8</v>
      </c>
      <c r="O114" s="35">
        <f t="shared" si="24"/>
        <v>1678</v>
      </c>
      <c r="P114" s="34">
        <v>1509</v>
      </c>
      <c r="Q114" s="34">
        <v>108</v>
      </c>
      <c r="R114" s="34">
        <v>3</v>
      </c>
      <c r="S114" s="34">
        <v>53</v>
      </c>
      <c r="T114" s="34">
        <v>5</v>
      </c>
      <c r="U114" s="35">
        <f t="shared" si="30"/>
        <v>1678</v>
      </c>
      <c r="V114" s="34">
        <v>1516</v>
      </c>
      <c r="W114" s="34">
        <v>108</v>
      </c>
      <c r="X114" s="34">
        <v>0</v>
      </c>
      <c r="Y114" s="34">
        <v>53</v>
      </c>
      <c r="Z114" s="34">
        <v>1</v>
      </c>
      <c r="AA114" s="35">
        <f t="shared" si="31"/>
        <v>1678</v>
      </c>
      <c r="AB114" s="34">
        <v>1516</v>
      </c>
      <c r="AC114" s="34">
        <v>108</v>
      </c>
      <c r="AD114" s="34">
        <v>0</v>
      </c>
      <c r="AE114" s="34">
        <v>53</v>
      </c>
      <c r="AF114" s="34">
        <v>1</v>
      </c>
      <c r="AG114" s="35">
        <f t="shared" si="32"/>
        <v>1678</v>
      </c>
      <c r="AH114" s="34">
        <v>1515</v>
      </c>
      <c r="AI114" s="34">
        <v>109</v>
      </c>
      <c r="AJ114" s="34">
        <v>0</v>
      </c>
      <c r="AK114" s="34">
        <v>53</v>
      </c>
      <c r="AL114" s="34">
        <v>1</v>
      </c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  <c r="BI114" s="213"/>
      <c r="BJ114" s="213"/>
      <c r="BK114" s="213"/>
      <c r="BL114" s="213"/>
      <c r="BM114" s="213"/>
      <c r="BN114" s="213"/>
      <c r="BO114" s="213"/>
      <c r="BP114" s="213"/>
      <c r="BQ114" s="213"/>
      <c r="BR114" s="213"/>
    </row>
    <row r="115" spans="1:70" ht="25.5" outlineLevel="2" x14ac:dyDescent="0.25">
      <c r="A115" s="214" t="s">
        <v>20</v>
      </c>
      <c r="B115" s="215">
        <v>502630</v>
      </c>
      <c r="C115" s="197">
        <v>263001</v>
      </c>
      <c r="D115" s="198" t="s">
        <v>45</v>
      </c>
      <c r="E115" s="36">
        <v>2</v>
      </c>
      <c r="F115" s="192" t="s">
        <v>31</v>
      </c>
      <c r="G115" s="36">
        <v>22</v>
      </c>
      <c r="H115" s="193" t="s">
        <v>24</v>
      </c>
      <c r="I115" s="33">
        <f t="shared" si="25"/>
        <v>125</v>
      </c>
      <c r="J115" s="34">
        <f t="shared" si="26"/>
        <v>113</v>
      </c>
      <c r="K115" s="34">
        <f t="shared" si="27"/>
        <v>8</v>
      </c>
      <c r="L115" s="34">
        <f t="shared" si="28"/>
        <v>0</v>
      </c>
      <c r="M115" s="34">
        <f t="shared" si="29"/>
        <v>4</v>
      </c>
      <c r="N115" s="34">
        <f t="shared" si="29"/>
        <v>0</v>
      </c>
      <c r="O115" s="35">
        <f t="shared" si="24"/>
        <v>31</v>
      </c>
      <c r="P115" s="34">
        <v>28</v>
      </c>
      <c r="Q115" s="34">
        <v>2</v>
      </c>
      <c r="R115" s="34">
        <v>0</v>
      </c>
      <c r="S115" s="34">
        <v>1</v>
      </c>
      <c r="T115" s="34">
        <v>0</v>
      </c>
      <c r="U115" s="35">
        <f t="shared" si="30"/>
        <v>31</v>
      </c>
      <c r="V115" s="34">
        <v>28</v>
      </c>
      <c r="W115" s="34">
        <v>2</v>
      </c>
      <c r="X115" s="34">
        <v>0</v>
      </c>
      <c r="Y115" s="34">
        <v>1</v>
      </c>
      <c r="Z115" s="34">
        <v>0</v>
      </c>
      <c r="AA115" s="35">
        <f t="shared" si="31"/>
        <v>31</v>
      </c>
      <c r="AB115" s="34">
        <v>28</v>
      </c>
      <c r="AC115" s="34">
        <v>2</v>
      </c>
      <c r="AD115" s="34">
        <v>0</v>
      </c>
      <c r="AE115" s="34">
        <v>1</v>
      </c>
      <c r="AF115" s="34">
        <v>0</v>
      </c>
      <c r="AG115" s="35">
        <f t="shared" si="32"/>
        <v>32</v>
      </c>
      <c r="AH115" s="34">
        <v>29</v>
      </c>
      <c r="AI115" s="34">
        <v>2</v>
      </c>
      <c r="AJ115" s="34">
        <v>0</v>
      </c>
      <c r="AK115" s="34">
        <v>1</v>
      </c>
      <c r="AL115" s="34">
        <v>0</v>
      </c>
      <c r="AN115" s="213"/>
      <c r="AO115" s="213"/>
      <c r="AP115" s="213"/>
      <c r="AQ115" s="213"/>
      <c r="AR115" s="213"/>
      <c r="AT115" s="213"/>
    </row>
    <row r="116" spans="1:70" ht="25.5" outlineLevel="2" x14ac:dyDescent="0.25">
      <c r="A116" s="214" t="s">
        <v>20</v>
      </c>
      <c r="B116" s="215">
        <v>502701</v>
      </c>
      <c r="C116" s="197">
        <v>270101</v>
      </c>
      <c r="D116" s="198" t="s">
        <v>103</v>
      </c>
      <c r="E116" s="36">
        <v>2</v>
      </c>
      <c r="F116" s="192" t="s">
        <v>31</v>
      </c>
      <c r="G116" s="36" t="s">
        <v>22</v>
      </c>
      <c r="H116" s="193" t="s">
        <v>23</v>
      </c>
      <c r="I116" s="33">
        <f t="shared" si="25"/>
        <v>2618</v>
      </c>
      <c r="J116" s="34">
        <f t="shared" si="26"/>
        <v>0</v>
      </c>
      <c r="K116" s="34">
        <f t="shared" si="27"/>
        <v>2618</v>
      </c>
      <c r="L116" s="34">
        <f t="shared" si="28"/>
        <v>0</v>
      </c>
      <c r="M116" s="34">
        <f t="shared" si="29"/>
        <v>0</v>
      </c>
      <c r="N116" s="34">
        <f t="shared" si="29"/>
        <v>0</v>
      </c>
      <c r="O116" s="35">
        <f t="shared" si="24"/>
        <v>655</v>
      </c>
      <c r="P116" s="34">
        <v>0</v>
      </c>
      <c r="Q116" s="34">
        <v>655</v>
      </c>
      <c r="R116" s="34">
        <v>0</v>
      </c>
      <c r="S116" s="34">
        <v>0</v>
      </c>
      <c r="T116" s="34">
        <v>0</v>
      </c>
      <c r="U116" s="35">
        <f t="shared" si="30"/>
        <v>655</v>
      </c>
      <c r="V116" s="34">
        <v>0</v>
      </c>
      <c r="W116" s="34">
        <v>655</v>
      </c>
      <c r="X116" s="34">
        <v>0</v>
      </c>
      <c r="Y116" s="34">
        <v>0</v>
      </c>
      <c r="Z116" s="34">
        <v>0</v>
      </c>
      <c r="AA116" s="35">
        <f t="shared" si="31"/>
        <v>655</v>
      </c>
      <c r="AB116" s="34">
        <v>0</v>
      </c>
      <c r="AC116" s="34">
        <v>655</v>
      </c>
      <c r="AD116" s="34">
        <v>0</v>
      </c>
      <c r="AE116" s="34">
        <v>0</v>
      </c>
      <c r="AF116" s="34">
        <v>0</v>
      </c>
      <c r="AG116" s="35">
        <f t="shared" si="32"/>
        <v>653</v>
      </c>
      <c r="AH116" s="34">
        <v>0</v>
      </c>
      <c r="AI116" s="34">
        <v>653</v>
      </c>
      <c r="AJ116" s="34">
        <v>0</v>
      </c>
      <c r="AK116" s="34">
        <v>0</v>
      </c>
      <c r="AL116" s="34">
        <v>0</v>
      </c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  <c r="BI116" s="213"/>
      <c r="BJ116" s="213"/>
      <c r="BK116" s="213"/>
      <c r="BL116" s="213"/>
      <c r="BM116" s="213"/>
      <c r="BN116" s="213"/>
      <c r="BO116" s="213"/>
      <c r="BP116" s="213"/>
      <c r="BQ116" s="213"/>
      <c r="BR116" s="213"/>
    </row>
    <row r="117" spans="1:70" ht="25.5" outlineLevel="2" x14ac:dyDescent="0.25">
      <c r="A117" s="214" t="s">
        <v>20</v>
      </c>
      <c r="B117" s="215">
        <v>502701</v>
      </c>
      <c r="C117" s="197">
        <v>270101</v>
      </c>
      <c r="D117" s="198" t="s">
        <v>103</v>
      </c>
      <c r="E117" s="36">
        <v>2</v>
      </c>
      <c r="F117" s="192" t="s">
        <v>31</v>
      </c>
      <c r="G117" s="36">
        <v>22</v>
      </c>
      <c r="H117" s="193" t="s">
        <v>24</v>
      </c>
      <c r="I117" s="33">
        <f t="shared" si="25"/>
        <v>0</v>
      </c>
      <c r="J117" s="34">
        <f t="shared" si="26"/>
        <v>0</v>
      </c>
      <c r="K117" s="34">
        <f t="shared" si="27"/>
        <v>0</v>
      </c>
      <c r="L117" s="34">
        <f t="shared" si="28"/>
        <v>0</v>
      </c>
      <c r="M117" s="34">
        <f t="shared" si="29"/>
        <v>0</v>
      </c>
      <c r="N117" s="34">
        <f t="shared" si="29"/>
        <v>0</v>
      </c>
      <c r="O117" s="35">
        <f t="shared" si="24"/>
        <v>0</v>
      </c>
      <c r="P117" s="34">
        <v>0</v>
      </c>
      <c r="Q117" s="34">
        <v>0</v>
      </c>
      <c r="R117" s="34">
        <v>0</v>
      </c>
      <c r="S117" s="34">
        <v>0</v>
      </c>
      <c r="T117" s="34">
        <v>0</v>
      </c>
      <c r="U117" s="35">
        <f t="shared" si="30"/>
        <v>0</v>
      </c>
      <c r="V117" s="34">
        <v>0</v>
      </c>
      <c r="W117" s="34">
        <v>0</v>
      </c>
      <c r="X117" s="34">
        <v>0</v>
      </c>
      <c r="Y117" s="34">
        <v>0</v>
      </c>
      <c r="Z117" s="34">
        <v>0</v>
      </c>
      <c r="AA117" s="35">
        <f t="shared" si="31"/>
        <v>0</v>
      </c>
      <c r="AB117" s="34">
        <v>0</v>
      </c>
      <c r="AC117" s="34">
        <v>0</v>
      </c>
      <c r="AD117" s="34">
        <v>0</v>
      </c>
      <c r="AE117" s="34">
        <v>0</v>
      </c>
      <c r="AF117" s="34">
        <v>0</v>
      </c>
      <c r="AG117" s="35">
        <f t="shared" si="32"/>
        <v>0</v>
      </c>
      <c r="AH117" s="34">
        <v>0</v>
      </c>
      <c r="AI117" s="34">
        <v>0</v>
      </c>
      <c r="AJ117" s="34">
        <v>0</v>
      </c>
      <c r="AK117" s="34">
        <v>0</v>
      </c>
      <c r="AL117" s="34">
        <v>0</v>
      </c>
      <c r="AN117" s="213"/>
      <c r="AO117" s="213"/>
      <c r="AP117" s="213"/>
      <c r="AQ117" s="213"/>
      <c r="AR117" s="213"/>
      <c r="AT117" s="213"/>
    </row>
    <row r="118" spans="1:70" ht="25.5" outlineLevel="2" x14ac:dyDescent="0.25">
      <c r="A118" s="214" t="s">
        <v>20</v>
      </c>
      <c r="B118" s="215">
        <v>502801</v>
      </c>
      <c r="C118" s="197">
        <v>280101</v>
      </c>
      <c r="D118" s="198" t="s">
        <v>104</v>
      </c>
      <c r="E118" s="36">
        <v>2</v>
      </c>
      <c r="F118" s="192" t="s">
        <v>31</v>
      </c>
      <c r="G118" s="36" t="s">
        <v>22</v>
      </c>
      <c r="H118" s="193" t="s">
        <v>23</v>
      </c>
      <c r="I118" s="33">
        <f t="shared" si="25"/>
        <v>10550</v>
      </c>
      <c r="J118" s="34">
        <f t="shared" si="26"/>
        <v>7069</v>
      </c>
      <c r="K118" s="34">
        <f t="shared" si="27"/>
        <v>2687</v>
      </c>
      <c r="L118" s="34">
        <f t="shared" si="28"/>
        <v>16</v>
      </c>
      <c r="M118" s="34">
        <f t="shared" si="29"/>
        <v>770</v>
      </c>
      <c r="N118" s="34">
        <f t="shared" si="29"/>
        <v>8</v>
      </c>
      <c r="O118" s="35">
        <f t="shared" si="24"/>
        <v>2638</v>
      </c>
      <c r="P118" s="34">
        <v>1663</v>
      </c>
      <c r="Q118" s="34">
        <v>794</v>
      </c>
      <c r="R118" s="34">
        <v>8</v>
      </c>
      <c r="S118" s="34">
        <v>168</v>
      </c>
      <c r="T118" s="34">
        <v>5</v>
      </c>
      <c r="U118" s="35">
        <f t="shared" si="30"/>
        <v>2638</v>
      </c>
      <c r="V118" s="34">
        <v>1775</v>
      </c>
      <c r="W118" s="34">
        <v>670</v>
      </c>
      <c r="X118" s="34">
        <v>0</v>
      </c>
      <c r="Y118" s="34">
        <v>190</v>
      </c>
      <c r="Z118" s="34">
        <v>3</v>
      </c>
      <c r="AA118" s="35">
        <f t="shared" si="31"/>
        <v>2638</v>
      </c>
      <c r="AB118" s="34">
        <v>1722</v>
      </c>
      <c r="AC118" s="34">
        <v>685</v>
      </c>
      <c r="AD118" s="34">
        <v>3</v>
      </c>
      <c r="AE118" s="34">
        <v>228</v>
      </c>
      <c r="AF118" s="34">
        <v>0</v>
      </c>
      <c r="AG118" s="35">
        <f t="shared" si="32"/>
        <v>2636</v>
      </c>
      <c r="AH118" s="34">
        <v>1909</v>
      </c>
      <c r="AI118" s="34">
        <v>538</v>
      </c>
      <c r="AJ118" s="34">
        <v>5</v>
      </c>
      <c r="AK118" s="34">
        <v>184</v>
      </c>
      <c r="AL118" s="34">
        <v>0</v>
      </c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  <c r="BI118" s="213"/>
      <c r="BJ118" s="213"/>
      <c r="BK118" s="213"/>
      <c r="BL118" s="213"/>
      <c r="BM118" s="213"/>
      <c r="BN118" s="213"/>
      <c r="BO118" s="213"/>
      <c r="BP118" s="213"/>
      <c r="BQ118" s="213"/>
      <c r="BR118" s="213"/>
    </row>
    <row r="119" spans="1:70" ht="25.5" outlineLevel="2" x14ac:dyDescent="0.25">
      <c r="A119" s="214" t="s">
        <v>20</v>
      </c>
      <c r="B119" s="215">
        <v>502801</v>
      </c>
      <c r="C119" s="197">
        <v>280101</v>
      </c>
      <c r="D119" s="198" t="s">
        <v>104</v>
      </c>
      <c r="E119" s="36">
        <v>2</v>
      </c>
      <c r="F119" s="192" t="s">
        <v>31</v>
      </c>
      <c r="G119" s="36">
        <v>22</v>
      </c>
      <c r="H119" s="193" t="s">
        <v>24</v>
      </c>
      <c r="I119" s="33">
        <f t="shared" si="25"/>
        <v>2083</v>
      </c>
      <c r="J119" s="34">
        <f t="shared" si="26"/>
        <v>1399</v>
      </c>
      <c r="K119" s="34">
        <f t="shared" si="27"/>
        <v>530</v>
      </c>
      <c r="L119" s="34">
        <f t="shared" si="28"/>
        <v>1</v>
      </c>
      <c r="M119" s="34">
        <f t="shared" si="29"/>
        <v>152</v>
      </c>
      <c r="N119" s="34">
        <f t="shared" si="29"/>
        <v>1</v>
      </c>
      <c r="O119" s="35">
        <f t="shared" si="24"/>
        <v>521</v>
      </c>
      <c r="P119" s="34">
        <v>331</v>
      </c>
      <c r="Q119" s="34">
        <v>157</v>
      </c>
      <c r="R119" s="34">
        <v>0</v>
      </c>
      <c r="S119" s="34">
        <v>32</v>
      </c>
      <c r="T119" s="34">
        <v>1</v>
      </c>
      <c r="U119" s="35">
        <f t="shared" si="30"/>
        <v>521</v>
      </c>
      <c r="V119" s="34">
        <v>352</v>
      </c>
      <c r="W119" s="34">
        <v>130</v>
      </c>
      <c r="X119" s="34">
        <v>0</v>
      </c>
      <c r="Y119" s="34">
        <v>39</v>
      </c>
      <c r="Z119" s="34">
        <v>0</v>
      </c>
      <c r="AA119" s="35">
        <f t="shared" si="31"/>
        <v>521</v>
      </c>
      <c r="AB119" s="34">
        <v>340</v>
      </c>
      <c r="AC119" s="34">
        <v>137</v>
      </c>
      <c r="AD119" s="34">
        <v>0</v>
      </c>
      <c r="AE119" s="34">
        <v>44</v>
      </c>
      <c r="AF119" s="34">
        <v>0</v>
      </c>
      <c r="AG119" s="35">
        <f t="shared" si="32"/>
        <v>520</v>
      </c>
      <c r="AH119" s="34">
        <v>376</v>
      </c>
      <c r="AI119" s="34">
        <v>106</v>
      </c>
      <c r="AJ119" s="34">
        <v>1</v>
      </c>
      <c r="AK119" s="34">
        <v>37</v>
      </c>
      <c r="AL119" s="34">
        <v>0</v>
      </c>
      <c r="AN119" s="213"/>
      <c r="AO119" s="213"/>
      <c r="AP119" s="213"/>
      <c r="AQ119" s="213"/>
      <c r="AR119" s="213"/>
      <c r="AT119" s="213"/>
    </row>
    <row r="120" spans="1:70" ht="25.5" outlineLevel="2" x14ac:dyDescent="0.25">
      <c r="A120" s="214" t="s">
        <v>20</v>
      </c>
      <c r="B120" s="215">
        <v>502812</v>
      </c>
      <c r="C120" s="197">
        <v>281301</v>
      </c>
      <c r="D120" s="198" t="s">
        <v>197</v>
      </c>
      <c r="E120" s="36">
        <v>2</v>
      </c>
      <c r="F120" s="192" t="s">
        <v>31</v>
      </c>
      <c r="G120" s="36" t="s">
        <v>22</v>
      </c>
      <c r="H120" s="193" t="s">
        <v>23</v>
      </c>
      <c r="I120" s="33">
        <f t="shared" si="25"/>
        <v>684</v>
      </c>
      <c r="J120" s="34">
        <f t="shared" si="26"/>
        <v>223</v>
      </c>
      <c r="K120" s="34">
        <f t="shared" si="27"/>
        <v>276</v>
      </c>
      <c r="L120" s="34">
        <f t="shared" si="28"/>
        <v>28</v>
      </c>
      <c r="M120" s="34">
        <f t="shared" si="29"/>
        <v>126</v>
      </c>
      <c r="N120" s="34">
        <f t="shared" si="29"/>
        <v>31</v>
      </c>
      <c r="O120" s="35">
        <f t="shared" si="24"/>
        <v>171</v>
      </c>
      <c r="P120" s="34">
        <v>70</v>
      </c>
      <c r="Q120" s="34">
        <v>69</v>
      </c>
      <c r="R120" s="34">
        <v>4</v>
      </c>
      <c r="S120" s="34">
        <v>24</v>
      </c>
      <c r="T120" s="34">
        <v>4</v>
      </c>
      <c r="U120" s="35">
        <f t="shared" si="30"/>
        <v>171</v>
      </c>
      <c r="V120" s="34">
        <v>51</v>
      </c>
      <c r="W120" s="34">
        <v>69</v>
      </c>
      <c r="X120" s="34">
        <v>8</v>
      </c>
      <c r="Y120" s="34">
        <v>34</v>
      </c>
      <c r="Z120" s="34">
        <v>9</v>
      </c>
      <c r="AA120" s="35">
        <f t="shared" si="31"/>
        <v>171</v>
      </c>
      <c r="AB120" s="34">
        <v>51</v>
      </c>
      <c r="AC120" s="34">
        <v>69</v>
      </c>
      <c r="AD120" s="34">
        <v>8</v>
      </c>
      <c r="AE120" s="34">
        <v>34</v>
      </c>
      <c r="AF120" s="34">
        <v>9</v>
      </c>
      <c r="AG120" s="35">
        <f t="shared" si="32"/>
        <v>171</v>
      </c>
      <c r="AH120" s="34">
        <v>51</v>
      </c>
      <c r="AI120" s="34">
        <v>69</v>
      </c>
      <c r="AJ120" s="34">
        <v>8</v>
      </c>
      <c r="AK120" s="34">
        <v>34</v>
      </c>
      <c r="AL120" s="34">
        <v>9</v>
      </c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  <c r="BI120" s="213"/>
      <c r="BJ120" s="213"/>
      <c r="BK120" s="213"/>
      <c r="BL120" s="213"/>
      <c r="BM120" s="213"/>
      <c r="BN120" s="213"/>
      <c r="BO120" s="213"/>
      <c r="BP120" s="213"/>
      <c r="BQ120" s="213"/>
      <c r="BR120" s="213"/>
    </row>
    <row r="121" spans="1:70" ht="25.5" outlineLevel="2" x14ac:dyDescent="0.25">
      <c r="A121" s="214" t="s">
        <v>20</v>
      </c>
      <c r="B121" s="215">
        <v>502812</v>
      </c>
      <c r="C121" s="197">
        <v>281301</v>
      </c>
      <c r="D121" s="198" t="s">
        <v>197</v>
      </c>
      <c r="E121" s="36">
        <v>2</v>
      </c>
      <c r="F121" s="192" t="s">
        <v>31</v>
      </c>
      <c r="G121" s="36">
        <v>22</v>
      </c>
      <c r="H121" s="193" t="s">
        <v>24</v>
      </c>
      <c r="I121" s="33">
        <f t="shared" si="25"/>
        <v>0</v>
      </c>
      <c r="J121" s="34">
        <f t="shared" si="26"/>
        <v>0</v>
      </c>
      <c r="K121" s="34">
        <f t="shared" si="27"/>
        <v>0</v>
      </c>
      <c r="L121" s="34">
        <f t="shared" si="28"/>
        <v>0</v>
      </c>
      <c r="M121" s="34">
        <f t="shared" si="29"/>
        <v>0</v>
      </c>
      <c r="N121" s="34">
        <f t="shared" si="29"/>
        <v>0</v>
      </c>
      <c r="O121" s="35">
        <f t="shared" si="24"/>
        <v>0</v>
      </c>
      <c r="P121" s="34">
        <v>0</v>
      </c>
      <c r="Q121" s="34">
        <v>0</v>
      </c>
      <c r="R121" s="34">
        <v>0</v>
      </c>
      <c r="S121" s="34">
        <v>0</v>
      </c>
      <c r="T121" s="34">
        <v>0</v>
      </c>
      <c r="U121" s="35">
        <f t="shared" si="30"/>
        <v>0</v>
      </c>
      <c r="V121" s="34">
        <v>0</v>
      </c>
      <c r="W121" s="34">
        <v>0</v>
      </c>
      <c r="X121" s="34">
        <v>0</v>
      </c>
      <c r="Y121" s="34">
        <v>0</v>
      </c>
      <c r="Z121" s="34">
        <v>0</v>
      </c>
      <c r="AA121" s="35">
        <f t="shared" si="31"/>
        <v>0</v>
      </c>
      <c r="AB121" s="34">
        <v>0</v>
      </c>
      <c r="AC121" s="34">
        <v>0</v>
      </c>
      <c r="AD121" s="34">
        <v>0</v>
      </c>
      <c r="AE121" s="34">
        <v>0</v>
      </c>
      <c r="AF121" s="34">
        <v>0</v>
      </c>
      <c r="AG121" s="35">
        <f t="shared" si="32"/>
        <v>0</v>
      </c>
      <c r="AH121" s="34">
        <v>0</v>
      </c>
      <c r="AI121" s="34">
        <v>0</v>
      </c>
      <c r="AJ121" s="34">
        <v>0</v>
      </c>
      <c r="AK121" s="34">
        <v>0</v>
      </c>
      <c r="AL121" s="34">
        <v>0</v>
      </c>
      <c r="AN121" s="213"/>
      <c r="AO121" s="213"/>
      <c r="AP121" s="213"/>
      <c r="AQ121" s="213"/>
      <c r="AR121" s="213"/>
      <c r="AT121" s="213"/>
    </row>
    <row r="122" spans="1:70" ht="25.5" outlineLevel="2" x14ac:dyDescent="0.25">
      <c r="A122" s="214" t="s">
        <v>25</v>
      </c>
      <c r="B122" s="215">
        <v>502826</v>
      </c>
      <c r="C122" s="197">
        <v>282601</v>
      </c>
      <c r="D122" s="198" t="s">
        <v>198</v>
      </c>
      <c r="E122" s="36">
        <v>2</v>
      </c>
      <c r="F122" s="192" t="s">
        <v>31</v>
      </c>
      <c r="G122" s="36" t="s">
        <v>22</v>
      </c>
      <c r="H122" s="193" t="s">
        <v>23</v>
      </c>
      <c r="I122" s="33">
        <f t="shared" si="25"/>
        <v>312</v>
      </c>
      <c r="J122" s="34">
        <f t="shared" si="26"/>
        <v>83</v>
      </c>
      <c r="K122" s="34">
        <f t="shared" si="27"/>
        <v>88</v>
      </c>
      <c r="L122" s="34">
        <f t="shared" si="28"/>
        <v>34</v>
      </c>
      <c r="M122" s="34">
        <f t="shared" si="29"/>
        <v>73</v>
      </c>
      <c r="N122" s="34">
        <f t="shared" si="29"/>
        <v>34</v>
      </c>
      <c r="O122" s="35">
        <f t="shared" si="24"/>
        <v>78</v>
      </c>
      <c r="P122" s="34">
        <v>25</v>
      </c>
      <c r="Q122" s="34">
        <v>28</v>
      </c>
      <c r="R122" s="34">
        <v>2</v>
      </c>
      <c r="S122" s="34">
        <v>22</v>
      </c>
      <c r="T122" s="34">
        <v>1</v>
      </c>
      <c r="U122" s="35">
        <f t="shared" si="30"/>
        <v>78</v>
      </c>
      <c r="V122" s="34">
        <v>28</v>
      </c>
      <c r="W122" s="34">
        <v>28</v>
      </c>
      <c r="X122" s="34">
        <v>2</v>
      </c>
      <c r="Y122" s="34">
        <v>19</v>
      </c>
      <c r="Z122" s="34">
        <v>1</v>
      </c>
      <c r="AA122" s="35">
        <f t="shared" si="31"/>
        <v>78</v>
      </c>
      <c r="AB122" s="34">
        <v>15</v>
      </c>
      <c r="AC122" s="34">
        <v>16</v>
      </c>
      <c r="AD122" s="34">
        <v>15</v>
      </c>
      <c r="AE122" s="34">
        <v>16</v>
      </c>
      <c r="AF122" s="34">
        <v>16</v>
      </c>
      <c r="AG122" s="35">
        <f t="shared" si="32"/>
        <v>78</v>
      </c>
      <c r="AH122" s="34">
        <v>15</v>
      </c>
      <c r="AI122" s="34">
        <v>16</v>
      </c>
      <c r="AJ122" s="34">
        <v>15</v>
      </c>
      <c r="AK122" s="34">
        <v>16</v>
      </c>
      <c r="AL122" s="34">
        <v>16</v>
      </c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  <c r="BI122" s="213"/>
      <c r="BJ122" s="213"/>
      <c r="BK122" s="213"/>
      <c r="BL122" s="213"/>
      <c r="BM122" s="213"/>
      <c r="BN122" s="213"/>
      <c r="BO122" s="213"/>
      <c r="BP122" s="213"/>
      <c r="BQ122" s="213"/>
      <c r="BR122" s="213"/>
    </row>
    <row r="123" spans="1:70" ht="25.5" outlineLevel="2" x14ac:dyDescent="0.25">
      <c r="A123" s="214" t="s">
        <v>25</v>
      </c>
      <c r="B123" s="215">
        <v>502826</v>
      </c>
      <c r="C123" s="197">
        <v>282601</v>
      </c>
      <c r="D123" s="198" t="s">
        <v>198</v>
      </c>
      <c r="E123" s="36">
        <v>2</v>
      </c>
      <c r="F123" s="192" t="s">
        <v>31</v>
      </c>
      <c r="G123" s="36">
        <v>22</v>
      </c>
      <c r="H123" s="193" t="s">
        <v>24</v>
      </c>
      <c r="I123" s="33">
        <f t="shared" si="25"/>
        <v>0</v>
      </c>
      <c r="J123" s="34">
        <f t="shared" si="26"/>
        <v>0</v>
      </c>
      <c r="K123" s="34">
        <f t="shared" si="27"/>
        <v>0</v>
      </c>
      <c r="L123" s="34">
        <f t="shared" si="28"/>
        <v>0</v>
      </c>
      <c r="M123" s="34">
        <f t="shared" si="29"/>
        <v>0</v>
      </c>
      <c r="N123" s="34">
        <f t="shared" si="29"/>
        <v>0</v>
      </c>
      <c r="O123" s="35">
        <f t="shared" si="24"/>
        <v>0</v>
      </c>
      <c r="P123" s="34">
        <v>0</v>
      </c>
      <c r="Q123" s="34">
        <v>0</v>
      </c>
      <c r="R123" s="34">
        <v>0</v>
      </c>
      <c r="S123" s="34">
        <v>0</v>
      </c>
      <c r="T123" s="34">
        <v>0</v>
      </c>
      <c r="U123" s="35">
        <f t="shared" si="30"/>
        <v>0</v>
      </c>
      <c r="V123" s="34">
        <v>0</v>
      </c>
      <c r="W123" s="34">
        <v>0</v>
      </c>
      <c r="X123" s="34">
        <v>0</v>
      </c>
      <c r="Y123" s="34">
        <v>0</v>
      </c>
      <c r="Z123" s="34">
        <v>0</v>
      </c>
      <c r="AA123" s="35">
        <f t="shared" si="31"/>
        <v>0</v>
      </c>
      <c r="AB123" s="34">
        <v>0</v>
      </c>
      <c r="AC123" s="34">
        <v>0</v>
      </c>
      <c r="AD123" s="34">
        <v>0</v>
      </c>
      <c r="AE123" s="34">
        <v>0</v>
      </c>
      <c r="AF123" s="34">
        <v>0</v>
      </c>
      <c r="AG123" s="35">
        <f t="shared" si="32"/>
        <v>0</v>
      </c>
      <c r="AH123" s="34">
        <v>0</v>
      </c>
      <c r="AI123" s="34">
        <v>0</v>
      </c>
      <c r="AJ123" s="34">
        <v>0</v>
      </c>
      <c r="AK123" s="34">
        <v>0</v>
      </c>
      <c r="AL123" s="34">
        <v>0</v>
      </c>
      <c r="AN123" s="213"/>
      <c r="AO123" s="213"/>
      <c r="AP123" s="213"/>
      <c r="AQ123" s="213"/>
      <c r="AR123" s="213"/>
      <c r="AT123" s="213"/>
    </row>
    <row r="124" spans="1:70" ht="25.5" outlineLevel="2" x14ac:dyDescent="0.25">
      <c r="A124" s="214" t="s">
        <v>20</v>
      </c>
      <c r="B124" s="215">
        <v>502910</v>
      </c>
      <c r="C124" s="197">
        <v>291201</v>
      </c>
      <c r="D124" s="198" t="s">
        <v>105</v>
      </c>
      <c r="E124" s="36">
        <v>2</v>
      </c>
      <c r="F124" s="192" t="s">
        <v>31</v>
      </c>
      <c r="G124" s="36" t="s">
        <v>22</v>
      </c>
      <c r="H124" s="193" t="s">
        <v>23</v>
      </c>
      <c r="I124" s="33">
        <f t="shared" si="25"/>
        <v>2699</v>
      </c>
      <c r="J124" s="34">
        <f t="shared" si="26"/>
        <v>40</v>
      </c>
      <c r="K124" s="34">
        <f t="shared" si="27"/>
        <v>1227</v>
      </c>
      <c r="L124" s="34">
        <f t="shared" si="28"/>
        <v>32</v>
      </c>
      <c r="M124" s="34">
        <f t="shared" si="29"/>
        <v>1364</v>
      </c>
      <c r="N124" s="34">
        <f t="shared" si="29"/>
        <v>36</v>
      </c>
      <c r="O124" s="35">
        <f t="shared" si="24"/>
        <v>675</v>
      </c>
      <c r="P124" s="34">
        <v>10</v>
      </c>
      <c r="Q124" s="34">
        <v>307</v>
      </c>
      <c r="R124" s="34">
        <v>8</v>
      </c>
      <c r="S124" s="34">
        <v>341</v>
      </c>
      <c r="T124" s="34">
        <v>9</v>
      </c>
      <c r="U124" s="35">
        <f t="shared" si="30"/>
        <v>675</v>
      </c>
      <c r="V124" s="34">
        <v>10</v>
      </c>
      <c r="W124" s="34">
        <v>307</v>
      </c>
      <c r="X124" s="34">
        <v>8</v>
      </c>
      <c r="Y124" s="34">
        <v>341</v>
      </c>
      <c r="Z124" s="34">
        <v>9</v>
      </c>
      <c r="AA124" s="35">
        <f t="shared" si="31"/>
        <v>675</v>
      </c>
      <c r="AB124" s="34">
        <v>10</v>
      </c>
      <c r="AC124" s="34">
        <v>307</v>
      </c>
      <c r="AD124" s="34">
        <v>8</v>
      </c>
      <c r="AE124" s="34">
        <v>341</v>
      </c>
      <c r="AF124" s="34">
        <v>9</v>
      </c>
      <c r="AG124" s="35">
        <f t="shared" si="32"/>
        <v>674</v>
      </c>
      <c r="AH124" s="34">
        <v>10</v>
      </c>
      <c r="AI124" s="34">
        <v>306</v>
      </c>
      <c r="AJ124" s="34">
        <v>8</v>
      </c>
      <c r="AK124" s="34">
        <v>341</v>
      </c>
      <c r="AL124" s="34">
        <v>9</v>
      </c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  <c r="BI124" s="213"/>
      <c r="BJ124" s="213"/>
      <c r="BK124" s="213"/>
      <c r="BL124" s="213"/>
      <c r="BM124" s="213"/>
      <c r="BN124" s="213"/>
      <c r="BO124" s="213"/>
      <c r="BP124" s="213"/>
      <c r="BQ124" s="213"/>
      <c r="BR124" s="213"/>
    </row>
    <row r="125" spans="1:70" ht="25.5" outlineLevel="2" x14ac:dyDescent="0.25">
      <c r="A125" s="214" t="s">
        <v>20</v>
      </c>
      <c r="B125" s="215">
        <v>502910</v>
      </c>
      <c r="C125" s="197">
        <v>291201</v>
      </c>
      <c r="D125" s="198" t="s">
        <v>105</v>
      </c>
      <c r="E125" s="36">
        <v>2</v>
      </c>
      <c r="F125" s="192" t="s">
        <v>31</v>
      </c>
      <c r="G125" s="36">
        <v>22</v>
      </c>
      <c r="H125" s="193" t="s">
        <v>24</v>
      </c>
      <c r="I125" s="33">
        <f t="shared" si="25"/>
        <v>0</v>
      </c>
      <c r="J125" s="34">
        <f t="shared" si="26"/>
        <v>0</v>
      </c>
      <c r="K125" s="34">
        <f t="shared" si="27"/>
        <v>0</v>
      </c>
      <c r="L125" s="34">
        <f t="shared" si="28"/>
        <v>0</v>
      </c>
      <c r="M125" s="34">
        <f t="shared" si="29"/>
        <v>0</v>
      </c>
      <c r="N125" s="34">
        <f t="shared" si="29"/>
        <v>0</v>
      </c>
      <c r="O125" s="35">
        <f t="shared" si="24"/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5">
        <f t="shared" si="30"/>
        <v>0</v>
      </c>
      <c r="V125" s="34">
        <v>0</v>
      </c>
      <c r="W125" s="34">
        <v>0</v>
      </c>
      <c r="X125" s="34">
        <v>0</v>
      </c>
      <c r="Y125" s="34">
        <v>0</v>
      </c>
      <c r="Z125" s="34">
        <v>0</v>
      </c>
      <c r="AA125" s="35">
        <f t="shared" si="31"/>
        <v>0</v>
      </c>
      <c r="AB125" s="34">
        <v>0</v>
      </c>
      <c r="AC125" s="34">
        <v>0</v>
      </c>
      <c r="AD125" s="34">
        <v>0</v>
      </c>
      <c r="AE125" s="34">
        <v>0</v>
      </c>
      <c r="AF125" s="34">
        <v>0</v>
      </c>
      <c r="AG125" s="35">
        <f t="shared" si="32"/>
        <v>0</v>
      </c>
      <c r="AH125" s="34">
        <v>0</v>
      </c>
      <c r="AI125" s="34">
        <v>0</v>
      </c>
      <c r="AJ125" s="34">
        <v>0</v>
      </c>
      <c r="AK125" s="34">
        <v>0</v>
      </c>
      <c r="AL125" s="34">
        <v>0</v>
      </c>
      <c r="AN125" s="213"/>
      <c r="AO125" s="213"/>
      <c r="AP125" s="213"/>
      <c r="AQ125" s="213"/>
      <c r="AR125" s="213"/>
      <c r="AT125" s="213"/>
    </row>
    <row r="126" spans="1:70" ht="25.5" outlineLevel="2" x14ac:dyDescent="0.25">
      <c r="A126" s="214" t="s">
        <v>25</v>
      </c>
      <c r="B126" s="215">
        <v>502915</v>
      </c>
      <c r="C126" s="197">
        <v>291501</v>
      </c>
      <c r="D126" s="198" t="s">
        <v>199</v>
      </c>
      <c r="E126" s="36">
        <v>2</v>
      </c>
      <c r="F126" s="192" t="s">
        <v>31</v>
      </c>
      <c r="G126" s="36" t="s">
        <v>22</v>
      </c>
      <c r="H126" s="193" t="s">
        <v>23</v>
      </c>
      <c r="I126" s="33">
        <f t="shared" si="25"/>
        <v>14</v>
      </c>
      <c r="J126" s="34">
        <f t="shared" si="26"/>
        <v>3</v>
      </c>
      <c r="K126" s="34">
        <f t="shared" si="27"/>
        <v>4</v>
      </c>
      <c r="L126" s="34">
        <f t="shared" si="28"/>
        <v>0</v>
      </c>
      <c r="M126" s="34">
        <f t="shared" si="29"/>
        <v>7</v>
      </c>
      <c r="N126" s="34">
        <f t="shared" si="29"/>
        <v>0</v>
      </c>
      <c r="O126" s="35">
        <f t="shared" si="24"/>
        <v>4</v>
      </c>
      <c r="P126" s="34">
        <v>1</v>
      </c>
      <c r="Q126" s="34">
        <v>1</v>
      </c>
      <c r="R126" s="34">
        <v>0</v>
      </c>
      <c r="S126" s="34">
        <v>2</v>
      </c>
      <c r="T126" s="34">
        <v>0</v>
      </c>
      <c r="U126" s="35">
        <f t="shared" si="30"/>
        <v>4</v>
      </c>
      <c r="V126" s="34">
        <v>1</v>
      </c>
      <c r="W126" s="34">
        <v>1</v>
      </c>
      <c r="X126" s="34">
        <v>0</v>
      </c>
      <c r="Y126" s="34">
        <v>2</v>
      </c>
      <c r="Z126" s="34">
        <v>0</v>
      </c>
      <c r="AA126" s="35">
        <f t="shared" si="31"/>
        <v>4</v>
      </c>
      <c r="AB126" s="34">
        <v>1</v>
      </c>
      <c r="AC126" s="34">
        <v>1</v>
      </c>
      <c r="AD126" s="34">
        <v>0</v>
      </c>
      <c r="AE126" s="34">
        <v>2</v>
      </c>
      <c r="AF126" s="34">
        <v>0</v>
      </c>
      <c r="AG126" s="35">
        <f t="shared" si="32"/>
        <v>2</v>
      </c>
      <c r="AH126" s="34">
        <v>0</v>
      </c>
      <c r="AI126" s="34">
        <v>1</v>
      </c>
      <c r="AJ126" s="34">
        <v>0</v>
      </c>
      <c r="AK126" s="34">
        <v>1</v>
      </c>
      <c r="AL126" s="34">
        <v>0</v>
      </c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  <c r="BI126" s="213"/>
      <c r="BJ126" s="213"/>
      <c r="BK126" s="213"/>
      <c r="BL126" s="213"/>
      <c r="BM126" s="213"/>
      <c r="BN126" s="213"/>
      <c r="BO126" s="213"/>
      <c r="BP126" s="213"/>
      <c r="BQ126" s="213"/>
      <c r="BR126" s="213"/>
    </row>
    <row r="127" spans="1:70" ht="38.25" customHeight="1" outlineLevel="2" x14ac:dyDescent="0.25">
      <c r="A127" s="214" t="s">
        <v>25</v>
      </c>
      <c r="B127" s="215">
        <v>502915</v>
      </c>
      <c r="C127" s="197">
        <v>291501</v>
      </c>
      <c r="D127" s="198" t="s">
        <v>199</v>
      </c>
      <c r="E127" s="36">
        <v>2</v>
      </c>
      <c r="F127" s="192" t="s">
        <v>31</v>
      </c>
      <c r="G127" s="36">
        <v>22</v>
      </c>
      <c r="H127" s="193" t="s">
        <v>24</v>
      </c>
      <c r="I127" s="33">
        <f t="shared" si="25"/>
        <v>0</v>
      </c>
      <c r="J127" s="34">
        <f t="shared" si="26"/>
        <v>0</v>
      </c>
      <c r="K127" s="34">
        <f t="shared" si="27"/>
        <v>0</v>
      </c>
      <c r="L127" s="34">
        <f t="shared" si="28"/>
        <v>0</v>
      </c>
      <c r="M127" s="34">
        <f t="shared" si="29"/>
        <v>0</v>
      </c>
      <c r="N127" s="34">
        <f t="shared" si="29"/>
        <v>0</v>
      </c>
      <c r="O127" s="35">
        <f t="shared" si="24"/>
        <v>0</v>
      </c>
      <c r="P127" s="34">
        <v>0</v>
      </c>
      <c r="Q127" s="34">
        <v>0</v>
      </c>
      <c r="R127" s="34">
        <v>0</v>
      </c>
      <c r="S127" s="34">
        <v>0</v>
      </c>
      <c r="T127" s="34">
        <v>0</v>
      </c>
      <c r="U127" s="35">
        <f t="shared" si="30"/>
        <v>0</v>
      </c>
      <c r="V127" s="34">
        <v>0</v>
      </c>
      <c r="W127" s="34">
        <v>0</v>
      </c>
      <c r="X127" s="34">
        <v>0</v>
      </c>
      <c r="Y127" s="34">
        <v>0</v>
      </c>
      <c r="Z127" s="34">
        <v>0</v>
      </c>
      <c r="AA127" s="35">
        <f t="shared" si="31"/>
        <v>0</v>
      </c>
      <c r="AB127" s="34">
        <v>0</v>
      </c>
      <c r="AC127" s="34">
        <v>0</v>
      </c>
      <c r="AD127" s="34">
        <v>0</v>
      </c>
      <c r="AE127" s="34">
        <v>0</v>
      </c>
      <c r="AF127" s="34">
        <v>0</v>
      </c>
      <c r="AG127" s="35">
        <f t="shared" si="32"/>
        <v>0</v>
      </c>
      <c r="AH127" s="34">
        <v>0</v>
      </c>
      <c r="AI127" s="34">
        <v>0</v>
      </c>
      <c r="AJ127" s="34">
        <v>0</v>
      </c>
      <c r="AK127" s="34">
        <v>0</v>
      </c>
      <c r="AL127" s="34">
        <v>0</v>
      </c>
      <c r="AN127" s="213"/>
      <c r="AO127" s="213"/>
      <c r="AP127" s="213"/>
      <c r="AQ127" s="213"/>
      <c r="AR127" s="213"/>
      <c r="AT127" s="213"/>
    </row>
    <row r="128" spans="1:70" ht="38.25" customHeight="1" outlineLevel="2" x14ac:dyDescent="0.25">
      <c r="A128" s="214" t="s">
        <v>20</v>
      </c>
      <c r="B128" s="215">
        <v>502916</v>
      </c>
      <c r="C128" s="197">
        <v>291601</v>
      </c>
      <c r="D128" s="198" t="s">
        <v>106</v>
      </c>
      <c r="E128" s="36">
        <v>2</v>
      </c>
      <c r="F128" s="192" t="s">
        <v>31</v>
      </c>
      <c r="G128" s="36" t="s">
        <v>22</v>
      </c>
      <c r="H128" s="193" t="s">
        <v>23</v>
      </c>
      <c r="I128" s="33">
        <f t="shared" si="25"/>
        <v>6449</v>
      </c>
      <c r="J128" s="34">
        <f t="shared" si="26"/>
        <v>28</v>
      </c>
      <c r="K128" s="34">
        <f t="shared" si="27"/>
        <v>3384</v>
      </c>
      <c r="L128" s="34">
        <f t="shared" si="28"/>
        <v>14</v>
      </c>
      <c r="M128" s="34">
        <f t="shared" si="29"/>
        <v>2762</v>
      </c>
      <c r="N128" s="34">
        <f t="shared" si="29"/>
        <v>261</v>
      </c>
      <c r="O128" s="35">
        <f t="shared" si="24"/>
        <v>1612</v>
      </c>
      <c r="P128" s="34">
        <v>8</v>
      </c>
      <c r="Q128" s="34">
        <v>845</v>
      </c>
      <c r="R128" s="34">
        <v>4</v>
      </c>
      <c r="S128" s="34">
        <v>690</v>
      </c>
      <c r="T128" s="34">
        <v>65</v>
      </c>
      <c r="U128" s="35">
        <f t="shared" si="30"/>
        <v>1612</v>
      </c>
      <c r="V128" s="34">
        <v>5</v>
      </c>
      <c r="W128" s="34">
        <v>845</v>
      </c>
      <c r="X128" s="34">
        <v>3</v>
      </c>
      <c r="Y128" s="34">
        <v>693</v>
      </c>
      <c r="Z128" s="34">
        <v>66</v>
      </c>
      <c r="AA128" s="35">
        <f t="shared" si="31"/>
        <v>1612</v>
      </c>
      <c r="AB128" s="34">
        <v>8</v>
      </c>
      <c r="AC128" s="34">
        <v>845</v>
      </c>
      <c r="AD128" s="34">
        <v>4</v>
      </c>
      <c r="AE128" s="34">
        <v>690</v>
      </c>
      <c r="AF128" s="34">
        <v>65</v>
      </c>
      <c r="AG128" s="35">
        <f t="shared" si="32"/>
        <v>1613</v>
      </c>
      <c r="AH128" s="34">
        <v>7</v>
      </c>
      <c r="AI128" s="34">
        <v>849</v>
      </c>
      <c r="AJ128" s="34">
        <v>3</v>
      </c>
      <c r="AK128" s="34">
        <v>689</v>
      </c>
      <c r="AL128" s="34">
        <v>65</v>
      </c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  <c r="BI128" s="213"/>
      <c r="BJ128" s="213"/>
      <c r="BK128" s="213"/>
      <c r="BL128" s="213"/>
      <c r="BM128" s="213"/>
      <c r="BN128" s="213"/>
      <c r="BO128" s="213"/>
      <c r="BP128" s="213"/>
      <c r="BQ128" s="213"/>
      <c r="BR128" s="213"/>
    </row>
    <row r="129" spans="1:70" ht="25.5" outlineLevel="2" x14ac:dyDescent="0.25">
      <c r="A129" s="214" t="s">
        <v>20</v>
      </c>
      <c r="B129" s="215">
        <v>502916</v>
      </c>
      <c r="C129" s="197">
        <v>291601</v>
      </c>
      <c r="D129" s="198" t="s">
        <v>106</v>
      </c>
      <c r="E129" s="36">
        <v>2</v>
      </c>
      <c r="F129" s="192" t="s">
        <v>31</v>
      </c>
      <c r="G129" s="36">
        <v>22</v>
      </c>
      <c r="H129" s="193" t="s">
        <v>24</v>
      </c>
      <c r="I129" s="33">
        <f t="shared" si="25"/>
        <v>805</v>
      </c>
      <c r="J129" s="34">
        <f t="shared" si="26"/>
        <v>0</v>
      </c>
      <c r="K129" s="34">
        <f t="shared" si="27"/>
        <v>422</v>
      </c>
      <c r="L129" s="34">
        <f t="shared" si="28"/>
        <v>0</v>
      </c>
      <c r="M129" s="34">
        <f t="shared" si="29"/>
        <v>340</v>
      </c>
      <c r="N129" s="34">
        <f t="shared" si="29"/>
        <v>43</v>
      </c>
      <c r="O129" s="35">
        <f t="shared" si="24"/>
        <v>201</v>
      </c>
      <c r="P129" s="34">
        <v>0</v>
      </c>
      <c r="Q129" s="34">
        <v>105</v>
      </c>
      <c r="R129" s="34">
        <v>0</v>
      </c>
      <c r="S129" s="34">
        <v>85</v>
      </c>
      <c r="T129" s="34">
        <v>11</v>
      </c>
      <c r="U129" s="35">
        <f t="shared" si="30"/>
        <v>201</v>
      </c>
      <c r="V129" s="34">
        <v>0</v>
      </c>
      <c r="W129" s="34">
        <v>106</v>
      </c>
      <c r="X129" s="34">
        <v>0</v>
      </c>
      <c r="Y129" s="34">
        <v>85</v>
      </c>
      <c r="Z129" s="34">
        <v>10</v>
      </c>
      <c r="AA129" s="35">
        <f t="shared" si="31"/>
        <v>201</v>
      </c>
      <c r="AB129" s="34">
        <v>0</v>
      </c>
      <c r="AC129" s="34">
        <v>105</v>
      </c>
      <c r="AD129" s="34">
        <v>0</v>
      </c>
      <c r="AE129" s="34">
        <v>85</v>
      </c>
      <c r="AF129" s="34">
        <v>11</v>
      </c>
      <c r="AG129" s="35">
        <f t="shared" si="32"/>
        <v>202</v>
      </c>
      <c r="AH129" s="34">
        <v>0</v>
      </c>
      <c r="AI129" s="34">
        <v>106</v>
      </c>
      <c r="AJ129" s="34">
        <v>0</v>
      </c>
      <c r="AK129" s="34">
        <v>85</v>
      </c>
      <c r="AL129" s="34">
        <v>11</v>
      </c>
      <c r="AN129" s="213"/>
      <c r="AO129" s="213"/>
      <c r="AP129" s="213"/>
      <c r="AQ129" s="213"/>
      <c r="AR129" s="213"/>
      <c r="AT129" s="213"/>
    </row>
    <row r="130" spans="1:70" ht="25.5" outlineLevel="2" x14ac:dyDescent="0.25">
      <c r="A130" s="214" t="s">
        <v>20</v>
      </c>
      <c r="B130" s="215">
        <v>503001</v>
      </c>
      <c r="C130" s="197">
        <v>300101</v>
      </c>
      <c r="D130" s="198" t="s">
        <v>107</v>
      </c>
      <c r="E130" s="36">
        <v>2</v>
      </c>
      <c r="F130" s="192" t="s">
        <v>31</v>
      </c>
      <c r="G130" s="36" t="s">
        <v>22</v>
      </c>
      <c r="H130" s="193" t="s">
        <v>23</v>
      </c>
      <c r="I130" s="33">
        <f t="shared" si="25"/>
        <v>6953</v>
      </c>
      <c r="J130" s="34">
        <f t="shared" si="26"/>
        <v>1962</v>
      </c>
      <c r="K130" s="34">
        <f t="shared" si="27"/>
        <v>3615</v>
      </c>
      <c r="L130" s="34">
        <f t="shared" si="28"/>
        <v>9</v>
      </c>
      <c r="M130" s="34">
        <f t="shared" si="29"/>
        <v>1359</v>
      </c>
      <c r="N130" s="34">
        <f t="shared" si="29"/>
        <v>8</v>
      </c>
      <c r="O130" s="35">
        <f t="shared" si="24"/>
        <v>1738</v>
      </c>
      <c r="P130" s="34">
        <v>489</v>
      </c>
      <c r="Q130" s="34">
        <v>903</v>
      </c>
      <c r="R130" s="34">
        <v>3</v>
      </c>
      <c r="S130" s="34">
        <v>341</v>
      </c>
      <c r="T130" s="34">
        <v>2</v>
      </c>
      <c r="U130" s="35">
        <f t="shared" si="30"/>
        <v>1738</v>
      </c>
      <c r="V130" s="34">
        <v>491</v>
      </c>
      <c r="W130" s="34">
        <v>905</v>
      </c>
      <c r="X130" s="34">
        <v>2</v>
      </c>
      <c r="Y130" s="34">
        <v>338</v>
      </c>
      <c r="Z130" s="34">
        <v>2</v>
      </c>
      <c r="AA130" s="35">
        <f t="shared" si="31"/>
        <v>1738</v>
      </c>
      <c r="AB130" s="34">
        <v>490</v>
      </c>
      <c r="AC130" s="34">
        <v>903</v>
      </c>
      <c r="AD130" s="34">
        <v>2</v>
      </c>
      <c r="AE130" s="34">
        <v>341</v>
      </c>
      <c r="AF130" s="34">
        <v>2</v>
      </c>
      <c r="AG130" s="35">
        <f t="shared" si="32"/>
        <v>1739</v>
      </c>
      <c r="AH130" s="34">
        <v>492</v>
      </c>
      <c r="AI130" s="34">
        <v>904</v>
      </c>
      <c r="AJ130" s="34">
        <v>2</v>
      </c>
      <c r="AK130" s="34">
        <v>339</v>
      </c>
      <c r="AL130" s="34">
        <v>2</v>
      </c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  <c r="BI130" s="213"/>
      <c r="BJ130" s="213"/>
      <c r="BK130" s="213"/>
      <c r="BL130" s="213"/>
      <c r="BM130" s="213"/>
      <c r="BN130" s="213"/>
      <c r="BO130" s="213"/>
      <c r="BP130" s="213"/>
      <c r="BQ130" s="213"/>
      <c r="BR130" s="213"/>
    </row>
    <row r="131" spans="1:70" ht="25.5" outlineLevel="2" x14ac:dyDescent="0.25">
      <c r="A131" s="214" t="s">
        <v>20</v>
      </c>
      <c r="B131" s="215">
        <v>503001</v>
      </c>
      <c r="C131" s="197">
        <v>300101</v>
      </c>
      <c r="D131" s="198" t="s">
        <v>107</v>
      </c>
      <c r="E131" s="36">
        <v>2</v>
      </c>
      <c r="F131" s="192" t="s">
        <v>31</v>
      </c>
      <c r="G131" s="36">
        <v>22</v>
      </c>
      <c r="H131" s="193" t="s">
        <v>24</v>
      </c>
      <c r="I131" s="33">
        <f t="shared" si="25"/>
        <v>931</v>
      </c>
      <c r="J131" s="34">
        <f t="shared" si="26"/>
        <v>264</v>
      </c>
      <c r="K131" s="34">
        <f t="shared" si="27"/>
        <v>482</v>
      </c>
      <c r="L131" s="34">
        <f t="shared" si="28"/>
        <v>0</v>
      </c>
      <c r="M131" s="34">
        <f t="shared" si="29"/>
        <v>185</v>
      </c>
      <c r="N131" s="34">
        <f t="shared" si="29"/>
        <v>0</v>
      </c>
      <c r="O131" s="35">
        <f t="shared" si="24"/>
        <v>233</v>
      </c>
      <c r="P131" s="34">
        <v>66</v>
      </c>
      <c r="Q131" s="34">
        <v>120</v>
      </c>
      <c r="R131" s="34">
        <v>0</v>
      </c>
      <c r="S131" s="34">
        <v>47</v>
      </c>
      <c r="T131" s="34">
        <v>0</v>
      </c>
      <c r="U131" s="35">
        <f t="shared" si="30"/>
        <v>233</v>
      </c>
      <c r="V131" s="34">
        <v>66</v>
      </c>
      <c r="W131" s="34">
        <v>122</v>
      </c>
      <c r="X131" s="34">
        <v>0</v>
      </c>
      <c r="Y131" s="34">
        <v>45</v>
      </c>
      <c r="Z131" s="34">
        <v>0</v>
      </c>
      <c r="AA131" s="35">
        <f t="shared" si="31"/>
        <v>233</v>
      </c>
      <c r="AB131" s="34">
        <v>66</v>
      </c>
      <c r="AC131" s="34">
        <v>120</v>
      </c>
      <c r="AD131" s="34">
        <v>0</v>
      </c>
      <c r="AE131" s="34">
        <v>47</v>
      </c>
      <c r="AF131" s="34">
        <v>0</v>
      </c>
      <c r="AG131" s="35">
        <f t="shared" si="32"/>
        <v>232</v>
      </c>
      <c r="AH131" s="34">
        <v>66</v>
      </c>
      <c r="AI131" s="34">
        <v>120</v>
      </c>
      <c r="AJ131" s="34">
        <v>0</v>
      </c>
      <c r="AK131" s="34">
        <v>46</v>
      </c>
      <c r="AL131" s="34">
        <v>0</v>
      </c>
      <c r="AN131" s="213"/>
      <c r="AO131" s="213"/>
      <c r="AP131" s="213"/>
      <c r="AQ131" s="213"/>
      <c r="AR131" s="213"/>
      <c r="AT131" s="213"/>
    </row>
    <row r="132" spans="1:70" ht="25.5" outlineLevel="2" x14ac:dyDescent="0.25">
      <c r="A132" s="214" t="s">
        <v>26</v>
      </c>
      <c r="B132" s="215">
        <v>507001</v>
      </c>
      <c r="C132" s="197">
        <v>300301</v>
      </c>
      <c r="D132" s="198" t="s">
        <v>108</v>
      </c>
      <c r="E132" s="36">
        <v>2</v>
      </c>
      <c r="F132" s="192" t="s">
        <v>31</v>
      </c>
      <c r="G132" s="36" t="s">
        <v>22</v>
      </c>
      <c r="H132" s="193" t="s">
        <v>23</v>
      </c>
      <c r="I132" s="33">
        <f t="shared" si="25"/>
        <v>81</v>
      </c>
      <c r="J132" s="34">
        <f t="shared" si="26"/>
        <v>37</v>
      </c>
      <c r="K132" s="34">
        <f t="shared" si="27"/>
        <v>11</v>
      </c>
      <c r="L132" s="34">
        <f t="shared" si="28"/>
        <v>0</v>
      </c>
      <c r="M132" s="34">
        <f t="shared" si="29"/>
        <v>33</v>
      </c>
      <c r="N132" s="34">
        <f t="shared" si="29"/>
        <v>0</v>
      </c>
      <c r="O132" s="35">
        <f t="shared" si="24"/>
        <v>81</v>
      </c>
      <c r="P132" s="34">
        <v>37</v>
      </c>
      <c r="Q132" s="34">
        <v>11</v>
      </c>
      <c r="R132" s="34">
        <v>0</v>
      </c>
      <c r="S132" s="34">
        <v>33</v>
      </c>
      <c r="T132" s="34">
        <v>0</v>
      </c>
      <c r="U132" s="35">
        <f t="shared" si="30"/>
        <v>0</v>
      </c>
      <c r="V132" s="34">
        <v>0</v>
      </c>
      <c r="W132" s="34">
        <v>0</v>
      </c>
      <c r="X132" s="34">
        <v>0</v>
      </c>
      <c r="Y132" s="34">
        <v>0</v>
      </c>
      <c r="Z132" s="34">
        <v>0</v>
      </c>
      <c r="AA132" s="35">
        <f t="shared" si="31"/>
        <v>0</v>
      </c>
      <c r="AB132" s="34">
        <v>0</v>
      </c>
      <c r="AC132" s="34">
        <v>0</v>
      </c>
      <c r="AD132" s="34">
        <v>0</v>
      </c>
      <c r="AE132" s="34">
        <v>0</v>
      </c>
      <c r="AF132" s="34">
        <v>0</v>
      </c>
      <c r="AG132" s="35">
        <f t="shared" si="32"/>
        <v>0</v>
      </c>
      <c r="AH132" s="34">
        <v>0</v>
      </c>
      <c r="AI132" s="34">
        <v>0</v>
      </c>
      <c r="AJ132" s="34">
        <v>0</v>
      </c>
      <c r="AK132" s="34">
        <v>0</v>
      </c>
      <c r="AL132" s="34">
        <v>0</v>
      </c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  <c r="BI132" s="213"/>
      <c r="BJ132" s="213"/>
      <c r="BK132" s="213"/>
      <c r="BL132" s="213"/>
      <c r="BM132" s="213"/>
      <c r="BN132" s="213"/>
      <c r="BO132" s="213"/>
      <c r="BP132" s="213"/>
      <c r="BQ132" s="213"/>
      <c r="BR132" s="213"/>
    </row>
    <row r="133" spans="1:70" ht="25.5" outlineLevel="2" x14ac:dyDescent="0.25">
      <c r="A133" s="214" t="s">
        <v>26</v>
      </c>
      <c r="B133" s="215">
        <v>507001</v>
      </c>
      <c r="C133" s="197">
        <v>300301</v>
      </c>
      <c r="D133" s="198" t="s">
        <v>108</v>
      </c>
      <c r="E133" s="36">
        <v>2</v>
      </c>
      <c r="F133" s="192" t="s">
        <v>31</v>
      </c>
      <c r="G133" s="36">
        <v>22</v>
      </c>
      <c r="H133" s="193" t="s">
        <v>24</v>
      </c>
      <c r="I133" s="33">
        <f t="shared" si="25"/>
        <v>0</v>
      </c>
      <c r="J133" s="34">
        <f t="shared" si="26"/>
        <v>0</v>
      </c>
      <c r="K133" s="34">
        <f t="shared" si="27"/>
        <v>0</v>
      </c>
      <c r="L133" s="34">
        <f t="shared" si="28"/>
        <v>0</v>
      </c>
      <c r="M133" s="34">
        <f t="shared" si="29"/>
        <v>0</v>
      </c>
      <c r="N133" s="34">
        <f t="shared" si="29"/>
        <v>0</v>
      </c>
      <c r="O133" s="35">
        <f t="shared" si="24"/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5">
        <f t="shared" si="30"/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5">
        <f t="shared" si="31"/>
        <v>0</v>
      </c>
      <c r="AB133" s="34">
        <v>0</v>
      </c>
      <c r="AC133" s="34">
        <v>0</v>
      </c>
      <c r="AD133" s="34">
        <v>0</v>
      </c>
      <c r="AE133" s="34">
        <v>0</v>
      </c>
      <c r="AF133" s="34">
        <v>0</v>
      </c>
      <c r="AG133" s="35">
        <f t="shared" si="32"/>
        <v>0</v>
      </c>
      <c r="AH133" s="34">
        <v>0</v>
      </c>
      <c r="AI133" s="34">
        <v>0</v>
      </c>
      <c r="AJ133" s="34">
        <v>0</v>
      </c>
      <c r="AK133" s="34">
        <v>0</v>
      </c>
      <c r="AL133" s="34">
        <v>0</v>
      </c>
      <c r="AN133" s="213"/>
      <c r="AO133" s="213"/>
      <c r="AP133" s="213"/>
      <c r="AQ133" s="213"/>
      <c r="AR133" s="213"/>
      <c r="AT133" s="213"/>
    </row>
    <row r="134" spans="1:70" ht="25.5" outlineLevel="2" x14ac:dyDescent="0.25">
      <c r="A134" s="214" t="s">
        <v>25</v>
      </c>
      <c r="B134" s="215">
        <v>503002</v>
      </c>
      <c r="C134" s="197">
        <v>300401</v>
      </c>
      <c r="D134" s="198" t="s">
        <v>200</v>
      </c>
      <c r="E134" s="36">
        <v>2</v>
      </c>
      <c r="F134" s="192" t="s">
        <v>31</v>
      </c>
      <c r="G134" s="36" t="s">
        <v>22</v>
      </c>
      <c r="H134" s="193" t="s">
        <v>23</v>
      </c>
      <c r="I134" s="33">
        <f t="shared" si="25"/>
        <v>1094</v>
      </c>
      <c r="J134" s="34">
        <f t="shared" si="26"/>
        <v>327</v>
      </c>
      <c r="K134" s="34">
        <f t="shared" si="27"/>
        <v>431</v>
      </c>
      <c r="L134" s="34">
        <f t="shared" si="28"/>
        <v>4</v>
      </c>
      <c r="M134" s="34">
        <f t="shared" si="29"/>
        <v>332</v>
      </c>
      <c r="N134" s="34">
        <f t="shared" si="29"/>
        <v>0</v>
      </c>
      <c r="O134" s="35">
        <f t="shared" si="24"/>
        <v>274</v>
      </c>
      <c r="P134" s="34">
        <v>82</v>
      </c>
      <c r="Q134" s="34">
        <v>108</v>
      </c>
      <c r="R134" s="34">
        <v>1</v>
      </c>
      <c r="S134" s="34">
        <v>83</v>
      </c>
      <c r="T134" s="34">
        <v>0</v>
      </c>
      <c r="U134" s="35">
        <f t="shared" si="30"/>
        <v>274</v>
      </c>
      <c r="V134" s="34">
        <v>82</v>
      </c>
      <c r="W134" s="34">
        <v>108</v>
      </c>
      <c r="X134" s="34">
        <v>1</v>
      </c>
      <c r="Y134" s="34">
        <v>83</v>
      </c>
      <c r="Z134" s="34">
        <v>0</v>
      </c>
      <c r="AA134" s="35">
        <f t="shared" si="31"/>
        <v>274</v>
      </c>
      <c r="AB134" s="34">
        <v>82</v>
      </c>
      <c r="AC134" s="34">
        <v>108</v>
      </c>
      <c r="AD134" s="34">
        <v>1</v>
      </c>
      <c r="AE134" s="34">
        <v>83</v>
      </c>
      <c r="AF134" s="34">
        <v>0</v>
      </c>
      <c r="AG134" s="35">
        <f t="shared" si="32"/>
        <v>272</v>
      </c>
      <c r="AH134" s="34">
        <v>81</v>
      </c>
      <c r="AI134" s="34">
        <v>107</v>
      </c>
      <c r="AJ134" s="34">
        <v>1</v>
      </c>
      <c r="AK134" s="34">
        <v>83</v>
      </c>
      <c r="AL134" s="34">
        <v>0</v>
      </c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  <c r="BI134" s="213"/>
      <c r="BJ134" s="213"/>
      <c r="BK134" s="213"/>
      <c r="BL134" s="213"/>
      <c r="BM134" s="213"/>
      <c r="BN134" s="213"/>
      <c r="BO134" s="213"/>
      <c r="BP134" s="213"/>
      <c r="BQ134" s="213"/>
      <c r="BR134" s="213"/>
    </row>
    <row r="135" spans="1:70" ht="25.5" outlineLevel="2" x14ac:dyDescent="0.25">
      <c r="A135" s="214" t="s">
        <v>25</v>
      </c>
      <c r="B135" s="215">
        <v>503002</v>
      </c>
      <c r="C135" s="197">
        <v>300401</v>
      </c>
      <c r="D135" s="198" t="s">
        <v>200</v>
      </c>
      <c r="E135" s="36">
        <v>2</v>
      </c>
      <c r="F135" s="192" t="s">
        <v>31</v>
      </c>
      <c r="G135" s="36">
        <v>22</v>
      </c>
      <c r="H135" s="193" t="s">
        <v>24</v>
      </c>
      <c r="I135" s="33">
        <f t="shared" si="25"/>
        <v>0</v>
      </c>
      <c r="J135" s="34">
        <f t="shared" si="26"/>
        <v>0</v>
      </c>
      <c r="K135" s="34">
        <f t="shared" si="27"/>
        <v>0</v>
      </c>
      <c r="L135" s="34">
        <f t="shared" si="28"/>
        <v>0</v>
      </c>
      <c r="M135" s="34">
        <f t="shared" si="29"/>
        <v>0</v>
      </c>
      <c r="N135" s="34">
        <f t="shared" si="29"/>
        <v>0</v>
      </c>
      <c r="O135" s="35">
        <f t="shared" ref="O135:O198" si="33">SUM(P135:T135)</f>
        <v>0</v>
      </c>
      <c r="P135" s="34">
        <v>0</v>
      </c>
      <c r="Q135" s="34">
        <v>0</v>
      </c>
      <c r="R135" s="34">
        <v>0</v>
      </c>
      <c r="S135" s="34">
        <v>0</v>
      </c>
      <c r="T135" s="34">
        <v>0</v>
      </c>
      <c r="U135" s="35">
        <f t="shared" si="30"/>
        <v>0</v>
      </c>
      <c r="V135" s="34">
        <v>0</v>
      </c>
      <c r="W135" s="34">
        <v>0</v>
      </c>
      <c r="X135" s="34">
        <v>0</v>
      </c>
      <c r="Y135" s="34">
        <v>0</v>
      </c>
      <c r="Z135" s="34">
        <v>0</v>
      </c>
      <c r="AA135" s="35">
        <f t="shared" si="31"/>
        <v>0</v>
      </c>
      <c r="AB135" s="34">
        <v>0</v>
      </c>
      <c r="AC135" s="34">
        <v>0</v>
      </c>
      <c r="AD135" s="34">
        <v>0</v>
      </c>
      <c r="AE135" s="34">
        <v>0</v>
      </c>
      <c r="AF135" s="34">
        <v>0</v>
      </c>
      <c r="AG135" s="35">
        <f t="shared" si="32"/>
        <v>0</v>
      </c>
      <c r="AH135" s="34">
        <v>0</v>
      </c>
      <c r="AI135" s="34">
        <v>0</v>
      </c>
      <c r="AJ135" s="34">
        <v>0</v>
      </c>
      <c r="AK135" s="34">
        <v>0</v>
      </c>
      <c r="AL135" s="34">
        <v>0</v>
      </c>
      <c r="AN135" s="213"/>
      <c r="AO135" s="213"/>
      <c r="AP135" s="213"/>
      <c r="AQ135" s="213"/>
      <c r="AR135" s="213"/>
      <c r="AT135" s="213"/>
    </row>
    <row r="136" spans="1:70" ht="25.5" outlineLevel="2" x14ac:dyDescent="0.25">
      <c r="A136" s="214" t="s">
        <v>26</v>
      </c>
      <c r="B136" s="215">
        <v>508816</v>
      </c>
      <c r="C136" s="197">
        <v>310401</v>
      </c>
      <c r="D136" s="198" t="s">
        <v>109</v>
      </c>
      <c r="E136" s="36">
        <v>2</v>
      </c>
      <c r="F136" s="192" t="s">
        <v>31</v>
      </c>
      <c r="G136" s="36" t="s">
        <v>22</v>
      </c>
      <c r="H136" s="193" t="s">
        <v>23</v>
      </c>
      <c r="I136" s="33">
        <f t="shared" ref="I136:I199" si="34">SUM(J136:N136)</f>
        <v>42</v>
      </c>
      <c r="J136" s="34">
        <f t="shared" ref="J136:J199" si="35">P136+V136+AB136+AH136</f>
        <v>17</v>
      </c>
      <c r="K136" s="34">
        <f t="shared" ref="K136:K199" si="36">Q136+W136+AC136+AI136</f>
        <v>23</v>
      </c>
      <c r="L136" s="34">
        <f t="shared" ref="L136:L199" si="37">R136+X136+AD136+AJ136</f>
        <v>1</v>
      </c>
      <c r="M136" s="34">
        <f t="shared" ref="M136:N199" si="38">S136+Y136+AE136+AK136</f>
        <v>1</v>
      </c>
      <c r="N136" s="34">
        <f t="shared" si="38"/>
        <v>0</v>
      </c>
      <c r="O136" s="35">
        <f t="shared" si="33"/>
        <v>42</v>
      </c>
      <c r="P136" s="34">
        <v>17</v>
      </c>
      <c r="Q136" s="34">
        <v>23</v>
      </c>
      <c r="R136" s="34">
        <v>1</v>
      </c>
      <c r="S136" s="34">
        <v>1</v>
      </c>
      <c r="T136" s="34">
        <v>0</v>
      </c>
      <c r="U136" s="35">
        <f t="shared" ref="U136:U199" si="39">SUM(V136:Z136)</f>
        <v>0</v>
      </c>
      <c r="V136" s="34">
        <v>0</v>
      </c>
      <c r="W136" s="34">
        <v>0</v>
      </c>
      <c r="X136" s="34">
        <v>0</v>
      </c>
      <c r="Y136" s="34">
        <v>0</v>
      </c>
      <c r="Z136" s="34">
        <v>0</v>
      </c>
      <c r="AA136" s="35">
        <f t="shared" ref="AA136:AA199" si="40">SUM(AB136:AF136)</f>
        <v>0</v>
      </c>
      <c r="AB136" s="34">
        <v>0</v>
      </c>
      <c r="AC136" s="34">
        <v>0</v>
      </c>
      <c r="AD136" s="34">
        <v>0</v>
      </c>
      <c r="AE136" s="34">
        <v>0</v>
      </c>
      <c r="AF136" s="34">
        <v>0</v>
      </c>
      <c r="AG136" s="35">
        <f t="shared" ref="AG136:AG199" si="41">SUM(AH136:AL136)</f>
        <v>0</v>
      </c>
      <c r="AH136" s="34">
        <v>0</v>
      </c>
      <c r="AI136" s="34">
        <v>0</v>
      </c>
      <c r="AJ136" s="34">
        <v>0</v>
      </c>
      <c r="AK136" s="34">
        <v>0</v>
      </c>
      <c r="AL136" s="34">
        <v>0</v>
      </c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  <c r="BI136" s="213"/>
      <c r="BJ136" s="213"/>
      <c r="BK136" s="213"/>
      <c r="BL136" s="213"/>
      <c r="BM136" s="213"/>
      <c r="BN136" s="213"/>
      <c r="BO136" s="213"/>
      <c r="BP136" s="213"/>
      <c r="BQ136" s="213"/>
      <c r="BR136" s="213"/>
    </row>
    <row r="137" spans="1:70" ht="25.5" outlineLevel="2" x14ac:dyDescent="0.25">
      <c r="A137" s="214" t="s">
        <v>26</v>
      </c>
      <c r="B137" s="215">
        <v>508816</v>
      </c>
      <c r="C137" s="197">
        <v>310401</v>
      </c>
      <c r="D137" s="198" t="s">
        <v>109</v>
      </c>
      <c r="E137" s="36">
        <v>2</v>
      </c>
      <c r="F137" s="192" t="s">
        <v>31</v>
      </c>
      <c r="G137" s="36">
        <v>22</v>
      </c>
      <c r="H137" s="193" t="s">
        <v>24</v>
      </c>
      <c r="I137" s="33">
        <f t="shared" si="34"/>
        <v>0</v>
      </c>
      <c r="J137" s="34">
        <f t="shared" si="35"/>
        <v>0</v>
      </c>
      <c r="K137" s="34">
        <f t="shared" si="36"/>
        <v>0</v>
      </c>
      <c r="L137" s="34">
        <f t="shared" si="37"/>
        <v>0</v>
      </c>
      <c r="M137" s="34">
        <f t="shared" si="38"/>
        <v>0</v>
      </c>
      <c r="N137" s="34">
        <f t="shared" si="38"/>
        <v>0</v>
      </c>
      <c r="O137" s="35">
        <f t="shared" si="33"/>
        <v>0</v>
      </c>
      <c r="P137" s="34">
        <v>0</v>
      </c>
      <c r="Q137" s="34">
        <v>0</v>
      </c>
      <c r="R137" s="34">
        <v>0</v>
      </c>
      <c r="S137" s="34">
        <v>0</v>
      </c>
      <c r="T137" s="34">
        <v>0</v>
      </c>
      <c r="U137" s="35">
        <f t="shared" si="39"/>
        <v>0</v>
      </c>
      <c r="V137" s="34">
        <v>0</v>
      </c>
      <c r="W137" s="34">
        <v>0</v>
      </c>
      <c r="X137" s="34">
        <v>0</v>
      </c>
      <c r="Y137" s="34">
        <v>0</v>
      </c>
      <c r="Z137" s="34">
        <v>0</v>
      </c>
      <c r="AA137" s="35">
        <f t="shared" si="40"/>
        <v>0</v>
      </c>
      <c r="AB137" s="34">
        <v>0</v>
      </c>
      <c r="AC137" s="34">
        <v>0</v>
      </c>
      <c r="AD137" s="34">
        <v>0</v>
      </c>
      <c r="AE137" s="34">
        <v>0</v>
      </c>
      <c r="AF137" s="34">
        <v>0</v>
      </c>
      <c r="AG137" s="35">
        <f t="shared" si="41"/>
        <v>0</v>
      </c>
      <c r="AH137" s="34">
        <v>0</v>
      </c>
      <c r="AI137" s="34">
        <v>0</v>
      </c>
      <c r="AJ137" s="34">
        <v>0</v>
      </c>
      <c r="AK137" s="34">
        <v>0</v>
      </c>
      <c r="AL137" s="34">
        <v>0</v>
      </c>
      <c r="AN137" s="213"/>
      <c r="AO137" s="213"/>
      <c r="AP137" s="213"/>
      <c r="AQ137" s="213"/>
      <c r="AR137" s="213"/>
      <c r="AT137" s="213"/>
    </row>
    <row r="138" spans="1:70" ht="25.5" outlineLevel="2" x14ac:dyDescent="0.25">
      <c r="A138" s="214" t="s">
        <v>20</v>
      </c>
      <c r="B138" s="215">
        <v>503106</v>
      </c>
      <c r="C138" s="197">
        <v>310901</v>
      </c>
      <c r="D138" s="198" t="s">
        <v>201</v>
      </c>
      <c r="E138" s="36">
        <v>2</v>
      </c>
      <c r="F138" s="192" t="s">
        <v>31</v>
      </c>
      <c r="G138" s="36" t="s">
        <v>22</v>
      </c>
      <c r="H138" s="193" t="s">
        <v>23</v>
      </c>
      <c r="I138" s="33">
        <f t="shared" si="34"/>
        <v>74</v>
      </c>
      <c r="J138" s="34">
        <f t="shared" si="35"/>
        <v>8</v>
      </c>
      <c r="K138" s="34">
        <f t="shared" si="36"/>
        <v>66</v>
      </c>
      <c r="L138" s="34">
        <f t="shared" si="37"/>
        <v>0</v>
      </c>
      <c r="M138" s="34">
        <f t="shared" si="38"/>
        <v>0</v>
      </c>
      <c r="N138" s="34">
        <f t="shared" si="38"/>
        <v>0</v>
      </c>
      <c r="O138" s="35">
        <f t="shared" si="33"/>
        <v>19</v>
      </c>
      <c r="P138" s="34">
        <v>2</v>
      </c>
      <c r="Q138" s="34">
        <v>17</v>
      </c>
      <c r="R138" s="34">
        <v>0</v>
      </c>
      <c r="S138" s="34">
        <v>0</v>
      </c>
      <c r="T138" s="34">
        <v>0</v>
      </c>
      <c r="U138" s="35">
        <f t="shared" si="39"/>
        <v>19</v>
      </c>
      <c r="V138" s="34">
        <v>2</v>
      </c>
      <c r="W138" s="34">
        <v>17</v>
      </c>
      <c r="X138" s="34">
        <v>0</v>
      </c>
      <c r="Y138" s="34">
        <v>0</v>
      </c>
      <c r="Z138" s="34">
        <v>0</v>
      </c>
      <c r="AA138" s="35">
        <f t="shared" si="40"/>
        <v>19</v>
      </c>
      <c r="AB138" s="34">
        <v>2</v>
      </c>
      <c r="AC138" s="34">
        <v>17</v>
      </c>
      <c r="AD138" s="34">
        <v>0</v>
      </c>
      <c r="AE138" s="34">
        <v>0</v>
      </c>
      <c r="AF138" s="34">
        <v>0</v>
      </c>
      <c r="AG138" s="35">
        <f t="shared" si="41"/>
        <v>17</v>
      </c>
      <c r="AH138" s="34">
        <v>2</v>
      </c>
      <c r="AI138" s="34">
        <v>15</v>
      </c>
      <c r="AJ138" s="34">
        <v>0</v>
      </c>
      <c r="AK138" s="34">
        <v>0</v>
      </c>
      <c r="AL138" s="34">
        <v>0</v>
      </c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  <c r="BI138" s="213"/>
      <c r="BJ138" s="213"/>
      <c r="BK138" s="213"/>
      <c r="BL138" s="213"/>
      <c r="BM138" s="213"/>
      <c r="BN138" s="213"/>
      <c r="BO138" s="213"/>
      <c r="BP138" s="213"/>
      <c r="BQ138" s="213"/>
      <c r="BR138" s="213"/>
    </row>
    <row r="139" spans="1:70" ht="25.5" outlineLevel="2" x14ac:dyDescent="0.25">
      <c r="A139" s="214" t="s">
        <v>20</v>
      </c>
      <c r="B139" s="215">
        <v>503106</v>
      </c>
      <c r="C139" s="197">
        <v>310901</v>
      </c>
      <c r="D139" s="198" t="s">
        <v>201</v>
      </c>
      <c r="E139" s="36">
        <v>2</v>
      </c>
      <c r="F139" s="192" t="s">
        <v>31</v>
      </c>
      <c r="G139" s="36">
        <v>22</v>
      </c>
      <c r="H139" s="193" t="s">
        <v>24</v>
      </c>
      <c r="I139" s="33">
        <f t="shared" si="34"/>
        <v>0</v>
      </c>
      <c r="J139" s="34">
        <f t="shared" si="35"/>
        <v>0</v>
      </c>
      <c r="K139" s="34">
        <f t="shared" si="36"/>
        <v>0</v>
      </c>
      <c r="L139" s="34">
        <f t="shared" si="37"/>
        <v>0</v>
      </c>
      <c r="M139" s="34">
        <f t="shared" si="38"/>
        <v>0</v>
      </c>
      <c r="N139" s="34">
        <f t="shared" si="38"/>
        <v>0</v>
      </c>
      <c r="O139" s="35">
        <f t="shared" si="33"/>
        <v>0</v>
      </c>
      <c r="P139" s="34">
        <v>0</v>
      </c>
      <c r="Q139" s="34">
        <v>0</v>
      </c>
      <c r="R139" s="34">
        <v>0</v>
      </c>
      <c r="S139" s="34">
        <v>0</v>
      </c>
      <c r="T139" s="34">
        <v>0</v>
      </c>
      <c r="U139" s="35">
        <f t="shared" si="39"/>
        <v>0</v>
      </c>
      <c r="V139" s="34">
        <v>0</v>
      </c>
      <c r="W139" s="34">
        <v>0</v>
      </c>
      <c r="X139" s="34">
        <v>0</v>
      </c>
      <c r="Y139" s="34">
        <v>0</v>
      </c>
      <c r="Z139" s="34">
        <v>0</v>
      </c>
      <c r="AA139" s="35">
        <f t="shared" si="40"/>
        <v>0</v>
      </c>
      <c r="AB139" s="34">
        <v>0</v>
      </c>
      <c r="AC139" s="34">
        <v>0</v>
      </c>
      <c r="AD139" s="34">
        <v>0</v>
      </c>
      <c r="AE139" s="34">
        <v>0</v>
      </c>
      <c r="AF139" s="34">
        <v>0</v>
      </c>
      <c r="AG139" s="35">
        <f t="shared" si="41"/>
        <v>0</v>
      </c>
      <c r="AH139" s="34">
        <v>0</v>
      </c>
      <c r="AI139" s="34">
        <v>0</v>
      </c>
      <c r="AJ139" s="34">
        <v>0</v>
      </c>
      <c r="AK139" s="34">
        <v>0</v>
      </c>
      <c r="AL139" s="34">
        <v>0</v>
      </c>
      <c r="AN139" s="213"/>
      <c r="AO139" s="213"/>
      <c r="AP139" s="213"/>
      <c r="AQ139" s="213"/>
      <c r="AR139" s="213"/>
      <c r="AT139" s="213"/>
    </row>
    <row r="140" spans="1:70" ht="25.5" outlineLevel="2" x14ac:dyDescent="0.25">
      <c r="A140" s="214" t="s">
        <v>20</v>
      </c>
      <c r="B140" s="215">
        <v>503107</v>
      </c>
      <c r="C140" s="197">
        <v>311001</v>
      </c>
      <c r="D140" s="198" t="s">
        <v>110</v>
      </c>
      <c r="E140" s="36">
        <v>2</v>
      </c>
      <c r="F140" s="192" t="s">
        <v>31</v>
      </c>
      <c r="G140" s="36" t="s">
        <v>22</v>
      </c>
      <c r="H140" s="193" t="s">
        <v>23</v>
      </c>
      <c r="I140" s="33">
        <f t="shared" si="34"/>
        <v>333</v>
      </c>
      <c r="J140" s="34">
        <f t="shared" si="35"/>
        <v>43</v>
      </c>
      <c r="K140" s="34">
        <f t="shared" si="36"/>
        <v>249</v>
      </c>
      <c r="L140" s="34">
        <f t="shared" si="37"/>
        <v>16</v>
      </c>
      <c r="M140" s="34">
        <f t="shared" si="38"/>
        <v>25</v>
      </c>
      <c r="N140" s="34">
        <f t="shared" si="38"/>
        <v>0</v>
      </c>
      <c r="O140" s="35">
        <f t="shared" si="33"/>
        <v>83</v>
      </c>
      <c r="P140" s="34">
        <v>16</v>
      </c>
      <c r="Q140" s="34">
        <v>56</v>
      </c>
      <c r="R140" s="34">
        <v>5</v>
      </c>
      <c r="S140" s="34">
        <v>6</v>
      </c>
      <c r="T140" s="34">
        <v>0</v>
      </c>
      <c r="U140" s="35">
        <f t="shared" si="39"/>
        <v>83</v>
      </c>
      <c r="V140" s="34">
        <v>9</v>
      </c>
      <c r="W140" s="34">
        <v>64</v>
      </c>
      <c r="X140" s="34">
        <v>4</v>
      </c>
      <c r="Y140" s="34">
        <v>6</v>
      </c>
      <c r="Z140" s="34">
        <v>0</v>
      </c>
      <c r="AA140" s="35">
        <f t="shared" si="40"/>
        <v>83</v>
      </c>
      <c r="AB140" s="34">
        <v>9</v>
      </c>
      <c r="AC140" s="34">
        <v>64</v>
      </c>
      <c r="AD140" s="34">
        <v>4</v>
      </c>
      <c r="AE140" s="34">
        <v>6</v>
      </c>
      <c r="AF140" s="34">
        <v>0</v>
      </c>
      <c r="AG140" s="35">
        <f t="shared" si="41"/>
        <v>84</v>
      </c>
      <c r="AH140" s="34">
        <v>9</v>
      </c>
      <c r="AI140" s="34">
        <v>65</v>
      </c>
      <c r="AJ140" s="34">
        <v>3</v>
      </c>
      <c r="AK140" s="34">
        <v>7</v>
      </c>
      <c r="AL140" s="34">
        <v>0</v>
      </c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  <c r="BI140" s="213"/>
      <c r="BJ140" s="213"/>
      <c r="BK140" s="213"/>
      <c r="BL140" s="213"/>
      <c r="BM140" s="213"/>
      <c r="BN140" s="213"/>
      <c r="BO140" s="213"/>
      <c r="BP140" s="213"/>
      <c r="BQ140" s="213"/>
      <c r="BR140" s="213"/>
    </row>
    <row r="141" spans="1:70" ht="25.5" outlineLevel="2" x14ac:dyDescent="0.25">
      <c r="A141" s="214" t="s">
        <v>20</v>
      </c>
      <c r="B141" s="215">
        <v>503107</v>
      </c>
      <c r="C141" s="197">
        <v>311001</v>
      </c>
      <c r="D141" s="198" t="s">
        <v>110</v>
      </c>
      <c r="E141" s="36">
        <v>2</v>
      </c>
      <c r="F141" s="192" t="s">
        <v>31</v>
      </c>
      <c r="G141" s="36">
        <v>22</v>
      </c>
      <c r="H141" s="193" t="s">
        <v>24</v>
      </c>
      <c r="I141" s="33">
        <f t="shared" si="34"/>
        <v>0</v>
      </c>
      <c r="J141" s="34">
        <f t="shared" si="35"/>
        <v>0</v>
      </c>
      <c r="K141" s="34">
        <f t="shared" si="36"/>
        <v>0</v>
      </c>
      <c r="L141" s="34">
        <f t="shared" si="37"/>
        <v>0</v>
      </c>
      <c r="M141" s="34">
        <f t="shared" si="38"/>
        <v>0</v>
      </c>
      <c r="N141" s="34">
        <f t="shared" si="38"/>
        <v>0</v>
      </c>
      <c r="O141" s="35">
        <f t="shared" si="33"/>
        <v>0</v>
      </c>
      <c r="P141" s="34">
        <v>0</v>
      </c>
      <c r="Q141" s="34">
        <v>0</v>
      </c>
      <c r="R141" s="34">
        <v>0</v>
      </c>
      <c r="S141" s="34">
        <v>0</v>
      </c>
      <c r="T141" s="34">
        <v>0</v>
      </c>
      <c r="U141" s="35">
        <f t="shared" si="39"/>
        <v>0</v>
      </c>
      <c r="V141" s="34">
        <v>0</v>
      </c>
      <c r="W141" s="34">
        <v>0</v>
      </c>
      <c r="X141" s="34">
        <v>0</v>
      </c>
      <c r="Y141" s="34">
        <v>0</v>
      </c>
      <c r="Z141" s="34">
        <v>0</v>
      </c>
      <c r="AA141" s="35">
        <f t="shared" si="40"/>
        <v>0</v>
      </c>
      <c r="AB141" s="34">
        <v>0</v>
      </c>
      <c r="AC141" s="34">
        <v>0</v>
      </c>
      <c r="AD141" s="34">
        <v>0</v>
      </c>
      <c r="AE141" s="34">
        <v>0</v>
      </c>
      <c r="AF141" s="34">
        <v>0</v>
      </c>
      <c r="AG141" s="35">
        <f t="shared" si="41"/>
        <v>0</v>
      </c>
      <c r="AH141" s="34">
        <v>0</v>
      </c>
      <c r="AI141" s="34">
        <v>0</v>
      </c>
      <c r="AJ141" s="34">
        <v>0</v>
      </c>
      <c r="AK141" s="34">
        <v>0</v>
      </c>
      <c r="AL141" s="34">
        <v>0</v>
      </c>
      <c r="AN141" s="213"/>
      <c r="AO141" s="213"/>
      <c r="AP141" s="213"/>
      <c r="AQ141" s="213"/>
      <c r="AR141" s="213"/>
      <c r="AT141" s="213"/>
    </row>
    <row r="142" spans="1:70" ht="25.5" outlineLevel="2" x14ac:dyDescent="0.25">
      <c r="A142" s="214" t="s">
        <v>25</v>
      </c>
      <c r="B142" s="215">
        <v>503111</v>
      </c>
      <c r="C142" s="197">
        <v>311401</v>
      </c>
      <c r="D142" s="198" t="s">
        <v>202</v>
      </c>
      <c r="E142" s="36">
        <v>2</v>
      </c>
      <c r="F142" s="192" t="s">
        <v>31</v>
      </c>
      <c r="G142" s="36" t="s">
        <v>22</v>
      </c>
      <c r="H142" s="193" t="s">
        <v>23</v>
      </c>
      <c r="I142" s="33">
        <f t="shared" si="34"/>
        <v>2164</v>
      </c>
      <c r="J142" s="34">
        <f t="shared" si="35"/>
        <v>467</v>
      </c>
      <c r="K142" s="34">
        <f t="shared" si="36"/>
        <v>1448</v>
      </c>
      <c r="L142" s="34">
        <f t="shared" si="37"/>
        <v>99</v>
      </c>
      <c r="M142" s="34">
        <f t="shared" si="38"/>
        <v>144</v>
      </c>
      <c r="N142" s="34">
        <f t="shared" si="38"/>
        <v>6</v>
      </c>
      <c r="O142" s="35">
        <f t="shared" si="33"/>
        <v>541</v>
      </c>
      <c r="P142" s="34">
        <v>116</v>
      </c>
      <c r="Q142" s="34">
        <v>351</v>
      </c>
      <c r="R142" s="34">
        <v>39</v>
      </c>
      <c r="S142" s="34">
        <v>35</v>
      </c>
      <c r="T142" s="34">
        <v>0</v>
      </c>
      <c r="U142" s="35">
        <f t="shared" si="39"/>
        <v>541</v>
      </c>
      <c r="V142" s="34">
        <v>135</v>
      </c>
      <c r="W142" s="34">
        <v>323</v>
      </c>
      <c r="X142" s="34">
        <v>50</v>
      </c>
      <c r="Y142" s="34">
        <v>33</v>
      </c>
      <c r="Z142" s="34">
        <v>0</v>
      </c>
      <c r="AA142" s="35">
        <f t="shared" si="40"/>
        <v>541</v>
      </c>
      <c r="AB142" s="34">
        <v>108</v>
      </c>
      <c r="AC142" s="34">
        <v>387</v>
      </c>
      <c r="AD142" s="34">
        <v>5</v>
      </c>
      <c r="AE142" s="34">
        <v>38</v>
      </c>
      <c r="AF142" s="34">
        <v>3</v>
      </c>
      <c r="AG142" s="35">
        <f t="shared" si="41"/>
        <v>541</v>
      </c>
      <c r="AH142" s="34">
        <v>108</v>
      </c>
      <c r="AI142" s="34">
        <v>387</v>
      </c>
      <c r="AJ142" s="34">
        <v>5</v>
      </c>
      <c r="AK142" s="34">
        <v>38</v>
      </c>
      <c r="AL142" s="34">
        <v>3</v>
      </c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  <c r="BI142" s="213"/>
      <c r="BJ142" s="213"/>
      <c r="BK142" s="213"/>
      <c r="BL142" s="213"/>
      <c r="BM142" s="213"/>
      <c r="BN142" s="213"/>
      <c r="BO142" s="213"/>
      <c r="BP142" s="213"/>
      <c r="BQ142" s="213"/>
      <c r="BR142" s="213"/>
    </row>
    <row r="143" spans="1:70" ht="25.5" outlineLevel="2" x14ac:dyDescent="0.25">
      <c r="A143" s="214" t="s">
        <v>25</v>
      </c>
      <c r="B143" s="215">
        <v>503111</v>
      </c>
      <c r="C143" s="197">
        <v>311401</v>
      </c>
      <c r="D143" s="198" t="s">
        <v>202</v>
      </c>
      <c r="E143" s="36">
        <v>2</v>
      </c>
      <c r="F143" s="192" t="s">
        <v>31</v>
      </c>
      <c r="G143" s="36">
        <v>22</v>
      </c>
      <c r="H143" s="193" t="s">
        <v>24</v>
      </c>
      <c r="I143" s="33">
        <f t="shared" si="34"/>
        <v>0</v>
      </c>
      <c r="J143" s="34">
        <f t="shared" si="35"/>
        <v>0</v>
      </c>
      <c r="K143" s="34">
        <f t="shared" si="36"/>
        <v>0</v>
      </c>
      <c r="L143" s="34">
        <f t="shared" si="37"/>
        <v>0</v>
      </c>
      <c r="M143" s="34">
        <f t="shared" si="38"/>
        <v>0</v>
      </c>
      <c r="N143" s="34">
        <f t="shared" si="38"/>
        <v>0</v>
      </c>
      <c r="O143" s="35">
        <f t="shared" si="33"/>
        <v>0</v>
      </c>
      <c r="P143" s="34">
        <v>0</v>
      </c>
      <c r="Q143" s="34">
        <v>0</v>
      </c>
      <c r="R143" s="34">
        <v>0</v>
      </c>
      <c r="S143" s="34">
        <v>0</v>
      </c>
      <c r="T143" s="34">
        <v>0</v>
      </c>
      <c r="U143" s="35">
        <f t="shared" si="39"/>
        <v>0</v>
      </c>
      <c r="V143" s="34">
        <v>0</v>
      </c>
      <c r="W143" s="34">
        <v>0</v>
      </c>
      <c r="X143" s="34">
        <v>0</v>
      </c>
      <c r="Y143" s="34">
        <v>0</v>
      </c>
      <c r="Z143" s="34">
        <v>0</v>
      </c>
      <c r="AA143" s="35">
        <f t="shared" si="40"/>
        <v>0</v>
      </c>
      <c r="AB143" s="34">
        <v>0</v>
      </c>
      <c r="AC143" s="34">
        <v>0</v>
      </c>
      <c r="AD143" s="34">
        <v>0</v>
      </c>
      <c r="AE143" s="34">
        <v>0</v>
      </c>
      <c r="AF143" s="34">
        <v>0</v>
      </c>
      <c r="AG143" s="35">
        <f t="shared" si="41"/>
        <v>0</v>
      </c>
      <c r="AH143" s="34">
        <v>0</v>
      </c>
      <c r="AI143" s="34">
        <v>0</v>
      </c>
      <c r="AJ143" s="34">
        <v>0</v>
      </c>
      <c r="AK143" s="34">
        <v>0</v>
      </c>
      <c r="AL143" s="34">
        <v>0</v>
      </c>
      <c r="AN143" s="213"/>
      <c r="AO143" s="213"/>
      <c r="AP143" s="213"/>
      <c r="AQ143" s="213"/>
      <c r="AR143" s="213"/>
      <c r="AT143" s="213"/>
    </row>
    <row r="144" spans="1:70" ht="25.5" outlineLevel="2" x14ac:dyDescent="0.25">
      <c r="A144" s="214" t="s">
        <v>25</v>
      </c>
      <c r="B144" s="215">
        <v>503114</v>
      </c>
      <c r="C144" s="197">
        <v>311701</v>
      </c>
      <c r="D144" s="198" t="s">
        <v>111</v>
      </c>
      <c r="E144" s="36">
        <v>2</v>
      </c>
      <c r="F144" s="192" t="s">
        <v>31</v>
      </c>
      <c r="G144" s="36" t="s">
        <v>22</v>
      </c>
      <c r="H144" s="193" t="s">
        <v>23</v>
      </c>
      <c r="I144" s="33">
        <f t="shared" si="34"/>
        <v>1895</v>
      </c>
      <c r="J144" s="34">
        <f t="shared" si="35"/>
        <v>267</v>
      </c>
      <c r="K144" s="34">
        <f t="shared" si="36"/>
        <v>1296</v>
      </c>
      <c r="L144" s="34">
        <f t="shared" si="37"/>
        <v>124</v>
      </c>
      <c r="M144" s="34">
        <f t="shared" si="38"/>
        <v>189</v>
      </c>
      <c r="N144" s="34">
        <f t="shared" si="38"/>
        <v>19</v>
      </c>
      <c r="O144" s="35">
        <f t="shared" si="33"/>
        <v>474</v>
      </c>
      <c r="P144" s="34">
        <v>67</v>
      </c>
      <c r="Q144" s="34">
        <v>324</v>
      </c>
      <c r="R144" s="34">
        <v>31</v>
      </c>
      <c r="S144" s="34">
        <v>48</v>
      </c>
      <c r="T144" s="34">
        <v>4</v>
      </c>
      <c r="U144" s="35">
        <f t="shared" si="39"/>
        <v>474</v>
      </c>
      <c r="V144" s="34">
        <v>67</v>
      </c>
      <c r="W144" s="34">
        <v>324</v>
      </c>
      <c r="X144" s="34">
        <v>31</v>
      </c>
      <c r="Y144" s="34">
        <v>47</v>
      </c>
      <c r="Z144" s="34">
        <v>5</v>
      </c>
      <c r="AA144" s="35">
        <f t="shared" si="40"/>
        <v>474</v>
      </c>
      <c r="AB144" s="34">
        <v>67</v>
      </c>
      <c r="AC144" s="34">
        <v>324</v>
      </c>
      <c r="AD144" s="34">
        <v>31</v>
      </c>
      <c r="AE144" s="34">
        <v>47</v>
      </c>
      <c r="AF144" s="34">
        <v>5</v>
      </c>
      <c r="AG144" s="35">
        <f t="shared" si="41"/>
        <v>473</v>
      </c>
      <c r="AH144" s="34">
        <v>66</v>
      </c>
      <c r="AI144" s="34">
        <v>324</v>
      </c>
      <c r="AJ144" s="34">
        <v>31</v>
      </c>
      <c r="AK144" s="34">
        <v>47</v>
      </c>
      <c r="AL144" s="34">
        <v>5</v>
      </c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  <c r="BI144" s="213"/>
      <c r="BJ144" s="213"/>
      <c r="BK144" s="213"/>
      <c r="BL144" s="213"/>
      <c r="BM144" s="213"/>
      <c r="BN144" s="213"/>
      <c r="BO144" s="213"/>
      <c r="BP144" s="213"/>
      <c r="BQ144" s="213"/>
      <c r="BR144" s="213"/>
    </row>
    <row r="145" spans="1:70" ht="25.5" outlineLevel="2" x14ac:dyDescent="0.25">
      <c r="A145" s="214" t="s">
        <v>25</v>
      </c>
      <c r="B145" s="215">
        <v>503114</v>
      </c>
      <c r="C145" s="197">
        <v>311701</v>
      </c>
      <c r="D145" s="198" t="s">
        <v>111</v>
      </c>
      <c r="E145" s="36">
        <v>2</v>
      </c>
      <c r="F145" s="192" t="s">
        <v>31</v>
      </c>
      <c r="G145" s="36">
        <v>22</v>
      </c>
      <c r="H145" s="193" t="s">
        <v>24</v>
      </c>
      <c r="I145" s="33">
        <f t="shared" si="34"/>
        <v>0</v>
      </c>
      <c r="J145" s="34">
        <f t="shared" si="35"/>
        <v>0</v>
      </c>
      <c r="K145" s="34">
        <f t="shared" si="36"/>
        <v>0</v>
      </c>
      <c r="L145" s="34">
        <f t="shared" si="37"/>
        <v>0</v>
      </c>
      <c r="M145" s="34">
        <f t="shared" si="38"/>
        <v>0</v>
      </c>
      <c r="N145" s="34">
        <f t="shared" si="38"/>
        <v>0</v>
      </c>
      <c r="O145" s="35">
        <f t="shared" si="33"/>
        <v>0</v>
      </c>
      <c r="P145" s="34">
        <v>0</v>
      </c>
      <c r="Q145" s="34">
        <v>0</v>
      </c>
      <c r="R145" s="34">
        <v>0</v>
      </c>
      <c r="S145" s="34">
        <v>0</v>
      </c>
      <c r="T145" s="34">
        <v>0</v>
      </c>
      <c r="U145" s="35">
        <f t="shared" si="39"/>
        <v>0</v>
      </c>
      <c r="V145" s="34">
        <v>0</v>
      </c>
      <c r="W145" s="34">
        <v>0</v>
      </c>
      <c r="X145" s="34">
        <v>0</v>
      </c>
      <c r="Y145" s="34">
        <v>0</v>
      </c>
      <c r="Z145" s="34">
        <v>0</v>
      </c>
      <c r="AA145" s="35">
        <f t="shared" si="40"/>
        <v>0</v>
      </c>
      <c r="AB145" s="34">
        <v>0</v>
      </c>
      <c r="AC145" s="34">
        <v>0</v>
      </c>
      <c r="AD145" s="34">
        <v>0</v>
      </c>
      <c r="AE145" s="34">
        <v>0</v>
      </c>
      <c r="AF145" s="34">
        <v>0</v>
      </c>
      <c r="AG145" s="35">
        <f t="shared" si="41"/>
        <v>0</v>
      </c>
      <c r="AH145" s="34">
        <v>0</v>
      </c>
      <c r="AI145" s="34">
        <v>0</v>
      </c>
      <c r="AJ145" s="34">
        <v>0</v>
      </c>
      <c r="AK145" s="34">
        <v>0</v>
      </c>
      <c r="AL145" s="34">
        <v>0</v>
      </c>
      <c r="AN145" s="213"/>
      <c r="AO145" s="213"/>
      <c r="AP145" s="213"/>
      <c r="AQ145" s="213"/>
      <c r="AR145" s="213"/>
      <c r="AT145" s="213"/>
    </row>
    <row r="146" spans="1:70" ht="25.5" outlineLevel="2" x14ac:dyDescent="0.25">
      <c r="A146" s="214" t="s">
        <v>25</v>
      </c>
      <c r="B146" s="215">
        <v>503115</v>
      </c>
      <c r="C146" s="197">
        <v>311801</v>
      </c>
      <c r="D146" s="198" t="s">
        <v>203</v>
      </c>
      <c r="E146" s="36">
        <v>2</v>
      </c>
      <c r="F146" s="192" t="s">
        <v>31</v>
      </c>
      <c r="G146" s="36" t="s">
        <v>22</v>
      </c>
      <c r="H146" s="193" t="s">
        <v>23</v>
      </c>
      <c r="I146" s="33">
        <f t="shared" si="34"/>
        <v>93</v>
      </c>
      <c r="J146" s="34">
        <f t="shared" si="35"/>
        <v>24</v>
      </c>
      <c r="K146" s="34">
        <f t="shared" si="36"/>
        <v>32</v>
      </c>
      <c r="L146" s="34">
        <f t="shared" si="37"/>
        <v>9</v>
      </c>
      <c r="M146" s="34">
        <f t="shared" si="38"/>
        <v>17</v>
      </c>
      <c r="N146" s="34">
        <f t="shared" si="38"/>
        <v>11</v>
      </c>
      <c r="O146" s="35">
        <f t="shared" si="33"/>
        <v>23</v>
      </c>
      <c r="P146" s="34">
        <v>6</v>
      </c>
      <c r="Q146" s="34">
        <v>8</v>
      </c>
      <c r="R146" s="34">
        <v>2</v>
      </c>
      <c r="S146" s="34">
        <v>4</v>
      </c>
      <c r="T146" s="34">
        <v>3</v>
      </c>
      <c r="U146" s="35">
        <f t="shared" si="39"/>
        <v>23</v>
      </c>
      <c r="V146" s="34">
        <v>6</v>
      </c>
      <c r="W146" s="34">
        <v>8</v>
      </c>
      <c r="X146" s="34">
        <v>2</v>
      </c>
      <c r="Y146" s="34">
        <v>4</v>
      </c>
      <c r="Z146" s="34">
        <v>3</v>
      </c>
      <c r="AA146" s="35">
        <f t="shared" si="40"/>
        <v>23</v>
      </c>
      <c r="AB146" s="34">
        <v>6</v>
      </c>
      <c r="AC146" s="34">
        <v>8</v>
      </c>
      <c r="AD146" s="34">
        <v>2</v>
      </c>
      <c r="AE146" s="34">
        <v>4</v>
      </c>
      <c r="AF146" s="34">
        <v>3</v>
      </c>
      <c r="AG146" s="35">
        <f t="shared" si="41"/>
        <v>24</v>
      </c>
      <c r="AH146" s="34">
        <v>6</v>
      </c>
      <c r="AI146" s="34">
        <v>8</v>
      </c>
      <c r="AJ146" s="34">
        <v>3</v>
      </c>
      <c r="AK146" s="34">
        <v>5</v>
      </c>
      <c r="AL146" s="34">
        <v>2</v>
      </c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  <c r="BI146" s="213"/>
      <c r="BJ146" s="213"/>
      <c r="BK146" s="213"/>
      <c r="BL146" s="213"/>
      <c r="BM146" s="213"/>
      <c r="BN146" s="213"/>
      <c r="BO146" s="213"/>
      <c r="BP146" s="213"/>
      <c r="BQ146" s="213"/>
      <c r="BR146" s="213"/>
    </row>
    <row r="147" spans="1:70" ht="25.5" outlineLevel="2" x14ac:dyDescent="0.25">
      <c r="A147" s="214" t="s">
        <v>25</v>
      </c>
      <c r="B147" s="215">
        <v>503115</v>
      </c>
      <c r="C147" s="197">
        <v>311801</v>
      </c>
      <c r="D147" s="198" t="s">
        <v>203</v>
      </c>
      <c r="E147" s="36">
        <v>2</v>
      </c>
      <c r="F147" s="192" t="s">
        <v>31</v>
      </c>
      <c r="G147" s="36">
        <v>22</v>
      </c>
      <c r="H147" s="193" t="s">
        <v>24</v>
      </c>
      <c r="I147" s="33">
        <f t="shared" si="34"/>
        <v>0</v>
      </c>
      <c r="J147" s="34">
        <f t="shared" si="35"/>
        <v>0</v>
      </c>
      <c r="K147" s="34">
        <f t="shared" si="36"/>
        <v>0</v>
      </c>
      <c r="L147" s="34">
        <f t="shared" si="37"/>
        <v>0</v>
      </c>
      <c r="M147" s="34">
        <f t="shared" si="38"/>
        <v>0</v>
      </c>
      <c r="N147" s="34">
        <f t="shared" si="38"/>
        <v>0</v>
      </c>
      <c r="O147" s="35">
        <f t="shared" si="33"/>
        <v>0</v>
      </c>
      <c r="P147" s="34">
        <v>0</v>
      </c>
      <c r="Q147" s="34">
        <v>0</v>
      </c>
      <c r="R147" s="34">
        <v>0</v>
      </c>
      <c r="S147" s="34">
        <v>0</v>
      </c>
      <c r="T147" s="34">
        <v>0</v>
      </c>
      <c r="U147" s="35">
        <f t="shared" si="39"/>
        <v>0</v>
      </c>
      <c r="V147" s="34">
        <v>0</v>
      </c>
      <c r="W147" s="34">
        <v>0</v>
      </c>
      <c r="X147" s="34">
        <v>0</v>
      </c>
      <c r="Y147" s="34">
        <v>0</v>
      </c>
      <c r="Z147" s="34">
        <v>0</v>
      </c>
      <c r="AA147" s="35">
        <f t="shared" si="40"/>
        <v>0</v>
      </c>
      <c r="AB147" s="34">
        <v>0</v>
      </c>
      <c r="AC147" s="34">
        <v>0</v>
      </c>
      <c r="AD147" s="34">
        <v>0</v>
      </c>
      <c r="AE147" s="34">
        <v>0</v>
      </c>
      <c r="AF147" s="34">
        <v>0</v>
      </c>
      <c r="AG147" s="35">
        <f t="shared" si="41"/>
        <v>0</v>
      </c>
      <c r="AH147" s="34">
        <v>0</v>
      </c>
      <c r="AI147" s="34">
        <v>0</v>
      </c>
      <c r="AJ147" s="34">
        <v>0</v>
      </c>
      <c r="AK147" s="34">
        <v>0</v>
      </c>
      <c r="AL147" s="34">
        <v>0</v>
      </c>
      <c r="AN147" s="213"/>
      <c r="AO147" s="213"/>
      <c r="AP147" s="213"/>
      <c r="AQ147" s="213"/>
      <c r="AR147" s="213"/>
      <c r="AT147" s="213"/>
    </row>
    <row r="148" spans="1:70" ht="25.5" outlineLevel="2" x14ac:dyDescent="0.25">
      <c r="A148" s="214" t="s">
        <v>25</v>
      </c>
      <c r="B148" s="215">
        <v>503116</v>
      </c>
      <c r="C148" s="197">
        <v>311901</v>
      </c>
      <c r="D148" s="198" t="s">
        <v>204</v>
      </c>
      <c r="E148" s="36">
        <v>2</v>
      </c>
      <c r="F148" s="192" t="s">
        <v>31</v>
      </c>
      <c r="G148" s="36" t="s">
        <v>22</v>
      </c>
      <c r="H148" s="193" t="s">
        <v>23</v>
      </c>
      <c r="I148" s="33">
        <f t="shared" si="34"/>
        <v>59</v>
      </c>
      <c r="J148" s="34">
        <f t="shared" si="35"/>
        <v>12</v>
      </c>
      <c r="K148" s="34">
        <f t="shared" si="36"/>
        <v>23</v>
      </c>
      <c r="L148" s="34">
        <f t="shared" si="37"/>
        <v>1</v>
      </c>
      <c r="M148" s="34">
        <f t="shared" si="38"/>
        <v>12</v>
      </c>
      <c r="N148" s="34">
        <f t="shared" si="38"/>
        <v>11</v>
      </c>
      <c r="O148" s="35">
        <f t="shared" si="33"/>
        <v>15</v>
      </c>
      <c r="P148" s="34">
        <v>3</v>
      </c>
      <c r="Q148" s="34">
        <v>6</v>
      </c>
      <c r="R148" s="34">
        <v>0</v>
      </c>
      <c r="S148" s="34">
        <v>3</v>
      </c>
      <c r="T148" s="34">
        <v>3</v>
      </c>
      <c r="U148" s="35">
        <f t="shared" si="39"/>
        <v>15</v>
      </c>
      <c r="V148" s="34">
        <v>3</v>
      </c>
      <c r="W148" s="34">
        <v>6</v>
      </c>
      <c r="X148" s="34">
        <v>0</v>
      </c>
      <c r="Y148" s="34">
        <v>3</v>
      </c>
      <c r="Z148" s="34">
        <v>3</v>
      </c>
      <c r="AA148" s="35">
        <f t="shared" si="40"/>
        <v>15</v>
      </c>
      <c r="AB148" s="34">
        <v>3</v>
      </c>
      <c r="AC148" s="34">
        <v>6</v>
      </c>
      <c r="AD148" s="34">
        <v>0</v>
      </c>
      <c r="AE148" s="34">
        <v>3</v>
      </c>
      <c r="AF148" s="34">
        <v>3</v>
      </c>
      <c r="AG148" s="35">
        <f t="shared" si="41"/>
        <v>14</v>
      </c>
      <c r="AH148" s="34">
        <v>3</v>
      </c>
      <c r="AI148" s="34">
        <v>5</v>
      </c>
      <c r="AJ148" s="34">
        <v>1</v>
      </c>
      <c r="AK148" s="34">
        <v>3</v>
      </c>
      <c r="AL148" s="34">
        <v>2</v>
      </c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  <c r="BI148" s="213"/>
      <c r="BJ148" s="213"/>
      <c r="BK148" s="213"/>
      <c r="BL148" s="213"/>
      <c r="BM148" s="213"/>
      <c r="BN148" s="213"/>
      <c r="BO148" s="213"/>
      <c r="BP148" s="213"/>
      <c r="BQ148" s="213"/>
      <c r="BR148" s="213"/>
    </row>
    <row r="149" spans="1:70" ht="25.5" outlineLevel="2" x14ac:dyDescent="0.25">
      <c r="A149" s="214" t="s">
        <v>25</v>
      </c>
      <c r="B149" s="215">
        <v>503116</v>
      </c>
      <c r="C149" s="197">
        <v>311901</v>
      </c>
      <c r="D149" s="198" t="s">
        <v>204</v>
      </c>
      <c r="E149" s="36">
        <v>2</v>
      </c>
      <c r="F149" s="192" t="s">
        <v>31</v>
      </c>
      <c r="G149" s="36">
        <v>22</v>
      </c>
      <c r="H149" s="193" t="s">
        <v>24</v>
      </c>
      <c r="I149" s="33">
        <f t="shared" si="34"/>
        <v>0</v>
      </c>
      <c r="J149" s="34">
        <f t="shared" si="35"/>
        <v>0</v>
      </c>
      <c r="K149" s="34">
        <f t="shared" si="36"/>
        <v>0</v>
      </c>
      <c r="L149" s="34">
        <f t="shared" si="37"/>
        <v>0</v>
      </c>
      <c r="M149" s="34">
        <f t="shared" si="38"/>
        <v>0</v>
      </c>
      <c r="N149" s="34">
        <f t="shared" si="38"/>
        <v>0</v>
      </c>
      <c r="O149" s="35">
        <f t="shared" si="33"/>
        <v>0</v>
      </c>
      <c r="P149" s="34">
        <v>0</v>
      </c>
      <c r="Q149" s="34">
        <v>0</v>
      </c>
      <c r="R149" s="34">
        <v>0</v>
      </c>
      <c r="S149" s="34">
        <v>0</v>
      </c>
      <c r="T149" s="34">
        <v>0</v>
      </c>
      <c r="U149" s="35">
        <f t="shared" si="39"/>
        <v>0</v>
      </c>
      <c r="V149" s="34">
        <v>0</v>
      </c>
      <c r="W149" s="34">
        <v>0</v>
      </c>
      <c r="X149" s="34">
        <v>0</v>
      </c>
      <c r="Y149" s="34">
        <v>0</v>
      </c>
      <c r="Z149" s="34">
        <v>0</v>
      </c>
      <c r="AA149" s="35">
        <f t="shared" si="40"/>
        <v>0</v>
      </c>
      <c r="AB149" s="34">
        <v>0</v>
      </c>
      <c r="AC149" s="34">
        <v>0</v>
      </c>
      <c r="AD149" s="34">
        <v>0</v>
      </c>
      <c r="AE149" s="34">
        <v>0</v>
      </c>
      <c r="AF149" s="34">
        <v>0</v>
      </c>
      <c r="AG149" s="35">
        <f t="shared" si="41"/>
        <v>0</v>
      </c>
      <c r="AH149" s="34">
        <v>0</v>
      </c>
      <c r="AI149" s="34">
        <v>0</v>
      </c>
      <c r="AJ149" s="34">
        <v>0</v>
      </c>
      <c r="AK149" s="34">
        <v>0</v>
      </c>
      <c r="AL149" s="34">
        <v>0</v>
      </c>
      <c r="AN149" s="213"/>
      <c r="AO149" s="213"/>
      <c r="AP149" s="213"/>
      <c r="AQ149" s="213"/>
      <c r="AR149" s="213"/>
      <c r="AT149" s="213"/>
    </row>
    <row r="150" spans="1:70" ht="25.5" outlineLevel="2" x14ac:dyDescent="0.25">
      <c r="A150" s="214" t="s">
        <v>20</v>
      </c>
      <c r="B150" s="215">
        <v>503121</v>
      </c>
      <c r="C150" s="197">
        <v>312401</v>
      </c>
      <c r="D150" s="198" t="s">
        <v>205</v>
      </c>
      <c r="E150" s="36">
        <v>2</v>
      </c>
      <c r="F150" s="192" t="s">
        <v>31</v>
      </c>
      <c r="G150" s="36" t="s">
        <v>22</v>
      </c>
      <c r="H150" s="193" t="s">
        <v>23</v>
      </c>
      <c r="I150" s="33">
        <f t="shared" si="34"/>
        <v>788</v>
      </c>
      <c r="J150" s="34">
        <f t="shared" si="35"/>
        <v>27</v>
      </c>
      <c r="K150" s="34">
        <f t="shared" si="36"/>
        <v>744</v>
      </c>
      <c r="L150" s="34">
        <f t="shared" si="37"/>
        <v>3</v>
      </c>
      <c r="M150" s="34">
        <f t="shared" si="38"/>
        <v>14</v>
      </c>
      <c r="N150" s="34">
        <f t="shared" si="38"/>
        <v>0</v>
      </c>
      <c r="O150" s="35">
        <f t="shared" si="33"/>
        <v>197</v>
      </c>
      <c r="P150" s="34">
        <v>19</v>
      </c>
      <c r="Q150" s="34">
        <v>171</v>
      </c>
      <c r="R150" s="34">
        <v>3</v>
      </c>
      <c r="S150" s="34">
        <v>4</v>
      </c>
      <c r="T150" s="34">
        <v>0</v>
      </c>
      <c r="U150" s="35">
        <f t="shared" si="39"/>
        <v>197</v>
      </c>
      <c r="V150" s="34">
        <v>3</v>
      </c>
      <c r="W150" s="34">
        <v>191</v>
      </c>
      <c r="X150" s="34">
        <v>0</v>
      </c>
      <c r="Y150" s="34">
        <v>3</v>
      </c>
      <c r="Z150" s="34">
        <v>0</v>
      </c>
      <c r="AA150" s="35">
        <f t="shared" si="40"/>
        <v>197</v>
      </c>
      <c r="AB150" s="34">
        <v>3</v>
      </c>
      <c r="AC150" s="34">
        <v>191</v>
      </c>
      <c r="AD150" s="34">
        <v>0</v>
      </c>
      <c r="AE150" s="34">
        <v>3</v>
      </c>
      <c r="AF150" s="34">
        <v>0</v>
      </c>
      <c r="AG150" s="35">
        <f t="shared" si="41"/>
        <v>197</v>
      </c>
      <c r="AH150" s="34">
        <v>2</v>
      </c>
      <c r="AI150" s="34">
        <v>191</v>
      </c>
      <c r="AJ150" s="34">
        <v>0</v>
      </c>
      <c r="AK150" s="34">
        <v>4</v>
      </c>
      <c r="AL150" s="34">
        <v>0</v>
      </c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  <c r="BI150" s="213"/>
      <c r="BJ150" s="213"/>
      <c r="BK150" s="213"/>
      <c r="BL150" s="213"/>
      <c r="BM150" s="213"/>
      <c r="BN150" s="213"/>
      <c r="BO150" s="213"/>
      <c r="BP150" s="213"/>
      <c r="BQ150" s="213"/>
      <c r="BR150" s="213"/>
    </row>
    <row r="151" spans="1:70" ht="25.5" outlineLevel="2" x14ac:dyDescent="0.25">
      <c r="A151" s="214" t="s">
        <v>20</v>
      </c>
      <c r="B151" s="215">
        <v>503121</v>
      </c>
      <c r="C151" s="197">
        <v>312401</v>
      </c>
      <c r="D151" s="198" t="s">
        <v>205</v>
      </c>
      <c r="E151" s="36">
        <v>2</v>
      </c>
      <c r="F151" s="192" t="s">
        <v>31</v>
      </c>
      <c r="G151" s="36">
        <v>22</v>
      </c>
      <c r="H151" s="193" t="s">
        <v>24</v>
      </c>
      <c r="I151" s="33">
        <f t="shared" si="34"/>
        <v>0</v>
      </c>
      <c r="J151" s="34">
        <f t="shared" si="35"/>
        <v>0</v>
      </c>
      <c r="K151" s="34">
        <f t="shared" si="36"/>
        <v>0</v>
      </c>
      <c r="L151" s="34">
        <f t="shared" si="37"/>
        <v>0</v>
      </c>
      <c r="M151" s="34">
        <f t="shared" si="38"/>
        <v>0</v>
      </c>
      <c r="N151" s="34">
        <f t="shared" si="38"/>
        <v>0</v>
      </c>
      <c r="O151" s="35">
        <f t="shared" si="33"/>
        <v>0</v>
      </c>
      <c r="P151" s="34">
        <v>0</v>
      </c>
      <c r="Q151" s="34">
        <v>0</v>
      </c>
      <c r="R151" s="34">
        <v>0</v>
      </c>
      <c r="S151" s="34">
        <v>0</v>
      </c>
      <c r="T151" s="34">
        <v>0</v>
      </c>
      <c r="U151" s="35">
        <f t="shared" si="39"/>
        <v>0</v>
      </c>
      <c r="V151" s="34">
        <v>0</v>
      </c>
      <c r="W151" s="34">
        <v>0</v>
      </c>
      <c r="X151" s="34">
        <v>0</v>
      </c>
      <c r="Y151" s="34">
        <v>0</v>
      </c>
      <c r="Z151" s="34">
        <v>0</v>
      </c>
      <c r="AA151" s="35">
        <f t="shared" si="40"/>
        <v>0</v>
      </c>
      <c r="AB151" s="34">
        <v>0</v>
      </c>
      <c r="AC151" s="34">
        <v>0</v>
      </c>
      <c r="AD151" s="34">
        <v>0</v>
      </c>
      <c r="AE151" s="34">
        <v>0</v>
      </c>
      <c r="AF151" s="34">
        <v>0</v>
      </c>
      <c r="AG151" s="35">
        <f t="shared" si="41"/>
        <v>0</v>
      </c>
      <c r="AH151" s="34">
        <v>0</v>
      </c>
      <c r="AI151" s="34">
        <v>0</v>
      </c>
      <c r="AJ151" s="34">
        <v>0</v>
      </c>
      <c r="AK151" s="34">
        <v>0</v>
      </c>
      <c r="AL151" s="34">
        <v>0</v>
      </c>
      <c r="AN151" s="213"/>
      <c r="AO151" s="213"/>
      <c r="AP151" s="213"/>
      <c r="AQ151" s="213"/>
      <c r="AR151" s="213"/>
      <c r="AT151" s="213"/>
    </row>
    <row r="152" spans="1:70" ht="25.5" outlineLevel="2" x14ac:dyDescent="0.25">
      <c r="A152" s="214" t="s">
        <v>25</v>
      </c>
      <c r="B152" s="215">
        <v>503123</v>
      </c>
      <c r="C152" s="197">
        <v>312501</v>
      </c>
      <c r="D152" s="198" t="s">
        <v>206</v>
      </c>
      <c r="E152" s="36">
        <v>2</v>
      </c>
      <c r="F152" s="192" t="s">
        <v>31</v>
      </c>
      <c r="G152" s="36" t="s">
        <v>22</v>
      </c>
      <c r="H152" s="193" t="s">
        <v>23</v>
      </c>
      <c r="I152" s="33">
        <f t="shared" si="34"/>
        <v>2174</v>
      </c>
      <c r="J152" s="34">
        <f t="shared" si="35"/>
        <v>404</v>
      </c>
      <c r="K152" s="34">
        <f t="shared" si="36"/>
        <v>1538</v>
      </c>
      <c r="L152" s="34">
        <f t="shared" si="37"/>
        <v>70</v>
      </c>
      <c r="M152" s="34">
        <f t="shared" si="38"/>
        <v>152</v>
      </c>
      <c r="N152" s="34">
        <f t="shared" si="38"/>
        <v>10</v>
      </c>
      <c r="O152" s="35">
        <f t="shared" si="33"/>
        <v>544</v>
      </c>
      <c r="P152" s="34">
        <v>94</v>
      </c>
      <c r="Q152" s="34">
        <v>380</v>
      </c>
      <c r="R152" s="34">
        <v>25</v>
      </c>
      <c r="S152" s="34">
        <v>45</v>
      </c>
      <c r="T152" s="34">
        <v>0</v>
      </c>
      <c r="U152" s="35">
        <f t="shared" si="39"/>
        <v>544</v>
      </c>
      <c r="V152" s="34">
        <v>102</v>
      </c>
      <c r="W152" s="34">
        <v>376</v>
      </c>
      <c r="X152" s="34">
        <v>39</v>
      </c>
      <c r="Y152" s="34">
        <v>27</v>
      </c>
      <c r="Z152" s="34">
        <v>0</v>
      </c>
      <c r="AA152" s="35">
        <f t="shared" si="40"/>
        <v>544</v>
      </c>
      <c r="AB152" s="34">
        <v>105</v>
      </c>
      <c r="AC152" s="34">
        <v>393</v>
      </c>
      <c r="AD152" s="34">
        <v>3</v>
      </c>
      <c r="AE152" s="34">
        <v>40</v>
      </c>
      <c r="AF152" s="34">
        <v>3</v>
      </c>
      <c r="AG152" s="35">
        <f t="shared" si="41"/>
        <v>542</v>
      </c>
      <c r="AH152" s="34">
        <v>103</v>
      </c>
      <c r="AI152" s="34">
        <v>389</v>
      </c>
      <c r="AJ152" s="34">
        <v>3</v>
      </c>
      <c r="AK152" s="34">
        <v>40</v>
      </c>
      <c r="AL152" s="34">
        <v>7</v>
      </c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  <c r="BI152" s="213"/>
      <c r="BJ152" s="213"/>
      <c r="BK152" s="213"/>
      <c r="BL152" s="213"/>
      <c r="BM152" s="213"/>
      <c r="BN152" s="213"/>
      <c r="BO152" s="213"/>
      <c r="BP152" s="213"/>
      <c r="BQ152" s="213"/>
      <c r="BR152" s="213"/>
    </row>
    <row r="153" spans="1:70" ht="25.5" outlineLevel="2" x14ac:dyDescent="0.25">
      <c r="A153" s="214" t="s">
        <v>25</v>
      </c>
      <c r="B153" s="215">
        <v>503123</v>
      </c>
      <c r="C153" s="197">
        <v>312501</v>
      </c>
      <c r="D153" s="198" t="s">
        <v>206</v>
      </c>
      <c r="E153" s="36">
        <v>2</v>
      </c>
      <c r="F153" s="192" t="s">
        <v>31</v>
      </c>
      <c r="G153" s="36">
        <v>22</v>
      </c>
      <c r="H153" s="193" t="s">
        <v>24</v>
      </c>
      <c r="I153" s="33">
        <f t="shared" si="34"/>
        <v>0</v>
      </c>
      <c r="J153" s="34">
        <f t="shared" si="35"/>
        <v>0</v>
      </c>
      <c r="K153" s="34">
        <f t="shared" si="36"/>
        <v>0</v>
      </c>
      <c r="L153" s="34">
        <f t="shared" si="37"/>
        <v>0</v>
      </c>
      <c r="M153" s="34">
        <f t="shared" si="38"/>
        <v>0</v>
      </c>
      <c r="N153" s="34">
        <f t="shared" si="38"/>
        <v>0</v>
      </c>
      <c r="O153" s="35">
        <f t="shared" si="33"/>
        <v>0</v>
      </c>
      <c r="P153" s="34">
        <v>0</v>
      </c>
      <c r="Q153" s="34">
        <v>0</v>
      </c>
      <c r="R153" s="34">
        <v>0</v>
      </c>
      <c r="S153" s="34">
        <v>0</v>
      </c>
      <c r="T153" s="34">
        <v>0</v>
      </c>
      <c r="U153" s="35">
        <f t="shared" si="39"/>
        <v>0</v>
      </c>
      <c r="V153" s="34">
        <v>0</v>
      </c>
      <c r="W153" s="34">
        <v>0</v>
      </c>
      <c r="X153" s="34">
        <v>0</v>
      </c>
      <c r="Y153" s="34">
        <v>0</v>
      </c>
      <c r="Z153" s="34">
        <v>0</v>
      </c>
      <c r="AA153" s="35">
        <f t="shared" si="40"/>
        <v>0</v>
      </c>
      <c r="AB153" s="34">
        <v>0</v>
      </c>
      <c r="AC153" s="34">
        <v>0</v>
      </c>
      <c r="AD153" s="34">
        <v>0</v>
      </c>
      <c r="AE153" s="34">
        <v>0</v>
      </c>
      <c r="AF153" s="34">
        <v>0</v>
      </c>
      <c r="AG153" s="35">
        <f t="shared" si="41"/>
        <v>0</v>
      </c>
      <c r="AH153" s="34">
        <v>0</v>
      </c>
      <c r="AI153" s="34">
        <v>0</v>
      </c>
      <c r="AJ153" s="34">
        <v>0</v>
      </c>
      <c r="AK153" s="34">
        <v>0</v>
      </c>
      <c r="AL153" s="34">
        <v>0</v>
      </c>
      <c r="AN153" s="213"/>
      <c r="AO153" s="213"/>
      <c r="AP153" s="213"/>
      <c r="AQ153" s="213"/>
      <c r="AR153" s="213"/>
      <c r="AT153" s="213"/>
    </row>
    <row r="154" spans="1:70" ht="25.5" outlineLevel="2" x14ac:dyDescent="0.25">
      <c r="A154" s="214" t="s">
        <v>25</v>
      </c>
      <c r="B154" s="215">
        <v>503130</v>
      </c>
      <c r="C154" s="197">
        <v>313001</v>
      </c>
      <c r="D154" s="198" t="s">
        <v>207</v>
      </c>
      <c r="E154" s="36">
        <v>2</v>
      </c>
      <c r="F154" s="192" t="s">
        <v>31</v>
      </c>
      <c r="G154" s="36" t="s">
        <v>22</v>
      </c>
      <c r="H154" s="193" t="s">
        <v>23</v>
      </c>
      <c r="I154" s="33">
        <f t="shared" si="34"/>
        <v>81</v>
      </c>
      <c r="J154" s="34">
        <f t="shared" si="35"/>
        <v>10</v>
      </c>
      <c r="K154" s="34">
        <f t="shared" si="36"/>
        <v>52</v>
      </c>
      <c r="L154" s="34">
        <f t="shared" si="37"/>
        <v>11</v>
      </c>
      <c r="M154" s="34">
        <f t="shared" si="38"/>
        <v>8</v>
      </c>
      <c r="N154" s="34">
        <f t="shared" si="38"/>
        <v>0</v>
      </c>
      <c r="O154" s="35">
        <f t="shared" si="33"/>
        <v>20</v>
      </c>
      <c r="P154" s="34">
        <v>2</v>
      </c>
      <c r="Q154" s="34">
        <v>14</v>
      </c>
      <c r="R154" s="34">
        <v>2</v>
      </c>
      <c r="S154" s="34">
        <v>2</v>
      </c>
      <c r="T154" s="34">
        <v>0</v>
      </c>
      <c r="U154" s="35">
        <f t="shared" si="39"/>
        <v>20</v>
      </c>
      <c r="V154" s="34">
        <v>3</v>
      </c>
      <c r="W154" s="34">
        <v>11</v>
      </c>
      <c r="X154" s="34">
        <v>4</v>
      </c>
      <c r="Y154" s="34">
        <v>2</v>
      </c>
      <c r="Z154" s="34">
        <v>0</v>
      </c>
      <c r="AA154" s="35">
        <f t="shared" si="40"/>
        <v>20</v>
      </c>
      <c r="AB154" s="34">
        <v>2</v>
      </c>
      <c r="AC154" s="34">
        <v>13</v>
      </c>
      <c r="AD154" s="34">
        <v>3</v>
      </c>
      <c r="AE154" s="34">
        <v>2</v>
      </c>
      <c r="AF154" s="34">
        <v>0</v>
      </c>
      <c r="AG154" s="35">
        <f t="shared" si="41"/>
        <v>21</v>
      </c>
      <c r="AH154" s="34">
        <v>3</v>
      </c>
      <c r="AI154" s="34">
        <v>14</v>
      </c>
      <c r="AJ154" s="34">
        <v>2</v>
      </c>
      <c r="AK154" s="34">
        <v>2</v>
      </c>
      <c r="AL154" s="34">
        <v>0</v>
      </c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  <c r="BI154" s="213"/>
      <c r="BJ154" s="213"/>
      <c r="BK154" s="213"/>
      <c r="BL154" s="213"/>
      <c r="BM154" s="213"/>
      <c r="BN154" s="213"/>
      <c r="BO154" s="213"/>
      <c r="BP154" s="213"/>
      <c r="BQ154" s="213"/>
      <c r="BR154" s="213"/>
    </row>
    <row r="155" spans="1:70" ht="25.5" outlineLevel="2" x14ac:dyDescent="0.25">
      <c r="A155" s="214" t="s">
        <v>25</v>
      </c>
      <c r="B155" s="215">
        <v>503130</v>
      </c>
      <c r="C155" s="197">
        <v>313001</v>
      </c>
      <c r="D155" s="198" t="s">
        <v>207</v>
      </c>
      <c r="E155" s="36">
        <v>2</v>
      </c>
      <c r="F155" s="192" t="s">
        <v>31</v>
      </c>
      <c r="G155" s="36">
        <v>22</v>
      </c>
      <c r="H155" s="193" t="s">
        <v>24</v>
      </c>
      <c r="I155" s="33">
        <f t="shared" si="34"/>
        <v>0</v>
      </c>
      <c r="J155" s="34">
        <f t="shared" si="35"/>
        <v>0</v>
      </c>
      <c r="K155" s="34">
        <f t="shared" si="36"/>
        <v>0</v>
      </c>
      <c r="L155" s="34">
        <f t="shared" si="37"/>
        <v>0</v>
      </c>
      <c r="M155" s="34">
        <f t="shared" si="38"/>
        <v>0</v>
      </c>
      <c r="N155" s="34">
        <f t="shared" si="38"/>
        <v>0</v>
      </c>
      <c r="O155" s="35">
        <f t="shared" si="33"/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5">
        <f t="shared" si="39"/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5">
        <f t="shared" si="40"/>
        <v>0</v>
      </c>
      <c r="AB155" s="34">
        <v>0</v>
      </c>
      <c r="AC155" s="34">
        <v>0</v>
      </c>
      <c r="AD155" s="34">
        <v>0</v>
      </c>
      <c r="AE155" s="34">
        <v>0</v>
      </c>
      <c r="AF155" s="34">
        <v>0</v>
      </c>
      <c r="AG155" s="35">
        <f t="shared" si="41"/>
        <v>0</v>
      </c>
      <c r="AH155" s="34">
        <v>0</v>
      </c>
      <c r="AI155" s="34">
        <v>0</v>
      </c>
      <c r="AJ155" s="34">
        <v>0</v>
      </c>
      <c r="AK155" s="34">
        <v>0</v>
      </c>
      <c r="AL155" s="34">
        <v>0</v>
      </c>
      <c r="AN155" s="213"/>
      <c r="AO155" s="213"/>
      <c r="AP155" s="213"/>
      <c r="AQ155" s="213"/>
      <c r="AR155" s="213"/>
      <c r="AT155" s="213"/>
    </row>
    <row r="156" spans="1:70" ht="25.5" outlineLevel="2" x14ac:dyDescent="0.25">
      <c r="A156" s="214" t="s">
        <v>20</v>
      </c>
      <c r="B156" s="215">
        <v>503133</v>
      </c>
      <c r="C156" s="197">
        <v>313301</v>
      </c>
      <c r="D156" s="198" t="s">
        <v>37</v>
      </c>
      <c r="E156" s="36">
        <v>2</v>
      </c>
      <c r="F156" s="192" t="s">
        <v>31</v>
      </c>
      <c r="G156" s="36" t="s">
        <v>22</v>
      </c>
      <c r="H156" s="193" t="s">
        <v>23</v>
      </c>
      <c r="I156" s="33">
        <f t="shared" si="34"/>
        <v>5539</v>
      </c>
      <c r="J156" s="34">
        <f t="shared" si="35"/>
        <v>753</v>
      </c>
      <c r="K156" s="34">
        <f t="shared" si="36"/>
        <v>3661</v>
      </c>
      <c r="L156" s="34">
        <f t="shared" si="37"/>
        <v>581</v>
      </c>
      <c r="M156" s="34">
        <f t="shared" si="38"/>
        <v>528</v>
      </c>
      <c r="N156" s="34">
        <f t="shared" si="38"/>
        <v>16</v>
      </c>
      <c r="O156" s="35">
        <f t="shared" si="33"/>
        <v>1385</v>
      </c>
      <c r="P156" s="34">
        <v>189</v>
      </c>
      <c r="Q156" s="34">
        <v>915</v>
      </c>
      <c r="R156" s="34">
        <v>146</v>
      </c>
      <c r="S156" s="34">
        <v>132</v>
      </c>
      <c r="T156" s="34">
        <v>3</v>
      </c>
      <c r="U156" s="35">
        <f t="shared" si="39"/>
        <v>1385</v>
      </c>
      <c r="V156" s="34">
        <v>188</v>
      </c>
      <c r="W156" s="34">
        <v>916</v>
      </c>
      <c r="X156" s="34">
        <v>145</v>
      </c>
      <c r="Y156" s="34">
        <v>132</v>
      </c>
      <c r="Z156" s="34">
        <v>4</v>
      </c>
      <c r="AA156" s="35">
        <f t="shared" si="40"/>
        <v>1385</v>
      </c>
      <c r="AB156" s="34">
        <v>189</v>
      </c>
      <c r="AC156" s="34">
        <v>915</v>
      </c>
      <c r="AD156" s="34">
        <v>146</v>
      </c>
      <c r="AE156" s="34">
        <v>132</v>
      </c>
      <c r="AF156" s="34">
        <v>3</v>
      </c>
      <c r="AG156" s="35">
        <f t="shared" si="41"/>
        <v>1384</v>
      </c>
      <c r="AH156" s="34">
        <v>187</v>
      </c>
      <c r="AI156" s="34">
        <v>915</v>
      </c>
      <c r="AJ156" s="34">
        <v>144</v>
      </c>
      <c r="AK156" s="34">
        <v>132</v>
      </c>
      <c r="AL156" s="34">
        <v>6</v>
      </c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  <c r="BI156" s="213"/>
      <c r="BJ156" s="213"/>
      <c r="BK156" s="213"/>
      <c r="BL156" s="213"/>
      <c r="BM156" s="213"/>
      <c r="BN156" s="213"/>
      <c r="BO156" s="213"/>
      <c r="BP156" s="213"/>
      <c r="BQ156" s="213"/>
      <c r="BR156" s="213"/>
    </row>
    <row r="157" spans="1:70" ht="25.5" outlineLevel="2" x14ac:dyDescent="0.25">
      <c r="A157" s="214" t="s">
        <v>20</v>
      </c>
      <c r="B157" s="215">
        <v>503133</v>
      </c>
      <c r="C157" s="197">
        <v>313301</v>
      </c>
      <c r="D157" s="198" t="s">
        <v>37</v>
      </c>
      <c r="E157" s="36">
        <v>2</v>
      </c>
      <c r="F157" s="192" t="s">
        <v>31</v>
      </c>
      <c r="G157" s="36">
        <v>22</v>
      </c>
      <c r="H157" s="193" t="s">
        <v>24</v>
      </c>
      <c r="I157" s="33">
        <f t="shared" si="34"/>
        <v>1199</v>
      </c>
      <c r="J157" s="34">
        <f t="shared" si="35"/>
        <v>163</v>
      </c>
      <c r="K157" s="34">
        <f t="shared" si="36"/>
        <v>792</v>
      </c>
      <c r="L157" s="34">
        <f t="shared" si="37"/>
        <v>127</v>
      </c>
      <c r="M157" s="34">
        <f t="shared" si="38"/>
        <v>116</v>
      </c>
      <c r="N157" s="34">
        <f t="shared" si="38"/>
        <v>1</v>
      </c>
      <c r="O157" s="35">
        <f t="shared" si="33"/>
        <v>300</v>
      </c>
      <c r="P157" s="34">
        <v>41</v>
      </c>
      <c r="Q157" s="34">
        <v>198</v>
      </c>
      <c r="R157" s="34">
        <v>32</v>
      </c>
      <c r="S157" s="34">
        <v>29</v>
      </c>
      <c r="T157" s="34">
        <v>0</v>
      </c>
      <c r="U157" s="35">
        <f t="shared" si="39"/>
        <v>300</v>
      </c>
      <c r="V157" s="34">
        <v>41</v>
      </c>
      <c r="W157" s="34">
        <v>198</v>
      </c>
      <c r="X157" s="34">
        <v>32</v>
      </c>
      <c r="Y157" s="34">
        <v>29</v>
      </c>
      <c r="Z157" s="34">
        <v>0</v>
      </c>
      <c r="AA157" s="35">
        <f t="shared" si="40"/>
        <v>300</v>
      </c>
      <c r="AB157" s="34">
        <v>41</v>
      </c>
      <c r="AC157" s="34">
        <v>198</v>
      </c>
      <c r="AD157" s="34">
        <v>32</v>
      </c>
      <c r="AE157" s="34">
        <v>29</v>
      </c>
      <c r="AF157" s="34">
        <v>0</v>
      </c>
      <c r="AG157" s="35">
        <f t="shared" si="41"/>
        <v>299</v>
      </c>
      <c r="AH157" s="34">
        <v>40</v>
      </c>
      <c r="AI157" s="34">
        <v>198</v>
      </c>
      <c r="AJ157" s="34">
        <v>31</v>
      </c>
      <c r="AK157" s="34">
        <v>29</v>
      </c>
      <c r="AL157" s="34">
        <v>1</v>
      </c>
      <c r="AN157" s="213"/>
      <c r="AO157" s="213"/>
      <c r="AP157" s="213"/>
      <c r="AQ157" s="213"/>
      <c r="AR157" s="213"/>
      <c r="AT157" s="213"/>
    </row>
    <row r="158" spans="1:70" ht="25.5" outlineLevel="2" x14ac:dyDescent="0.25">
      <c r="A158" s="214" t="s">
        <v>25</v>
      </c>
      <c r="B158" s="215">
        <v>503134</v>
      </c>
      <c r="C158" s="197">
        <v>313401</v>
      </c>
      <c r="D158" s="198" t="s">
        <v>112</v>
      </c>
      <c r="E158" s="36">
        <v>2</v>
      </c>
      <c r="F158" s="192" t="s">
        <v>31</v>
      </c>
      <c r="G158" s="36" t="s">
        <v>22</v>
      </c>
      <c r="H158" s="193" t="s">
        <v>23</v>
      </c>
      <c r="I158" s="33">
        <f t="shared" si="34"/>
        <v>3376</v>
      </c>
      <c r="J158" s="34">
        <f t="shared" si="35"/>
        <v>108</v>
      </c>
      <c r="K158" s="34">
        <f t="shared" si="36"/>
        <v>1349</v>
      </c>
      <c r="L158" s="34">
        <f t="shared" si="37"/>
        <v>38</v>
      </c>
      <c r="M158" s="34">
        <f t="shared" si="38"/>
        <v>1862</v>
      </c>
      <c r="N158" s="34">
        <f t="shared" si="38"/>
        <v>19</v>
      </c>
      <c r="O158" s="35">
        <f t="shared" si="33"/>
        <v>844</v>
      </c>
      <c r="P158" s="34">
        <v>27</v>
      </c>
      <c r="Q158" s="34">
        <v>336</v>
      </c>
      <c r="R158" s="34">
        <v>10</v>
      </c>
      <c r="S158" s="34">
        <v>466</v>
      </c>
      <c r="T158" s="34">
        <v>5</v>
      </c>
      <c r="U158" s="35">
        <f t="shared" si="39"/>
        <v>844</v>
      </c>
      <c r="V158" s="34">
        <v>27</v>
      </c>
      <c r="W158" s="34">
        <v>337</v>
      </c>
      <c r="X158" s="34">
        <v>9</v>
      </c>
      <c r="Y158" s="34">
        <v>466</v>
      </c>
      <c r="Z158" s="34">
        <v>5</v>
      </c>
      <c r="AA158" s="35">
        <f t="shared" si="40"/>
        <v>844</v>
      </c>
      <c r="AB158" s="34">
        <v>27</v>
      </c>
      <c r="AC158" s="34">
        <v>337</v>
      </c>
      <c r="AD158" s="34">
        <v>9</v>
      </c>
      <c r="AE158" s="34">
        <v>466</v>
      </c>
      <c r="AF158" s="34">
        <v>5</v>
      </c>
      <c r="AG158" s="35">
        <f t="shared" si="41"/>
        <v>844</v>
      </c>
      <c r="AH158" s="34">
        <v>27</v>
      </c>
      <c r="AI158" s="34">
        <v>339</v>
      </c>
      <c r="AJ158" s="34">
        <v>10</v>
      </c>
      <c r="AK158" s="34">
        <v>464</v>
      </c>
      <c r="AL158" s="34">
        <v>4</v>
      </c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  <c r="BI158" s="213"/>
      <c r="BJ158" s="213"/>
      <c r="BK158" s="213"/>
      <c r="BL158" s="213"/>
      <c r="BM158" s="213"/>
      <c r="BN158" s="213"/>
      <c r="BO158" s="213"/>
      <c r="BP158" s="213"/>
      <c r="BQ158" s="213"/>
      <c r="BR158" s="213"/>
    </row>
    <row r="159" spans="1:70" ht="25.5" outlineLevel="2" x14ac:dyDescent="0.25">
      <c r="A159" s="214" t="s">
        <v>25</v>
      </c>
      <c r="B159" s="215">
        <v>503134</v>
      </c>
      <c r="C159" s="197">
        <v>313401</v>
      </c>
      <c r="D159" s="198" t="s">
        <v>112</v>
      </c>
      <c r="E159" s="36">
        <v>2</v>
      </c>
      <c r="F159" s="192" t="s">
        <v>31</v>
      </c>
      <c r="G159" s="36">
        <v>22</v>
      </c>
      <c r="H159" s="193" t="s">
        <v>24</v>
      </c>
      <c r="I159" s="33">
        <f t="shared" si="34"/>
        <v>3250</v>
      </c>
      <c r="J159" s="34">
        <f t="shared" si="35"/>
        <v>104</v>
      </c>
      <c r="K159" s="34">
        <f t="shared" si="36"/>
        <v>1314</v>
      </c>
      <c r="L159" s="34">
        <f t="shared" si="37"/>
        <v>37</v>
      </c>
      <c r="M159" s="34">
        <f t="shared" si="38"/>
        <v>1776</v>
      </c>
      <c r="N159" s="34">
        <f t="shared" si="38"/>
        <v>19</v>
      </c>
      <c r="O159" s="35">
        <f t="shared" si="33"/>
        <v>813</v>
      </c>
      <c r="P159" s="34">
        <v>26</v>
      </c>
      <c r="Q159" s="34">
        <v>328</v>
      </c>
      <c r="R159" s="34">
        <v>9</v>
      </c>
      <c r="S159" s="34">
        <v>445</v>
      </c>
      <c r="T159" s="34">
        <v>5</v>
      </c>
      <c r="U159" s="35">
        <f t="shared" si="39"/>
        <v>813</v>
      </c>
      <c r="V159" s="34">
        <v>26</v>
      </c>
      <c r="W159" s="34">
        <v>328</v>
      </c>
      <c r="X159" s="34">
        <v>9</v>
      </c>
      <c r="Y159" s="34">
        <v>445</v>
      </c>
      <c r="Z159" s="34">
        <v>5</v>
      </c>
      <c r="AA159" s="35">
        <f t="shared" si="40"/>
        <v>813</v>
      </c>
      <c r="AB159" s="34">
        <v>26</v>
      </c>
      <c r="AC159" s="34">
        <v>328</v>
      </c>
      <c r="AD159" s="34">
        <v>9</v>
      </c>
      <c r="AE159" s="34">
        <v>445</v>
      </c>
      <c r="AF159" s="34">
        <v>5</v>
      </c>
      <c r="AG159" s="35">
        <f t="shared" si="41"/>
        <v>811</v>
      </c>
      <c r="AH159" s="34">
        <v>26</v>
      </c>
      <c r="AI159" s="34">
        <v>330</v>
      </c>
      <c r="AJ159" s="34">
        <v>10</v>
      </c>
      <c r="AK159" s="34">
        <v>441</v>
      </c>
      <c r="AL159" s="34">
        <v>4</v>
      </c>
      <c r="AN159" s="213"/>
      <c r="AO159" s="213"/>
      <c r="AP159" s="213"/>
      <c r="AQ159" s="213"/>
      <c r="AR159" s="213"/>
      <c r="AT159" s="213"/>
    </row>
    <row r="160" spans="1:70" ht="25.5" outlineLevel="2" x14ac:dyDescent="0.25">
      <c r="A160" s="214" t="s">
        <v>20</v>
      </c>
      <c r="B160" s="215">
        <v>503201</v>
      </c>
      <c r="C160" s="197">
        <v>320101</v>
      </c>
      <c r="D160" s="198" t="s">
        <v>113</v>
      </c>
      <c r="E160" s="36">
        <v>2</v>
      </c>
      <c r="F160" s="192" t="s">
        <v>31</v>
      </c>
      <c r="G160" s="36" t="s">
        <v>22</v>
      </c>
      <c r="H160" s="193" t="s">
        <v>23</v>
      </c>
      <c r="I160" s="33">
        <f t="shared" si="34"/>
        <v>4511</v>
      </c>
      <c r="J160" s="34">
        <f t="shared" si="35"/>
        <v>1</v>
      </c>
      <c r="K160" s="34">
        <f t="shared" si="36"/>
        <v>2230</v>
      </c>
      <c r="L160" s="34">
        <f t="shared" si="37"/>
        <v>4</v>
      </c>
      <c r="M160" s="34">
        <f t="shared" si="38"/>
        <v>2272</v>
      </c>
      <c r="N160" s="34">
        <f t="shared" si="38"/>
        <v>4</v>
      </c>
      <c r="O160" s="35">
        <f t="shared" si="33"/>
        <v>1128</v>
      </c>
      <c r="P160" s="34">
        <v>1</v>
      </c>
      <c r="Q160" s="34">
        <v>557</v>
      </c>
      <c r="R160" s="34">
        <v>1</v>
      </c>
      <c r="S160" s="34">
        <v>568</v>
      </c>
      <c r="T160" s="34">
        <v>1</v>
      </c>
      <c r="U160" s="35">
        <f t="shared" si="39"/>
        <v>1128</v>
      </c>
      <c r="V160" s="34">
        <v>0</v>
      </c>
      <c r="W160" s="34">
        <v>558</v>
      </c>
      <c r="X160" s="34">
        <v>1</v>
      </c>
      <c r="Y160" s="34">
        <v>568</v>
      </c>
      <c r="Z160" s="34">
        <v>1</v>
      </c>
      <c r="AA160" s="35">
        <f t="shared" si="40"/>
        <v>1128</v>
      </c>
      <c r="AB160" s="34">
        <v>0</v>
      </c>
      <c r="AC160" s="34">
        <v>558</v>
      </c>
      <c r="AD160" s="34">
        <v>1</v>
      </c>
      <c r="AE160" s="34">
        <v>568</v>
      </c>
      <c r="AF160" s="34">
        <v>1</v>
      </c>
      <c r="AG160" s="35">
        <f t="shared" si="41"/>
        <v>1127</v>
      </c>
      <c r="AH160" s="34">
        <v>0</v>
      </c>
      <c r="AI160" s="34">
        <v>557</v>
      </c>
      <c r="AJ160" s="34">
        <v>1</v>
      </c>
      <c r="AK160" s="34">
        <v>568</v>
      </c>
      <c r="AL160" s="34">
        <v>1</v>
      </c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  <c r="BI160" s="213"/>
      <c r="BJ160" s="213"/>
      <c r="BK160" s="213"/>
      <c r="BL160" s="213"/>
      <c r="BM160" s="213"/>
      <c r="BN160" s="213"/>
      <c r="BO160" s="213"/>
      <c r="BP160" s="213"/>
      <c r="BQ160" s="213"/>
      <c r="BR160" s="213"/>
    </row>
    <row r="161" spans="1:70" ht="25.5" outlineLevel="2" x14ac:dyDescent="0.25">
      <c r="A161" s="214" t="s">
        <v>20</v>
      </c>
      <c r="B161" s="215">
        <v>503201</v>
      </c>
      <c r="C161" s="197">
        <v>320101</v>
      </c>
      <c r="D161" s="198" t="s">
        <v>113</v>
      </c>
      <c r="E161" s="36">
        <v>2</v>
      </c>
      <c r="F161" s="192" t="s">
        <v>31</v>
      </c>
      <c r="G161" s="36">
        <v>22</v>
      </c>
      <c r="H161" s="193" t="s">
        <v>24</v>
      </c>
      <c r="I161" s="33">
        <f t="shared" si="34"/>
        <v>289</v>
      </c>
      <c r="J161" s="34">
        <f t="shared" si="35"/>
        <v>0</v>
      </c>
      <c r="K161" s="34">
        <f t="shared" si="36"/>
        <v>134</v>
      </c>
      <c r="L161" s="34">
        <f t="shared" si="37"/>
        <v>0</v>
      </c>
      <c r="M161" s="34">
        <f t="shared" si="38"/>
        <v>155</v>
      </c>
      <c r="N161" s="34">
        <f t="shared" si="38"/>
        <v>0</v>
      </c>
      <c r="O161" s="35">
        <f t="shared" si="33"/>
        <v>72</v>
      </c>
      <c r="P161" s="34">
        <v>0</v>
      </c>
      <c r="Q161" s="34">
        <v>33</v>
      </c>
      <c r="R161" s="34">
        <v>0</v>
      </c>
      <c r="S161" s="34">
        <v>39</v>
      </c>
      <c r="T161" s="34">
        <v>0</v>
      </c>
      <c r="U161" s="35">
        <f t="shared" si="39"/>
        <v>72</v>
      </c>
      <c r="V161" s="34">
        <v>0</v>
      </c>
      <c r="W161" s="34">
        <v>34</v>
      </c>
      <c r="X161" s="34">
        <v>0</v>
      </c>
      <c r="Y161" s="34">
        <v>38</v>
      </c>
      <c r="Z161" s="34">
        <v>0</v>
      </c>
      <c r="AA161" s="35">
        <f t="shared" si="40"/>
        <v>72</v>
      </c>
      <c r="AB161" s="34">
        <v>0</v>
      </c>
      <c r="AC161" s="34">
        <v>33</v>
      </c>
      <c r="AD161" s="34">
        <v>0</v>
      </c>
      <c r="AE161" s="34">
        <v>39</v>
      </c>
      <c r="AF161" s="34">
        <v>0</v>
      </c>
      <c r="AG161" s="35">
        <f t="shared" si="41"/>
        <v>73</v>
      </c>
      <c r="AH161" s="34">
        <v>0</v>
      </c>
      <c r="AI161" s="34">
        <v>34</v>
      </c>
      <c r="AJ161" s="34">
        <v>0</v>
      </c>
      <c r="AK161" s="34">
        <v>39</v>
      </c>
      <c r="AL161" s="34">
        <v>0</v>
      </c>
      <c r="AN161" s="213"/>
      <c r="AO161" s="213"/>
      <c r="AP161" s="213"/>
      <c r="AQ161" s="213"/>
      <c r="AR161" s="213"/>
      <c r="AT161" s="213"/>
    </row>
    <row r="162" spans="1:70" ht="25.5" outlineLevel="2" x14ac:dyDescent="0.25">
      <c r="A162" s="214" t="s">
        <v>20</v>
      </c>
      <c r="B162" s="215">
        <v>503301</v>
      </c>
      <c r="C162" s="197">
        <v>330101</v>
      </c>
      <c r="D162" s="198" t="s">
        <v>114</v>
      </c>
      <c r="E162" s="36">
        <v>2</v>
      </c>
      <c r="F162" s="192" t="s">
        <v>31</v>
      </c>
      <c r="G162" s="36" t="s">
        <v>22</v>
      </c>
      <c r="H162" s="193" t="s">
        <v>23</v>
      </c>
      <c r="I162" s="33">
        <f t="shared" si="34"/>
        <v>153</v>
      </c>
      <c r="J162" s="34">
        <f t="shared" si="35"/>
        <v>4</v>
      </c>
      <c r="K162" s="34">
        <f t="shared" si="36"/>
        <v>138</v>
      </c>
      <c r="L162" s="34">
        <f t="shared" si="37"/>
        <v>4</v>
      </c>
      <c r="M162" s="34">
        <f t="shared" si="38"/>
        <v>7</v>
      </c>
      <c r="N162" s="34">
        <f t="shared" si="38"/>
        <v>0</v>
      </c>
      <c r="O162" s="35">
        <f t="shared" si="33"/>
        <v>38</v>
      </c>
      <c r="P162" s="34">
        <v>1</v>
      </c>
      <c r="Q162" s="34">
        <v>34</v>
      </c>
      <c r="R162" s="34">
        <v>1</v>
      </c>
      <c r="S162" s="34">
        <v>2</v>
      </c>
      <c r="T162" s="34">
        <v>0</v>
      </c>
      <c r="U162" s="35">
        <f t="shared" si="39"/>
        <v>38</v>
      </c>
      <c r="V162" s="34">
        <v>1</v>
      </c>
      <c r="W162" s="34">
        <v>35</v>
      </c>
      <c r="X162" s="34">
        <v>1</v>
      </c>
      <c r="Y162" s="34">
        <v>1</v>
      </c>
      <c r="Z162" s="34">
        <v>0</v>
      </c>
      <c r="AA162" s="35">
        <f t="shared" si="40"/>
        <v>38</v>
      </c>
      <c r="AB162" s="34">
        <v>1</v>
      </c>
      <c r="AC162" s="34">
        <v>34</v>
      </c>
      <c r="AD162" s="34">
        <v>1</v>
      </c>
      <c r="AE162" s="34">
        <v>2</v>
      </c>
      <c r="AF162" s="34">
        <v>0</v>
      </c>
      <c r="AG162" s="35">
        <f t="shared" si="41"/>
        <v>39</v>
      </c>
      <c r="AH162" s="34">
        <v>1</v>
      </c>
      <c r="AI162" s="34">
        <v>35</v>
      </c>
      <c r="AJ162" s="34">
        <v>1</v>
      </c>
      <c r="AK162" s="34">
        <v>2</v>
      </c>
      <c r="AL162" s="34">
        <v>0</v>
      </c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  <c r="BI162" s="213"/>
      <c r="BJ162" s="213"/>
      <c r="BK162" s="213"/>
      <c r="BL162" s="213"/>
      <c r="BM162" s="213"/>
      <c r="BN162" s="213"/>
      <c r="BO162" s="213"/>
      <c r="BP162" s="213"/>
      <c r="BQ162" s="213"/>
      <c r="BR162" s="213"/>
    </row>
    <row r="163" spans="1:70" ht="25.5" outlineLevel="2" x14ac:dyDescent="0.25">
      <c r="A163" s="214" t="s">
        <v>20</v>
      </c>
      <c r="B163" s="215">
        <v>503301</v>
      </c>
      <c r="C163" s="197">
        <v>330101</v>
      </c>
      <c r="D163" s="198" t="s">
        <v>114</v>
      </c>
      <c r="E163" s="36">
        <v>2</v>
      </c>
      <c r="F163" s="192" t="s">
        <v>31</v>
      </c>
      <c r="G163" s="36">
        <v>22</v>
      </c>
      <c r="H163" s="193" t="s">
        <v>24</v>
      </c>
      <c r="I163" s="33">
        <f t="shared" si="34"/>
        <v>0</v>
      </c>
      <c r="J163" s="34">
        <f t="shared" si="35"/>
        <v>0</v>
      </c>
      <c r="K163" s="34">
        <f t="shared" si="36"/>
        <v>0</v>
      </c>
      <c r="L163" s="34">
        <f t="shared" si="37"/>
        <v>0</v>
      </c>
      <c r="M163" s="34">
        <f t="shared" si="38"/>
        <v>0</v>
      </c>
      <c r="N163" s="34">
        <f t="shared" si="38"/>
        <v>0</v>
      </c>
      <c r="O163" s="35">
        <f t="shared" si="33"/>
        <v>0</v>
      </c>
      <c r="P163" s="34">
        <v>0</v>
      </c>
      <c r="Q163" s="34">
        <v>0</v>
      </c>
      <c r="R163" s="34">
        <v>0</v>
      </c>
      <c r="S163" s="34">
        <v>0</v>
      </c>
      <c r="T163" s="34">
        <v>0</v>
      </c>
      <c r="U163" s="35">
        <f t="shared" si="39"/>
        <v>0</v>
      </c>
      <c r="V163" s="34">
        <v>0</v>
      </c>
      <c r="W163" s="34">
        <v>0</v>
      </c>
      <c r="X163" s="34">
        <v>0</v>
      </c>
      <c r="Y163" s="34">
        <v>0</v>
      </c>
      <c r="Z163" s="34">
        <v>0</v>
      </c>
      <c r="AA163" s="35">
        <f t="shared" si="40"/>
        <v>0</v>
      </c>
      <c r="AB163" s="34">
        <v>0</v>
      </c>
      <c r="AC163" s="34">
        <v>0</v>
      </c>
      <c r="AD163" s="34">
        <v>0</v>
      </c>
      <c r="AE163" s="34">
        <v>0</v>
      </c>
      <c r="AF163" s="34">
        <v>0</v>
      </c>
      <c r="AG163" s="35">
        <f t="shared" si="41"/>
        <v>0</v>
      </c>
      <c r="AH163" s="34">
        <v>0</v>
      </c>
      <c r="AI163" s="34">
        <v>0</v>
      </c>
      <c r="AJ163" s="34">
        <v>0</v>
      </c>
      <c r="AK163" s="34">
        <v>0</v>
      </c>
      <c r="AL163" s="34">
        <v>0</v>
      </c>
      <c r="AN163" s="213"/>
      <c r="AO163" s="213"/>
      <c r="AP163" s="213"/>
      <c r="AQ163" s="213"/>
      <c r="AR163" s="213"/>
      <c r="AT163" s="213"/>
    </row>
    <row r="164" spans="1:70" ht="25.5" outlineLevel="2" x14ac:dyDescent="0.25">
      <c r="A164" s="214" t="s">
        <v>20</v>
      </c>
      <c r="B164" s="215">
        <v>503302</v>
      </c>
      <c r="C164" s="197">
        <v>330201</v>
      </c>
      <c r="D164" s="198" t="s">
        <v>208</v>
      </c>
      <c r="E164" s="36">
        <v>2</v>
      </c>
      <c r="F164" s="192" t="s">
        <v>31</v>
      </c>
      <c r="G164" s="36" t="s">
        <v>22</v>
      </c>
      <c r="H164" s="193" t="s">
        <v>23</v>
      </c>
      <c r="I164" s="33">
        <f t="shared" si="34"/>
        <v>1224</v>
      </c>
      <c r="J164" s="34">
        <f t="shared" si="35"/>
        <v>12</v>
      </c>
      <c r="K164" s="34">
        <f t="shared" si="36"/>
        <v>924</v>
      </c>
      <c r="L164" s="34">
        <f t="shared" si="37"/>
        <v>4</v>
      </c>
      <c r="M164" s="34">
        <f t="shared" si="38"/>
        <v>284</v>
      </c>
      <c r="N164" s="34">
        <f t="shared" si="38"/>
        <v>0</v>
      </c>
      <c r="O164" s="35">
        <f t="shared" si="33"/>
        <v>306</v>
      </c>
      <c r="P164" s="34">
        <v>3</v>
      </c>
      <c r="Q164" s="34">
        <v>231</v>
      </c>
      <c r="R164" s="34">
        <v>1</v>
      </c>
      <c r="S164" s="34">
        <v>71</v>
      </c>
      <c r="T164" s="34">
        <v>0</v>
      </c>
      <c r="U164" s="35">
        <f t="shared" si="39"/>
        <v>306</v>
      </c>
      <c r="V164" s="34">
        <v>3</v>
      </c>
      <c r="W164" s="34">
        <v>231</v>
      </c>
      <c r="X164" s="34">
        <v>1</v>
      </c>
      <c r="Y164" s="34">
        <v>71</v>
      </c>
      <c r="Z164" s="34">
        <v>0</v>
      </c>
      <c r="AA164" s="35">
        <f t="shared" si="40"/>
        <v>306</v>
      </c>
      <c r="AB164" s="34">
        <v>3</v>
      </c>
      <c r="AC164" s="34">
        <v>231</v>
      </c>
      <c r="AD164" s="34">
        <v>1</v>
      </c>
      <c r="AE164" s="34">
        <v>71</v>
      </c>
      <c r="AF164" s="34">
        <v>0</v>
      </c>
      <c r="AG164" s="35">
        <f t="shared" si="41"/>
        <v>306</v>
      </c>
      <c r="AH164" s="34">
        <v>3</v>
      </c>
      <c r="AI164" s="34">
        <v>231</v>
      </c>
      <c r="AJ164" s="34">
        <v>1</v>
      </c>
      <c r="AK164" s="34">
        <v>71</v>
      </c>
      <c r="AL164" s="34">
        <v>0</v>
      </c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  <c r="BI164" s="213"/>
      <c r="BJ164" s="213"/>
      <c r="BK164" s="213"/>
      <c r="BL164" s="213"/>
      <c r="BM164" s="213"/>
      <c r="BN164" s="213"/>
      <c r="BO164" s="213"/>
      <c r="BP164" s="213"/>
      <c r="BQ164" s="213"/>
      <c r="BR164" s="213"/>
    </row>
    <row r="165" spans="1:70" ht="25.5" outlineLevel="2" x14ac:dyDescent="0.25">
      <c r="A165" s="214" t="s">
        <v>20</v>
      </c>
      <c r="B165" s="215">
        <v>503302</v>
      </c>
      <c r="C165" s="197">
        <v>330201</v>
      </c>
      <c r="D165" s="198" t="s">
        <v>208</v>
      </c>
      <c r="E165" s="36">
        <v>2</v>
      </c>
      <c r="F165" s="192" t="s">
        <v>31</v>
      </c>
      <c r="G165" s="36">
        <v>22</v>
      </c>
      <c r="H165" s="193" t="s">
        <v>24</v>
      </c>
      <c r="I165" s="33">
        <f t="shared" si="34"/>
        <v>0</v>
      </c>
      <c r="J165" s="34">
        <f t="shared" si="35"/>
        <v>0</v>
      </c>
      <c r="K165" s="34">
        <f t="shared" si="36"/>
        <v>0</v>
      </c>
      <c r="L165" s="34">
        <f t="shared" si="37"/>
        <v>0</v>
      </c>
      <c r="M165" s="34">
        <f t="shared" si="38"/>
        <v>0</v>
      </c>
      <c r="N165" s="34">
        <f t="shared" si="38"/>
        <v>0</v>
      </c>
      <c r="O165" s="35">
        <f t="shared" si="33"/>
        <v>0</v>
      </c>
      <c r="P165" s="34">
        <v>0</v>
      </c>
      <c r="Q165" s="34">
        <v>0</v>
      </c>
      <c r="R165" s="34">
        <v>0</v>
      </c>
      <c r="S165" s="34">
        <v>0</v>
      </c>
      <c r="T165" s="34">
        <v>0</v>
      </c>
      <c r="U165" s="35">
        <f t="shared" si="39"/>
        <v>0</v>
      </c>
      <c r="V165" s="34">
        <v>0</v>
      </c>
      <c r="W165" s="34">
        <v>0</v>
      </c>
      <c r="X165" s="34">
        <v>0</v>
      </c>
      <c r="Y165" s="34">
        <v>0</v>
      </c>
      <c r="Z165" s="34">
        <v>0</v>
      </c>
      <c r="AA165" s="35">
        <f t="shared" si="40"/>
        <v>0</v>
      </c>
      <c r="AB165" s="34">
        <v>0</v>
      </c>
      <c r="AC165" s="34">
        <v>0</v>
      </c>
      <c r="AD165" s="34">
        <v>0</v>
      </c>
      <c r="AE165" s="34">
        <v>0</v>
      </c>
      <c r="AF165" s="34">
        <v>0</v>
      </c>
      <c r="AG165" s="35">
        <f t="shared" si="41"/>
        <v>0</v>
      </c>
      <c r="AH165" s="34">
        <v>0</v>
      </c>
      <c r="AI165" s="34">
        <v>0</v>
      </c>
      <c r="AJ165" s="34">
        <v>0</v>
      </c>
      <c r="AK165" s="34">
        <v>0</v>
      </c>
      <c r="AL165" s="34">
        <v>0</v>
      </c>
      <c r="AN165" s="213"/>
      <c r="AO165" s="213"/>
      <c r="AP165" s="213"/>
      <c r="AQ165" s="213"/>
      <c r="AR165" s="213"/>
      <c r="AT165" s="213"/>
    </row>
    <row r="166" spans="1:70" ht="25.5" outlineLevel="2" x14ac:dyDescent="0.25">
      <c r="A166" s="214" t="s">
        <v>20</v>
      </c>
      <c r="B166" s="215">
        <v>503303</v>
      </c>
      <c r="C166" s="197">
        <v>330301</v>
      </c>
      <c r="D166" s="198" t="s">
        <v>115</v>
      </c>
      <c r="E166" s="36">
        <v>2</v>
      </c>
      <c r="F166" s="192" t="s">
        <v>31</v>
      </c>
      <c r="G166" s="36" t="s">
        <v>22</v>
      </c>
      <c r="H166" s="193" t="s">
        <v>23</v>
      </c>
      <c r="I166" s="33">
        <f t="shared" si="34"/>
        <v>5097</v>
      </c>
      <c r="J166" s="34">
        <f t="shared" si="35"/>
        <v>121</v>
      </c>
      <c r="K166" s="34">
        <f t="shared" si="36"/>
        <v>4547</v>
      </c>
      <c r="L166" s="34">
        <f t="shared" si="37"/>
        <v>13</v>
      </c>
      <c r="M166" s="34">
        <f t="shared" si="38"/>
        <v>409</v>
      </c>
      <c r="N166" s="34">
        <f t="shared" si="38"/>
        <v>7</v>
      </c>
      <c r="O166" s="35">
        <f t="shared" si="33"/>
        <v>1274</v>
      </c>
      <c r="P166" s="34">
        <v>33</v>
      </c>
      <c r="Q166" s="34">
        <v>1126</v>
      </c>
      <c r="R166" s="34">
        <v>4</v>
      </c>
      <c r="S166" s="34">
        <v>108</v>
      </c>
      <c r="T166" s="34">
        <v>3</v>
      </c>
      <c r="U166" s="35">
        <f t="shared" si="39"/>
        <v>1274</v>
      </c>
      <c r="V166" s="34">
        <v>23</v>
      </c>
      <c r="W166" s="34">
        <v>1165</v>
      </c>
      <c r="X166" s="34">
        <v>1</v>
      </c>
      <c r="Y166" s="34">
        <v>83</v>
      </c>
      <c r="Z166" s="34">
        <v>2</v>
      </c>
      <c r="AA166" s="35">
        <f t="shared" si="40"/>
        <v>1274</v>
      </c>
      <c r="AB166" s="34">
        <v>33</v>
      </c>
      <c r="AC166" s="34">
        <v>1128</v>
      </c>
      <c r="AD166" s="34">
        <v>4</v>
      </c>
      <c r="AE166" s="34">
        <v>108</v>
      </c>
      <c r="AF166" s="34">
        <v>1</v>
      </c>
      <c r="AG166" s="35">
        <f t="shared" si="41"/>
        <v>1275</v>
      </c>
      <c r="AH166" s="34">
        <v>32</v>
      </c>
      <c r="AI166" s="34">
        <v>1128</v>
      </c>
      <c r="AJ166" s="34">
        <v>4</v>
      </c>
      <c r="AK166" s="34">
        <v>110</v>
      </c>
      <c r="AL166" s="34">
        <v>1</v>
      </c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  <c r="BI166" s="213"/>
      <c r="BJ166" s="213"/>
      <c r="BK166" s="213"/>
      <c r="BL166" s="213"/>
      <c r="BM166" s="213"/>
      <c r="BN166" s="213"/>
      <c r="BO166" s="213"/>
      <c r="BP166" s="213"/>
      <c r="BQ166" s="213"/>
      <c r="BR166" s="213"/>
    </row>
    <row r="167" spans="1:70" ht="25.5" outlineLevel="2" x14ac:dyDescent="0.25">
      <c r="A167" s="214" t="s">
        <v>20</v>
      </c>
      <c r="B167" s="215">
        <v>503303</v>
      </c>
      <c r="C167" s="197">
        <v>330301</v>
      </c>
      <c r="D167" s="198" t="s">
        <v>115</v>
      </c>
      <c r="E167" s="36">
        <v>2</v>
      </c>
      <c r="F167" s="192" t="s">
        <v>31</v>
      </c>
      <c r="G167" s="36">
        <v>22</v>
      </c>
      <c r="H167" s="193" t="s">
        <v>24</v>
      </c>
      <c r="I167" s="33">
        <f t="shared" si="34"/>
        <v>0</v>
      </c>
      <c r="J167" s="34">
        <f t="shared" si="35"/>
        <v>0</v>
      </c>
      <c r="K167" s="34">
        <f t="shared" si="36"/>
        <v>0</v>
      </c>
      <c r="L167" s="34">
        <f t="shared" si="37"/>
        <v>0</v>
      </c>
      <c r="M167" s="34">
        <f t="shared" si="38"/>
        <v>0</v>
      </c>
      <c r="N167" s="34">
        <f t="shared" si="38"/>
        <v>0</v>
      </c>
      <c r="O167" s="35">
        <f t="shared" si="33"/>
        <v>0</v>
      </c>
      <c r="P167" s="34">
        <v>0</v>
      </c>
      <c r="Q167" s="34">
        <v>0</v>
      </c>
      <c r="R167" s="34">
        <v>0</v>
      </c>
      <c r="S167" s="34">
        <v>0</v>
      </c>
      <c r="T167" s="34">
        <v>0</v>
      </c>
      <c r="U167" s="35">
        <f t="shared" si="39"/>
        <v>0</v>
      </c>
      <c r="V167" s="34">
        <v>0</v>
      </c>
      <c r="W167" s="34">
        <v>0</v>
      </c>
      <c r="X167" s="34">
        <v>0</v>
      </c>
      <c r="Y167" s="34">
        <v>0</v>
      </c>
      <c r="Z167" s="34">
        <v>0</v>
      </c>
      <c r="AA167" s="35">
        <f t="shared" si="40"/>
        <v>0</v>
      </c>
      <c r="AB167" s="34">
        <v>0</v>
      </c>
      <c r="AC167" s="34">
        <v>0</v>
      </c>
      <c r="AD167" s="34">
        <v>0</v>
      </c>
      <c r="AE167" s="34">
        <v>0</v>
      </c>
      <c r="AF167" s="34">
        <v>0</v>
      </c>
      <c r="AG167" s="35">
        <f t="shared" si="41"/>
        <v>0</v>
      </c>
      <c r="AH167" s="34">
        <v>0</v>
      </c>
      <c r="AI167" s="34">
        <v>0</v>
      </c>
      <c r="AJ167" s="34">
        <v>0</v>
      </c>
      <c r="AK167" s="34">
        <v>0</v>
      </c>
      <c r="AL167" s="34">
        <v>0</v>
      </c>
      <c r="AN167" s="213"/>
      <c r="AO167" s="213"/>
      <c r="AP167" s="213"/>
      <c r="AQ167" s="213"/>
      <c r="AR167" s="213"/>
      <c r="AT167" s="213"/>
    </row>
    <row r="168" spans="1:70" ht="25.5" outlineLevel="2" x14ac:dyDescent="0.25">
      <c r="A168" s="214" t="s">
        <v>20</v>
      </c>
      <c r="B168" s="215">
        <v>503304</v>
      </c>
      <c r="C168" s="197">
        <v>330401</v>
      </c>
      <c r="D168" s="198" t="s">
        <v>209</v>
      </c>
      <c r="E168" s="36">
        <v>2</v>
      </c>
      <c r="F168" s="192" t="s">
        <v>31</v>
      </c>
      <c r="G168" s="36" t="s">
        <v>22</v>
      </c>
      <c r="H168" s="193" t="s">
        <v>23</v>
      </c>
      <c r="I168" s="33">
        <f t="shared" si="34"/>
        <v>79</v>
      </c>
      <c r="J168" s="34">
        <f t="shared" si="35"/>
        <v>0</v>
      </c>
      <c r="K168" s="34">
        <f t="shared" si="36"/>
        <v>79</v>
      </c>
      <c r="L168" s="34">
        <f t="shared" si="37"/>
        <v>0</v>
      </c>
      <c r="M168" s="34">
        <f t="shared" si="38"/>
        <v>0</v>
      </c>
      <c r="N168" s="34">
        <f t="shared" si="38"/>
        <v>0</v>
      </c>
      <c r="O168" s="35">
        <f t="shared" si="33"/>
        <v>20</v>
      </c>
      <c r="P168" s="34">
        <v>0</v>
      </c>
      <c r="Q168" s="34">
        <v>20</v>
      </c>
      <c r="R168" s="34">
        <v>0</v>
      </c>
      <c r="S168" s="34">
        <v>0</v>
      </c>
      <c r="T168" s="34">
        <v>0</v>
      </c>
      <c r="U168" s="35">
        <f t="shared" si="39"/>
        <v>20</v>
      </c>
      <c r="V168" s="34">
        <v>0</v>
      </c>
      <c r="W168" s="34">
        <v>20</v>
      </c>
      <c r="X168" s="34">
        <v>0</v>
      </c>
      <c r="Y168" s="34">
        <v>0</v>
      </c>
      <c r="Z168" s="34">
        <v>0</v>
      </c>
      <c r="AA168" s="35">
        <f t="shared" si="40"/>
        <v>20</v>
      </c>
      <c r="AB168" s="34">
        <v>0</v>
      </c>
      <c r="AC168" s="34">
        <v>20</v>
      </c>
      <c r="AD168" s="34">
        <v>0</v>
      </c>
      <c r="AE168" s="34">
        <v>0</v>
      </c>
      <c r="AF168" s="34">
        <v>0</v>
      </c>
      <c r="AG168" s="35">
        <f t="shared" si="41"/>
        <v>19</v>
      </c>
      <c r="AH168" s="34">
        <v>0</v>
      </c>
      <c r="AI168" s="34">
        <v>19</v>
      </c>
      <c r="AJ168" s="34">
        <v>0</v>
      </c>
      <c r="AK168" s="34">
        <v>0</v>
      </c>
      <c r="AL168" s="34">
        <v>0</v>
      </c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  <c r="BI168" s="213"/>
      <c r="BJ168" s="213"/>
      <c r="BK168" s="213"/>
      <c r="BL168" s="213"/>
      <c r="BM168" s="213"/>
      <c r="BN168" s="213"/>
      <c r="BO168" s="213"/>
      <c r="BP168" s="213"/>
      <c r="BQ168" s="213"/>
      <c r="BR168" s="213"/>
    </row>
    <row r="169" spans="1:70" ht="25.5" outlineLevel="2" x14ac:dyDescent="0.25">
      <c r="A169" s="214" t="s">
        <v>20</v>
      </c>
      <c r="B169" s="215">
        <v>503304</v>
      </c>
      <c r="C169" s="197">
        <v>330401</v>
      </c>
      <c r="D169" s="198" t="s">
        <v>209</v>
      </c>
      <c r="E169" s="36">
        <v>2</v>
      </c>
      <c r="F169" s="192" t="s">
        <v>31</v>
      </c>
      <c r="G169" s="36">
        <v>22</v>
      </c>
      <c r="H169" s="193" t="s">
        <v>24</v>
      </c>
      <c r="I169" s="33">
        <f t="shared" si="34"/>
        <v>0</v>
      </c>
      <c r="J169" s="34">
        <f t="shared" si="35"/>
        <v>0</v>
      </c>
      <c r="K169" s="34">
        <f t="shared" si="36"/>
        <v>0</v>
      </c>
      <c r="L169" s="34">
        <f t="shared" si="37"/>
        <v>0</v>
      </c>
      <c r="M169" s="34">
        <f t="shared" si="38"/>
        <v>0</v>
      </c>
      <c r="N169" s="34">
        <f t="shared" si="38"/>
        <v>0</v>
      </c>
      <c r="O169" s="35">
        <f t="shared" si="33"/>
        <v>0</v>
      </c>
      <c r="P169" s="34">
        <v>0</v>
      </c>
      <c r="Q169" s="34">
        <v>0</v>
      </c>
      <c r="R169" s="34">
        <v>0</v>
      </c>
      <c r="S169" s="34">
        <v>0</v>
      </c>
      <c r="T169" s="34">
        <v>0</v>
      </c>
      <c r="U169" s="35">
        <f t="shared" si="39"/>
        <v>0</v>
      </c>
      <c r="V169" s="34">
        <v>0</v>
      </c>
      <c r="W169" s="34">
        <v>0</v>
      </c>
      <c r="X169" s="34">
        <v>0</v>
      </c>
      <c r="Y169" s="34">
        <v>0</v>
      </c>
      <c r="Z169" s="34">
        <v>0</v>
      </c>
      <c r="AA169" s="35">
        <f t="shared" si="40"/>
        <v>0</v>
      </c>
      <c r="AB169" s="34">
        <v>0</v>
      </c>
      <c r="AC169" s="34">
        <v>0</v>
      </c>
      <c r="AD169" s="34">
        <v>0</v>
      </c>
      <c r="AE169" s="34">
        <v>0</v>
      </c>
      <c r="AF169" s="34">
        <v>0</v>
      </c>
      <c r="AG169" s="35">
        <f t="shared" si="41"/>
        <v>0</v>
      </c>
      <c r="AH169" s="34">
        <v>0</v>
      </c>
      <c r="AI169" s="34">
        <v>0</v>
      </c>
      <c r="AJ169" s="34">
        <v>0</v>
      </c>
      <c r="AK169" s="34">
        <v>0</v>
      </c>
      <c r="AL169" s="34">
        <v>0</v>
      </c>
      <c r="AN169" s="213"/>
      <c r="AO169" s="213"/>
      <c r="AP169" s="213"/>
      <c r="AQ169" s="213"/>
      <c r="AR169" s="213"/>
      <c r="AT169" s="213"/>
    </row>
    <row r="170" spans="1:70" ht="25.5" outlineLevel="2" x14ac:dyDescent="0.25">
      <c r="A170" s="214" t="s">
        <v>20</v>
      </c>
      <c r="B170" s="215">
        <v>503305</v>
      </c>
      <c r="C170" s="197">
        <v>330501</v>
      </c>
      <c r="D170" s="198" t="s">
        <v>116</v>
      </c>
      <c r="E170" s="36">
        <v>2</v>
      </c>
      <c r="F170" s="192" t="s">
        <v>31</v>
      </c>
      <c r="G170" s="36" t="s">
        <v>22</v>
      </c>
      <c r="H170" s="193" t="s">
        <v>23</v>
      </c>
      <c r="I170" s="33">
        <f t="shared" si="34"/>
        <v>917</v>
      </c>
      <c r="J170" s="34">
        <f t="shared" si="35"/>
        <v>2</v>
      </c>
      <c r="K170" s="34">
        <f t="shared" si="36"/>
        <v>907</v>
      </c>
      <c r="L170" s="34">
        <f t="shared" si="37"/>
        <v>0</v>
      </c>
      <c r="M170" s="34">
        <f t="shared" si="38"/>
        <v>8</v>
      </c>
      <c r="N170" s="34">
        <f t="shared" si="38"/>
        <v>0</v>
      </c>
      <c r="O170" s="35">
        <f t="shared" si="33"/>
        <v>229</v>
      </c>
      <c r="P170" s="34">
        <v>2</v>
      </c>
      <c r="Q170" s="34">
        <v>225</v>
      </c>
      <c r="R170" s="34">
        <v>0</v>
      </c>
      <c r="S170" s="34">
        <v>2</v>
      </c>
      <c r="T170" s="34">
        <v>0</v>
      </c>
      <c r="U170" s="35">
        <f t="shared" si="39"/>
        <v>229</v>
      </c>
      <c r="V170" s="34">
        <v>0</v>
      </c>
      <c r="W170" s="34">
        <v>227</v>
      </c>
      <c r="X170" s="34">
        <v>0</v>
      </c>
      <c r="Y170" s="34">
        <v>2</v>
      </c>
      <c r="Z170" s="34">
        <v>0</v>
      </c>
      <c r="AA170" s="35">
        <f t="shared" si="40"/>
        <v>229</v>
      </c>
      <c r="AB170" s="34">
        <v>0</v>
      </c>
      <c r="AC170" s="34">
        <v>227</v>
      </c>
      <c r="AD170" s="34">
        <v>0</v>
      </c>
      <c r="AE170" s="34">
        <v>2</v>
      </c>
      <c r="AF170" s="34">
        <v>0</v>
      </c>
      <c r="AG170" s="35">
        <f t="shared" si="41"/>
        <v>230</v>
      </c>
      <c r="AH170" s="34">
        <v>0</v>
      </c>
      <c r="AI170" s="34">
        <v>228</v>
      </c>
      <c r="AJ170" s="34">
        <v>0</v>
      </c>
      <c r="AK170" s="34">
        <v>2</v>
      </c>
      <c r="AL170" s="34">
        <v>0</v>
      </c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  <c r="BI170" s="213"/>
      <c r="BJ170" s="213"/>
      <c r="BK170" s="213"/>
      <c r="BL170" s="213"/>
      <c r="BM170" s="213"/>
      <c r="BN170" s="213"/>
      <c r="BO170" s="213"/>
      <c r="BP170" s="213"/>
      <c r="BQ170" s="213"/>
      <c r="BR170" s="213"/>
    </row>
    <row r="171" spans="1:70" ht="25.5" outlineLevel="2" x14ac:dyDescent="0.25">
      <c r="A171" s="214" t="s">
        <v>20</v>
      </c>
      <c r="B171" s="215">
        <v>503305</v>
      </c>
      <c r="C171" s="197">
        <v>330501</v>
      </c>
      <c r="D171" s="198" t="s">
        <v>116</v>
      </c>
      <c r="E171" s="36">
        <v>2</v>
      </c>
      <c r="F171" s="192" t="s">
        <v>31</v>
      </c>
      <c r="G171" s="36">
        <v>22</v>
      </c>
      <c r="H171" s="193" t="s">
        <v>24</v>
      </c>
      <c r="I171" s="33">
        <f t="shared" si="34"/>
        <v>0</v>
      </c>
      <c r="J171" s="34">
        <f t="shared" si="35"/>
        <v>0</v>
      </c>
      <c r="K171" s="34">
        <f t="shared" si="36"/>
        <v>0</v>
      </c>
      <c r="L171" s="34">
        <f t="shared" si="37"/>
        <v>0</v>
      </c>
      <c r="M171" s="34">
        <f t="shared" si="38"/>
        <v>0</v>
      </c>
      <c r="N171" s="34">
        <f t="shared" si="38"/>
        <v>0</v>
      </c>
      <c r="O171" s="35">
        <f t="shared" si="33"/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5">
        <f t="shared" si="39"/>
        <v>0</v>
      </c>
      <c r="V171" s="34">
        <v>0</v>
      </c>
      <c r="W171" s="34">
        <v>0</v>
      </c>
      <c r="X171" s="34">
        <v>0</v>
      </c>
      <c r="Y171" s="34">
        <v>0</v>
      </c>
      <c r="Z171" s="34">
        <v>0</v>
      </c>
      <c r="AA171" s="35">
        <f t="shared" si="40"/>
        <v>0</v>
      </c>
      <c r="AB171" s="34">
        <v>0</v>
      </c>
      <c r="AC171" s="34">
        <v>0</v>
      </c>
      <c r="AD171" s="34">
        <v>0</v>
      </c>
      <c r="AE171" s="34">
        <v>0</v>
      </c>
      <c r="AF171" s="34">
        <v>0</v>
      </c>
      <c r="AG171" s="35">
        <f t="shared" si="41"/>
        <v>0</v>
      </c>
      <c r="AH171" s="34">
        <v>0</v>
      </c>
      <c r="AI171" s="34">
        <v>0</v>
      </c>
      <c r="AJ171" s="34">
        <v>0</v>
      </c>
      <c r="AK171" s="34">
        <v>0</v>
      </c>
      <c r="AL171" s="34">
        <v>0</v>
      </c>
      <c r="AN171" s="213"/>
      <c r="AO171" s="213"/>
      <c r="AP171" s="213"/>
      <c r="AQ171" s="213"/>
      <c r="AR171" s="213"/>
      <c r="AT171" s="213"/>
    </row>
    <row r="172" spans="1:70" ht="25.5" outlineLevel="2" x14ac:dyDescent="0.25">
      <c r="A172" s="214" t="s">
        <v>20</v>
      </c>
      <c r="B172" s="215">
        <v>503309</v>
      </c>
      <c r="C172" s="197">
        <v>330901</v>
      </c>
      <c r="D172" s="198" t="s">
        <v>117</v>
      </c>
      <c r="E172" s="36">
        <v>2</v>
      </c>
      <c r="F172" s="192" t="s">
        <v>31</v>
      </c>
      <c r="G172" s="36" t="s">
        <v>22</v>
      </c>
      <c r="H172" s="193" t="s">
        <v>23</v>
      </c>
      <c r="I172" s="33">
        <f t="shared" si="34"/>
        <v>1152</v>
      </c>
      <c r="J172" s="34">
        <f t="shared" si="35"/>
        <v>4</v>
      </c>
      <c r="K172" s="34">
        <f t="shared" si="36"/>
        <v>846</v>
      </c>
      <c r="L172" s="34">
        <f t="shared" si="37"/>
        <v>0</v>
      </c>
      <c r="M172" s="34">
        <f t="shared" si="38"/>
        <v>302</v>
      </c>
      <c r="N172" s="34">
        <f t="shared" si="38"/>
        <v>0</v>
      </c>
      <c r="O172" s="35">
        <f t="shared" si="33"/>
        <v>288</v>
      </c>
      <c r="P172" s="34">
        <v>1</v>
      </c>
      <c r="Q172" s="34">
        <v>212</v>
      </c>
      <c r="R172" s="34">
        <v>0</v>
      </c>
      <c r="S172" s="34">
        <v>75</v>
      </c>
      <c r="T172" s="34">
        <v>0</v>
      </c>
      <c r="U172" s="35">
        <f t="shared" si="39"/>
        <v>288</v>
      </c>
      <c r="V172" s="34">
        <v>1</v>
      </c>
      <c r="W172" s="34">
        <v>211</v>
      </c>
      <c r="X172" s="34">
        <v>0</v>
      </c>
      <c r="Y172" s="34">
        <v>76</v>
      </c>
      <c r="Z172" s="34">
        <v>0</v>
      </c>
      <c r="AA172" s="35">
        <f t="shared" si="40"/>
        <v>288</v>
      </c>
      <c r="AB172" s="34">
        <v>1</v>
      </c>
      <c r="AC172" s="34">
        <v>212</v>
      </c>
      <c r="AD172" s="34">
        <v>0</v>
      </c>
      <c r="AE172" s="34">
        <v>75</v>
      </c>
      <c r="AF172" s="34">
        <v>0</v>
      </c>
      <c r="AG172" s="35">
        <f t="shared" si="41"/>
        <v>288</v>
      </c>
      <c r="AH172" s="34">
        <v>1</v>
      </c>
      <c r="AI172" s="34">
        <v>211</v>
      </c>
      <c r="AJ172" s="34">
        <v>0</v>
      </c>
      <c r="AK172" s="34">
        <v>76</v>
      </c>
      <c r="AL172" s="34">
        <v>0</v>
      </c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  <c r="BI172" s="213"/>
      <c r="BJ172" s="213"/>
      <c r="BK172" s="213"/>
      <c r="BL172" s="213"/>
      <c r="BM172" s="213"/>
      <c r="BN172" s="213"/>
      <c r="BO172" s="213"/>
      <c r="BP172" s="213"/>
      <c r="BQ172" s="213"/>
      <c r="BR172" s="213"/>
    </row>
    <row r="173" spans="1:70" ht="25.5" outlineLevel="2" x14ac:dyDescent="0.25">
      <c r="A173" s="214" t="s">
        <v>20</v>
      </c>
      <c r="B173" s="215">
        <v>503309</v>
      </c>
      <c r="C173" s="197">
        <v>330901</v>
      </c>
      <c r="D173" s="198" t="s">
        <v>117</v>
      </c>
      <c r="E173" s="36">
        <v>2</v>
      </c>
      <c r="F173" s="192" t="s">
        <v>31</v>
      </c>
      <c r="G173" s="36">
        <v>22</v>
      </c>
      <c r="H173" s="193" t="s">
        <v>24</v>
      </c>
      <c r="I173" s="33">
        <f t="shared" si="34"/>
        <v>0</v>
      </c>
      <c r="J173" s="34">
        <f t="shared" si="35"/>
        <v>0</v>
      </c>
      <c r="K173" s="34">
        <f t="shared" si="36"/>
        <v>0</v>
      </c>
      <c r="L173" s="34">
        <f t="shared" si="37"/>
        <v>0</v>
      </c>
      <c r="M173" s="34">
        <f t="shared" si="38"/>
        <v>0</v>
      </c>
      <c r="N173" s="34">
        <f t="shared" si="38"/>
        <v>0</v>
      </c>
      <c r="O173" s="35">
        <f t="shared" si="33"/>
        <v>0</v>
      </c>
      <c r="P173" s="34">
        <v>0</v>
      </c>
      <c r="Q173" s="34">
        <v>0</v>
      </c>
      <c r="R173" s="34">
        <v>0</v>
      </c>
      <c r="S173" s="34">
        <v>0</v>
      </c>
      <c r="T173" s="34">
        <v>0</v>
      </c>
      <c r="U173" s="35">
        <f t="shared" si="39"/>
        <v>0</v>
      </c>
      <c r="V173" s="34">
        <v>0</v>
      </c>
      <c r="W173" s="34">
        <v>0</v>
      </c>
      <c r="X173" s="34">
        <v>0</v>
      </c>
      <c r="Y173" s="34">
        <v>0</v>
      </c>
      <c r="Z173" s="34">
        <v>0</v>
      </c>
      <c r="AA173" s="35">
        <f t="shared" si="40"/>
        <v>0</v>
      </c>
      <c r="AB173" s="34">
        <v>0</v>
      </c>
      <c r="AC173" s="34">
        <v>0</v>
      </c>
      <c r="AD173" s="34">
        <v>0</v>
      </c>
      <c r="AE173" s="34">
        <v>0</v>
      </c>
      <c r="AF173" s="34">
        <v>0</v>
      </c>
      <c r="AG173" s="35">
        <f t="shared" si="41"/>
        <v>0</v>
      </c>
      <c r="AH173" s="34">
        <v>0</v>
      </c>
      <c r="AI173" s="34">
        <v>0</v>
      </c>
      <c r="AJ173" s="34">
        <v>0</v>
      </c>
      <c r="AK173" s="34">
        <v>0</v>
      </c>
      <c r="AL173" s="34">
        <v>0</v>
      </c>
      <c r="AN173" s="213"/>
      <c r="AO173" s="213"/>
      <c r="AP173" s="213"/>
      <c r="AQ173" s="213"/>
      <c r="AR173" s="213"/>
      <c r="AT173" s="213"/>
    </row>
    <row r="174" spans="1:70" ht="25.5" outlineLevel="2" x14ac:dyDescent="0.25">
      <c r="A174" s="214" t="s">
        <v>20</v>
      </c>
      <c r="B174" s="215">
        <v>503312</v>
      </c>
      <c r="C174" s="197">
        <v>331201</v>
      </c>
      <c r="D174" s="198" t="s">
        <v>118</v>
      </c>
      <c r="E174" s="36">
        <v>2</v>
      </c>
      <c r="F174" s="192" t="s">
        <v>31</v>
      </c>
      <c r="G174" s="36" t="s">
        <v>22</v>
      </c>
      <c r="H174" s="193" t="s">
        <v>23</v>
      </c>
      <c r="I174" s="33">
        <f t="shared" si="34"/>
        <v>3287</v>
      </c>
      <c r="J174" s="34">
        <f t="shared" si="35"/>
        <v>54</v>
      </c>
      <c r="K174" s="34">
        <f t="shared" si="36"/>
        <v>2850</v>
      </c>
      <c r="L174" s="34">
        <f t="shared" si="37"/>
        <v>4</v>
      </c>
      <c r="M174" s="34">
        <f t="shared" si="38"/>
        <v>377</v>
      </c>
      <c r="N174" s="34">
        <f t="shared" si="38"/>
        <v>2</v>
      </c>
      <c r="O174" s="35">
        <f t="shared" si="33"/>
        <v>822</v>
      </c>
      <c r="P174" s="34">
        <v>13</v>
      </c>
      <c r="Q174" s="34">
        <v>708</v>
      </c>
      <c r="R174" s="34">
        <v>4</v>
      </c>
      <c r="S174" s="34">
        <v>95</v>
      </c>
      <c r="T174" s="34">
        <v>2</v>
      </c>
      <c r="U174" s="35">
        <f t="shared" si="39"/>
        <v>822</v>
      </c>
      <c r="V174" s="34">
        <v>14</v>
      </c>
      <c r="W174" s="34">
        <v>714</v>
      </c>
      <c r="X174" s="34">
        <v>0</v>
      </c>
      <c r="Y174" s="34">
        <v>94</v>
      </c>
      <c r="Z174" s="34">
        <v>0</v>
      </c>
      <c r="AA174" s="35">
        <f t="shared" si="40"/>
        <v>822</v>
      </c>
      <c r="AB174" s="34">
        <v>13</v>
      </c>
      <c r="AC174" s="34">
        <v>714</v>
      </c>
      <c r="AD174" s="34">
        <v>0</v>
      </c>
      <c r="AE174" s="34">
        <v>95</v>
      </c>
      <c r="AF174" s="34">
        <v>0</v>
      </c>
      <c r="AG174" s="35">
        <f t="shared" si="41"/>
        <v>821</v>
      </c>
      <c r="AH174" s="34">
        <v>14</v>
      </c>
      <c r="AI174" s="34">
        <v>714</v>
      </c>
      <c r="AJ174" s="34">
        <v>0</v>
      </c>
      <c r="AK174" s="34">
        <v>93</v>
      </c>
      <c r="AL174" s="34">
        <v>0</v>
      </c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  <c r="BI174" s="213"/>
      <c r="BJ174" s="213"/>
      <c r="BK174" s="213"/>
      <c r="BL174" s="213"/>
      <c r="BM174" s="213"/>
      <c r="BN174" s="213"/>
      <c r="BO174" s="213"/>
      <c r="BP174" s="213"/>
      <c r="BQ174" s="213"/>
      <c r="BR174" s="213"/>
    </row>
    <row r="175" spans="1:70" ht="25.5" outlineLevel="2" x14ac:dyDescent="0.25">
      <c r="A175" s="214" t="s">
        <v>20</v>
      </c>
      <c r="B175" s="215">
        <v>503312</v>
      </c>
      <c r="C175" s="197">
        <v>331201</v>
      </c>
      <c r="D175" s="198" t="s">
        <v>118</v>
      </c>
      <c r="E175" s="36">
        <v>2</v>
      </c>
      <c r="F175" s="192" t="s">
        <v>31</v>
      </c>
      <c r="G175" s="36">
        <v>22</v>
      </c>
      <c r="H175" s="193" t="s">
        <v>24</v>
      </c>
      <c r="I175" s="33">
        <f t="shared" si="34"/>
        <v>0</v>
      </c>
      <c r="J175" s="34">
        <f t="shared" si="35"/>
        <v>0</v>
      </c>
      <c r="K175" s="34">
        <f t="shared" si="36"/>
        <v>0</v>
      </c>
      <c r="L175" s="34">
        <f t="shared" si="37"/>
        <v>0</v>
      </c>
      <c r="M175" s="34">
        <f t="shared" si="38"/>
        <v>0</v>
      </c>
      <c r="N175" s="34">
        <f t="shared" si="38"/>
        <v>0</v>
      </c>
      <c r="O175" s="35">
        <f t="shared" si="33"/>
        <v>0</v>
      </c>
      <c r="P175" s="34">
        <v>0</v>
      </c>
      <c r="Q175" s="34">
        <v>0</v>
      </c>
      <c r="R175" s="34">
        <v>0</v>
      </c>
      <c r="S175" s="34">
        <v>0</v>
      </c>
      <c r="T175" s="34">
        <v>0</v>
      </c>
      <c r="U175" s="35">
        <f t="shared" si="39"/>
        <v>0</v>
      </c>
      <c r="V175" s="34">
        <v>0</v>
      </c>
      <c r="W175" s="34">
        <v>0</v>
      </c>
      <c r="X175" s="34">
        <v>0</v>
      </c>
      <c r="Y175" s="34">
        <v>0</v>
      </c>
      <c r="Z175" s="34">
        <v>0</v>
      </c>
      <c r="AA175" s="35">
        <f t="shared" si="40"/>
        <v>0</v>
      </c>
      <c r="AB175" s="34">
        <v>0</v>
      </c>
      <c r="AC175" s="34">
        <v>0</v>
      </c>
      <c r="AD175" s="34">
        <v>0</v>
      </c>
      <c r="AE175" s="34">
        <v>0</v>
      </c>
      <c r="AF175" s="34">
        <v>0</v>
      </c>
      <c r="AG175" s="35">
        <f t="shared" si="41"/>
        <v>0</v>
      </c>
      <c r="AH175" s="34">
        <v>0</v>
      </c>
      <c r="AI175" s="34">
        <v>0</v>
      </c>
      <c r="AJ175" s="34">
        <v>0</v>
      </c>
      <c r="AK175" s="34">
        <v>0</v>
      </c>
      <c r="AL175" s="34">
        <v>0</v>
      </c>
      <c r="AN175" s="213"/>
      <c r="AO175" s="213"/>
      <c r="AP175" s="213"/>
      <c r="AQ175" s="213"/>
      <c r="AR175" s="213"/>
      <c r="AT175" s="213"/>
    </row>
    <row r="176" spans="1:70" ht="25.5" outlineLevel="2" x14ac:dyDescent="0.25">
      <c r="A176" s="214" t="s">
        <v>25</v>
      </c>
      <c r="B176" s="215">
        <v>506505</v>
      </c>
      <c r="C176" s="197">
        <v>332201</v>
      </c>
      <c r="D176" s="198" t="s">
        <v>210</v>
      </c>
      <c r="E176" s="36">
        <v>2</v>
      </c>
      <c r="F176" s="192" t="s">
        <v>31</v>
      </c>
      <c r="G176" s="36" t="s">
        <v>22</v>
      </c>
      <c r="H176" s="193" t="s">
        <v>23</v>
      </c>
      <c r="I176" s="33">
        <f t="shared" si="34"/>
        <v>177</v>
      </c>
      <c r="J176" s="34">
        <f t="shared" si="35"/>
        <v>4</v>
      </c>
      <c r="K176" s="34">
        <f t="shared" si="36"/>
        <v>169</v>
      </c>
      <c r="L176" s="34">
        <f t="shared" si="37"/>
        <v>0</v>
      </c>
      <c r="M176" s="34">
        <f t="shared" si="38"/>
        <v>4</v>
      </c>
      <c r="N176" s="34">
        <f t="shared" si="38"/>
        <v>0</v>
      </c>
      <c r="O176" s="35">
        <f t="shared" si="33"/>
        <v>44</v>
      </c>
      <c r="P176" s="34">
        <v>1</v>
      </c>
      <c r="Q176" s="34">
        <v>42</v>
      </c>
      <c r="R176" s="34">
        <v>0</v>
      </c>
      <c r="S176" s="34">
        <v>1</v>
      </c>
      <c r="T176" s="34">
        <v>0</v>
      </c>
      <c r="U176" s="35">
        <f t="shared" si="39"/>
        <v>44</v>
      </c>
      <c r="V176" s="34">
        <v>1</v>
      </c>
      <c r="W176" s="34">
        <v>42</v>
      </c>
      <c r="X176" s="34">
        <v>0</v>
      </c>
      <c r="Y176" s="34">
        <v>1</v>
      </c>
      <c r="Z176" s="34">
        <v>0</v>
      </c>
      <c r="AA176" s="35">
        <f t="shared" si="40"/>
        <v>44</v>
      </c>
      <c r="AB176" s="34">
        <v>1</v>
      </c>
      <c r="AC176" s="34">
        <v>42</v>
      </c>
      <c r="AD176" s="34">
        <v>0</v>
      </c>
      <c r="AE176" s="34">
        <v>1</v>
      </c>
      <c r="AF176" s="34">
        <v>0</v>
      </c>
      <c r="AG176" s="35">
        <f t="shared" si="41"/>
        <v>45</v>
      </c>
      <c r="AH176" s="34">
        <v>1</v>
      </c>
      <c r="AI176" s="34">
        <v>43</v>
      </c>
      <c r="AJ176" s="34">
        <v>0</v>
      </c>
      <c r="AK176" s="34">
        <v>1</v>
      </c>
      <c r="AL176" s="34">
        <v>0</v>
      </c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  <c r="BI176" s="213"/>
      <c r="BJ176" s="213"/>
      <c r="BK176" s="213"/>
      <c r="BL176" s="213"/>
      <c r="BM176" s="213"/>
      <c r="BN176" s="213"/>
      <c r="BO176" s="213"/>
      <c r="BP176" s="213"/>
      <c r="BQ176" s="213"/>
      <c r="BR176" s="213"/>
    </row>
    <row r="177" spans="1:70" ht="25.5" outlineLevel="2" x14ac:dyDescent="0.25">
      <c r="A177" s="214" t="s">
        <v>25</v>
      </c>
      <c r="B177" s="215">
        <v>506505</v>
      </c>
      <c r="C177" s="197">
        <v>332201</v>
      </c>
      <c r="D177" s="198" t="s">
        <v>210</v>
      </c>
      <c r="E177" s="36">
        <v>2</v>
      </c>
      <c r="F177" s="192" t="s">
        <v>31</v>
      </c>
      <c r="G177" s="36">
        <v>22</v>
      </c>
      <c r="H177" s="193" t="s">
        <v>24</v>
      </c>
      <c r="I177" s="33">
        <f t="shared" si="34"/>
        <v>0</v>
      </c>
      <c r="J177" s="34">
        <f t="shared" si="35"/>
        <v>0</v>
      </c>
      <c r="K177" s="34">
        <f t="shared" si="36"/>
        <v>0</v>
      </c>
      <c r="L177" s="34">
        <f t="shared" si="37"/>
        <v>0</v>
      </c>
      <c r="M177" s="34">
        <f t="shared" si="38"/>
        <v>0</v>
      </c>
      <c r="N177" s="34">
        <f t="shared" si="38"/>
        <v>0</v>
      </c>
      <c r="O177" s="35">
        <f t="shared" si="33"/>
        <v>0</v>
      </c>
      <c r="P177" s="34">
        <v>0</v>
      </c>
      <c r="Q177" s="34">
        <v>0</v>
      </c>
      <c r="R177" s="34">
        <v>0</v>
      </c>
      <c r="S177" s="34">
        <v>0</v>
      </c>
      <c r="T177" s="34">
        <v>0</v>
      </c>
      <c r="U177" s="35">
        <f t="shared" si="39"/>
        <v>0</v>
      </c>
      <c r="V177" s="34">
        <v>0</v>
      </c>
      <c r="W177" s="34">
        <v>0</v>
      </c>
      <c r="X177" s="34">
        <v>0</v>
      </c>
      <c r="Y177" s="34">
        <v>0</v>
      </c>
      <c r="Z177" s="34">
        <v>0</v>
      </c>
      <c r="AA177" s="35">
        <f t="shared" si="40"/>
        <v>0</v>
      </c>
      <c r="AB177" s="34">
        <v>0</v>
      </c>
      <c r="AC177" s="34">
        <v>0</v>
      </c>
      <c r="AD177" s="34">
        <v>0</v>
      </c>
      <c r="AE177" s="34">
        <v>0</v>
      </c>
      <c r="AF177" s="34">
        <v>0</v>
      </c>
      <c r="AG177" s="35">
        <f t="shared" si="41"/>
        <v>0</v>
      </c>
      <c r="AH177" s="34">
        <v>0</v>
      </c>
      <c r="AI177" s="34">
        <v>0</v>
      </c>
      <c r="AJ177" s="34">
        <v>0</v>
      </c>
      <c r="AK177" s="34">
        <v>0</v>
      </c>
      <c r="AL177" s="34">
        <v>0</v>
      </c>
      <c r="AN177" s="213"/>
      <c r="AO177" s="213"/>
      <c r="AP177" s="213"/>
      <c r="AQ177" s="213"/>
      <c r="AR177" s="213"/>
      <c r="AT177" s="213"/>
    </row>
    <row r="178" spans="1:70" ht="25.5" outlineLevel="2" x14ac:dyDescent="0.25">
      <c r="A178" s="214" t="s">
        <v>20</v>
      </c>
      <c r="B178" s="215">
        <v>506508</v>
      </c>
      <c r="C178" s="197">
        <v>332601</v>
      </c>
      <c r="D178" s="198" t="s">
        <v>119</v>
      </c>
      <c r="E178" s="36">
        <v>2</v>
      </c>
      <c r="F178" s="192" t="s">
        <v>31</v>
      </c>
      <c r="G178" s="36" t="s">
        <v>22</v>
      </c>
      <c r="H178" s="193" t="s">
        <v>23</v>
      </c>
      <c r="I178" s="33">
        <f t="shared" si="34"/>
        <v>1297</v>
      </c>
      <c r="J178" s="34">
        <f t="shared" si="35"/>
        <v>8</v>
      </c>
      <c r="K178" s="34">
        <f t="shared" si="36"/>
        <v>1247</v>
      </c>
      <c r="L178" s="34">
        <f t="shared" si="37"/>
        <v>4</v>
      </c>
      <c r="M178" s="34">
        <f t="shared" si="38"/>
        <v>32</v>
      </c>
      <c r="N178" s="34">
        <f t="shared" si="38"/>
        <v>6</v>
      </c>
      <c r="O178" s="35">
        <f t="shared" si="33"/>
        <v>324</v>
      </c>
      <c r="P178" s="34">
        <v>5</v>
      </c>
      <c r="Q178" s="34">
        <v>307</v>
      </c>
      <c r="R178" s="34">
        <v>1</v>
      </c>
      <c r="S178" s="34">
        <v>8</v>
      </c>
      <c r="T178" s="34">
        <v>3</v>
      </c>
      <c r="U178" s="35">
        <f t="shared" si="39"/>
        <v>324</v>
      </c>
      <c r="V178" s="34">
        <v>1</v>
      </c>
      <c r="W178" s="34">
        <v>313</v>
      </c>
      <c r="X178" s="34">
        <v>1</v>
      </c>
      <c r="Y178" s="34">
        <v>8</v>
      </c>
      <c r="Z178" s="34">
        <v>1</v>
      </c>
      <c r="AA178" s="35">
        <f t="shared" si="40"/>
        <v>324</v>
      </c>
      <c r="AB178" s="34">
        <v>1</v>
      </c>
      <c r="AC178" s="34">
        <v>313</v>
      </c>
      <c r="AD178" s="34">
        <v>1</v>
      </c>
      <c r="AE178" s="34">
        <v>8</v>
      </c>
      <c r="AF178" s="34">
        <v>1</v>
      </c>
      <c r="AG178" s="35">
        <f t="shared" si="41"/>
        <v>325</v>
      </c>
      <c r="AH178" s="34">
        <v>1</v>
      </c>
      <c r="AI178" s="34">
        <v>314</v>
      </c>
      <c r="AJ178" s="34">
        <v>1</v>
      </c>
      <c r="AK178" s="34">
        <v>8</v>
      </c>
      <c r="AL178" s="34">
        <v>1</v>
      </c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  <c r="BI178" s="213"/>
      <c r="BJ178" s="213"/>
      <c r="BK178" s="213"/>
      <c r="BL178" s="213"/>
      <c r="BM178" s="213"/>
      <c r="BN178" s="213"/>
      <c r="BO178" s="213"/>
      <c r="BP178" s="213"/>
      <c r="BQ178" s="213"/>
      <c r="BR178" s="213"/>
    </row>
    <row r="179" spans="1:70" ht="25.5" outlineLevel="2" x14ac:dyDescent="0.25">
      <c r="A179" s="214" t="s">
        <v>20</v>
      </c>
      <c r="B179" s="215">
        <v>506508</v>
      </c>
      <c r="C179" s="197">
        <v>332601</v>
      </c>
      <c r="D179" s="198" t="s">
        <v>119</v>
      </c>
      <c r="E179" s="36">
        <v>2</v>
      </c>
      <c r="F179" s="192" t="s">
        <v>31</v>
      </c>
      <c r="G179" s="36">
        <v>22</v>
      </c>
      <c r="H179" s="193" t="s">
        <v>24</v>
      </c>
      <c r="I179" s="33">
        <f t="shared" si="34"/>
        <v>0</v>
      </c>
      <c r="J179" s="34">
        <f t="shared" si="35"/>
        <v>0</v>
      </c>
      <c r="K179" s="34">
        <f t="shared" si="36"/>
        <v>0</v>
      </c>
      <c r="L179" s="34">
        <f t="shared" si="37"/>
        <v>0</v>
      </c>
      <c r="M179" s="34">
        <f t="shared" si="38"/>
        <v>0</v>
      </c>
      <c r="N179" s="34">
        <f t="shared" si="38"/>
        <v>0</v>
      </c>
      <c r="O179" s="35">
        <f t="shared" si="33"/>
        <v>0</v>
      </c>
      <c r="P179" s="34">
        <v>0</v>
      </c>
      <c r="Q179" s="34">
        <v>0</v>
      </c>
      <c r="R179" s="34">
        <v>0</v>
      </c>
      <c r="S179" s="34">
        <v>0</v>
      </c>
      <c r="T179" s="34">
        <v>0</v>
      </c>
      <c r="U179" s="35">
        <f t="shared" si="39"/>
        <v>0</v>
      </c>
      <c r="V179" s="34">
        <v>0</v>
      </c>
      <c r="W179" s="34">
        <v>0</v>
      </c>
      <c r="X179" s="34">
        <v>0</v>
      </c>
      <c r="Y179" s="34">
        <v>0</v>
      </c>
      <c r="Z179" s="34">
        <v>0</v>
      </c>
      <c r="AA179" s="35">
        <f t="shared" si="40"/>
        <v>0</v>
      </c>
      <c r="AB179" s="34">
        <v>0</v>
      </c>
      <c r="AC179" s="34">
        <v>0</v>
      </c>
      <c r="AD179" s="34">
        <v>0</v>
      </c>
      <c r="AE179" s="34">
        <v>0</v>
      </c>
      <c r="AF179" s="34">
        <v>0</v>
      </c>
      <c r="AG179" s="35">
        <f t="shared" si="41"/>
        <v>0</v>
      </c>
      <c r="AH179" s="34">
        <v>0</v>
      </c>
      <c r="AI179" s="34">
        <v>0</v>
      </c>
      <c r="AJ179" s="34">
        <v>0</v>
      </c>
      <c r="AK179" s="34">
        <v>0</v>
      </c>
      <c r="AL179" s="34">
        <v>0</v>
      </c>
      <c r="AN179" s="213"/>
      <c r="AO179" s="213"/>
      <c r="AP179" s="213"/>
      <c r="AQ179" s="213"/>
      <c r="AR179" s="213"/>
      <c r="AT179" s="213"/>
    </row>
    <row r="180" spans="1:70" ht="25.5" outlineLevel="2" x14ac:dyDescent="0.25">
      <c r="A180" s="214" t="s">
        <v>20</v>
      </c>
      <c r="B180" s="215">
        <v>506509</v>
      </c>
      <c r="C180" s="197">
        <v>332801</v>
      </c>
      <c r="D180" s="198" t="s">
        <v>120</v>
      </c>
      <c r="E180" s="36">
        <v>2</v>
      </c>
      <c r="F180" s="192" t="s">
        <v>31</v>
      </c>
      <c r="G180" s="36" t="s">
        <v>22</v>
      </c>
      <c r="H180" s="193" t="s">
        <v>23</v>
      </c>
      <c r="I180" s="33">
        <f t="shared" si="34"/>
        <v>10271</v>
      </c>
      <c r="J180" s="34">
        <f t="shared" si="35"/>
        <v>50</v>
      </c>
      <c r="K180" s="34">
        <f t="shared" si="36"/>
        <v>9667</v>
      </c>
      <c r="L180" s="34">
        <f t="shared" si="37"/>
        <v>20</v>
      </c>
      <c r="M180" s="34">
        <f t="shared" si="38"/>
        <v>522</v>
      </c>
      <c r="N180" s="34">
        <f t="shared" si="38"/>
        <v>12</v>
      </c>
      <c r="O180" s="35">
        <f t="shared" si="33"/>
        <v>2568</v>
      </c>
      <c r="P180" s="34">
        <v>12</v>
      </c>
      <c r="Q180" s="34">
        <v>2417</v>
      </c>
      <c r="R180" s="34">
        <v>5</v>
      </c>
      <c r="S180" s="34">
        <v>131</v>
      </c>
      <c r="T180" s="34">
        <v>3</v>
      </c>
      <c r="U180" s="35">
        <f t="shared" si="39"/>
        <v>2568</v>
      </c>
      <c r="V180" s="34">
        <v>13</v>
      </c>
      <c r="W180" s="34">
        <v>2417</v>
      </c>
      <c r="X180" s="34">
        <v>5</v>
      </c>
      <c r="Y180" s="34">
        <v>130</v>
      </c>
      <c r="Z180" s="34">
        <v>3</v>
      </c>
      <c r="AA180" s="35">
        <f t="shared" si="40"/>
        <v>2568</v>
      </c>
      <c r="AB180" s="34">
        <v>12</v>
      </c>
      <c r="AC180" s="34">
        <v>2417</v>
      </c>
      <c r="AD180" s="34">
        <v>5</v>
      </c>
      <c r="AE180" s="34">
        <v>131</v>
      </c>
      <c r="AF180" s="34">
        <v>3</v>
      </c>
      <c r="AG180" s="35">
        <f t="shared" si="41"/>
        <v>2567</v>
      </c>
      <c r="AH180" s="34">
        <v>13</v>
      </c>
      <c r="AI180" s="34">
        <v>2416</v>
      </c>
      <c r="AJ180" s="34">
        <v>5</v>
      </c>
      <c r="AK180" s="34">
        <v>130</v>
      </c>
      <c r="AL180" s="34">
        <v>3</v>
      </c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  <c r="BI180" s="213"/>
      <c r="BJ180" s="213"/>
      <c r="BK180" s="213"/>
      <c r="BL180" s="213"/>
      <c r="BM180" s="213"/>
      <c r="BN180" s="213"/>
      <c r="BO180" s="213"/>
      <c r="BP180" s="213"/>
      <c r="BQ180" s="213"/>
      <c r="BR180" s="213"/>
    </row>
    <row r="181" spans="1:70" ht="25.5" outlineLevel="2" x14ac:dyDescent="0.25">
      <c r="A181" s="214" t="s">
        <v>20</v>
      </c>
      <c r="B181" s="215">
        <v>506509</v>
      </c>
      <c r="C181" s="197">
        <v>332801</v>
      </c>
      <c r="D181" s="198" t="s">
        <v>120</v>
      </c>
      <c r="E181" s="36">
        <v>2</v>
      </c>
      <c r="F181" s="192" t="s">
        <v>31</v>
      </c>
      <c r="G181" s="36">
        <v>22</v>
      </c>
      <c r="H181" s="193" t="s">
        <v>24</v>
      </c>
      <c r="I181" s="33">
        <f t="shared" si="34"/>
        <v>1515</v>
      </c>
      <c r="J181" s="34">
        <f t="shared" si="35"/>
        <v>8</v>
      </c>
      <c r="K181" s="34">
        <f t="shared" si="36"/>
        <v>1427</v>
      </c>
      <c r="L181" s="34">
        <f t="shared" si="37"/>
        <v>0</v>
      </c>
      <c r="M181" s="34">
        <f t="shared" si="38"/>
        <v>80</v>
      </c>
      <c r="N181" s="34">
        <f t="shared" si="38"/>
        <v>0</v>
      </c>
      <c r="O181" s="35">
        <f t="shared" si="33"/>
        <v>379</v>
      </c>
      <c r="P181" s="34">
        <v>2</v>
      </c>
      <c r="Q181" s="34">
        <v>357</v>
      </c>
      <c r="R181" s="34">
        <v>0</v>
      </c>
      <c r="S181" s="34">
        <v>20</v>
      </c>
      <c r="T181" s="34">
        <v>0</v>
      </c>
      <c r="U181" s="35">
        <f t="shared" si="39"/>
        <v>379</v>
      </c>
      <c r="V181" s="34">
        <v>2</v>
      </c>
      <c r="W181" s="34">
        <v>357</v>
      </c>
      <c r="X181" s="34">
        <v>0</v>
      </c>
      <c r="Y181" s="34">
        <v>20</v>
      </c>
      <c r="Z181" s="34">
        <v>0</v>
      </c>
      <c r="AA181" s="35">
        <f t="shared" si="40"/>
        <v>379</v>
      </c>
      <c r="AB181" s="34">
        <v>2</v>
      </c>
      <c r="AC181" s="34">
        <v>357</v>
      </c>
      <c r="AD181" s="34">
        <v>0</v>
      </c>
      <c r="AE181" s="34">
        <v>20</v>
      </c>
      <c r="AF181" s="34">
        <v>0</v>
      </c>
      <c r="AG181" s="35">
        <f t="shared" si="41"/>
        <v>378</v>
      </c>
      <c r="AH181" s="34">
        <v>2</v>
      </c>
      <c r="AI181" s="34">
        <v>356</v>
      </c>
      <c r="AJ181" s="34">
        <v>0</v>
      </c>
      <c r="AK181" s="34">
        <v>20</v>
      </c>
      <c r="AL181" s="34">
        <v>0</v>
      </c>
      <c r="AN181" s="213"/>
      <c r="AO181" s="213"/>
      <c r="AP181" s="213"/>
      <c r="AQ181" s="213"/>
      <c r="AR181" s="213"/>
      <c r="AT181" s="213"/>
    </row>
    <row r="182" spans="1:70" ht="25.5" outlineLevel="2" x14ac:dyDescent="0.25">
      <c r="A182" s="214" t="s">
        <v>20</v>
      </c>
      <c r="B182" s="215">
        <v>503318</v>
      </c>
      <c r="C182" s="197">
        <v>332901</v>
      </c>
      <c r="D182" s="198" t="s">
        <v>211</v>
      </c>
      <c r="E182" s="36">
        <v>2</v>
      </c>
      <c r="F182" s="192" t="s">
        <v>31</v>
      </c>
      <c r="G182" s="36" t="s">
        <v>22</v>
      </c>
      <c r="H182" s="193" t="s">
        <v>23</v>
      </c>
      <c r="I182" s="33">
        <f t="shared" si="34"/>
        <v>2449</v>
      </c>
      <c r="J182" s="34">
        <f t="shared" si="35"/>
        <v>60</v>
      </c>
      <c r="K182" s="34">
        <f t="shared" si="36"/>
        <v>1892</v>
      </c>
      <c r="L182" s="34">
        <f t="shared" si="37"/>
        <v>4</v>
      </c>
      <c r="M182" s="34">
        <f t="shared" si="38"/>
        <v>491</v>
      </c>
      <c r="N182" s="34">
        <f t="shared" si="38"/>
        <v>2</v>
      </c>
      <c r="O182" s="35">
        <f t="shared" si="33"/>
        <v>612</v>
      </c>
      <c r="P182" s="34">
        <v>15</v>
      </c>
      <c r="Q182" s="34">
        <v>472</v>
      </c>
      <c r="R182" s="34">
        <v>1</v>
      </c>
      <c r="S182" s="34">
        <v>122</v>
      </c>
      <c r="T182" s="34">
        <v>2</v>
      </c>
      <c r="U182" s="35">
        <f t="shared" si="39"/>
        <v>612</v>
      </c>
      <c r="V182" s="34">
        <v>15</v>
      </c>
      <c r="W182" s="34">
        <v>472</v>
      </c>
      <c r="X182" s="34">
        <v>1</v>
      </c>
      <c r="Y182" s="34">
        <v>124</v>
      </c>
      <c r="Z182" s="34">
        <v>0</v>
      </c>
      <c r="AA182" s="35">
        <f t="shared" si="40"/>
        <v>612</v>
      </c>
      <c r="AB182" s="34">
        <v>15</v>
      </c>
      <c r="AC182" s="34">
        <v>474</v>
      </c>
      <c r="AD182" s="34">
        <v>1</v>
      </c>
      <c r="AE182" s="34">
        <v>122</v>
      </c>
      <c r="AF182" s="34">
        <v>0</v>
      </c>
      <c r="AG182" s="35">
        <f t="shared" si="41"/>
        <v>613</v>
      </c>
      <c r="AH182" s="34">
        <v>15</v>
      </c>
      <c r="AI182" s="34">
        <v>474</v>
      </c>
      <c r="AJ182" s="34">
        <v>1</v>
      </c>
      <c r="AK182" s="34">
        <v>123</v>
      </c>
      <c r="AL182" s="34">
        <v>0</v>
      </c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  <c r="BI182" s="213"/>
      <c r="BJ182" s="213"/>
      <c r="BK182" s="213"/>
      <c r="BL182" s="213"/>
      <c r="BM182" s="213"/>
      <c r="BN182" s="213"/>
      <c r="BO182" s="213"/>
      <c r="BP182" s="213"/>
      <c r="BQ182" s="213"/>
      <c r="BR182" s="213"/>
    </row>
    <row r="183" spans="1:70" ht="25.5" outlineLevel="2" x14ac:dyDescent="0.25">
      <c r="A183" s="214" t="s">
        <v>20</v>
      </c>
      <c r="B183" s="215">
        <v>503318</v>
      </c>
      <c r="C183" s="197">
        <v>332901</v>
      </c>
      <c r="D183" s="198" t="s">
        <v>211</v>
      </c>
      <c r="E183" s="36">
        <v>2</v>
      </c>
      <c r="F183" s="192" t="s">
        <v>31</v>
      </c>
      <c r="G183" s="36">
        <v>22</v>
      </c>
      <c r="H183" s="193" t="s">
        <v>24</v>
      </c>
      <c r="I183" s="33">
        <f t="shared" si="34"/>
        <v>0</v>
      </c>
      <c r="J183" s="34">
        <f t="shared" si="35"/>
        <v>0</v>
      </c>
      <c r="K183" s="34">
        <f t="shared" si="36"/>
        <v>0</v>
      </c>
      <c r="L183" s="34">
        <f t="shared" si="37"/>
        <v>0</v>
      </c>
      <c r="M183" s="34">
        <f t="shared" si="38"/>
        <v>0</v>
      </c>
      <c r="N183" s="34">
        <f t="shared" si="38"/>
        <v>0</v>
      </c>
      <c r="O183" s="35">
        <f t="shared" si="33"/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5">
        <f t="shared" si="39"/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5">
        <f t="shared" si="40"/>
        <v>0</v>
      </c>
      <c r="AB183" s="34">
        <v>0</v>
      </c>
      <c r="AC183" s="34">
        <v>0</v>
      </c>
      <c r="AD183" s="34">
        <v>0</v>
      </c>
      <c r="AE183" s="34">
        <v>0</v>
      </c>
      <c r="AF183" s="34">
        <v>0</v>
      </c>
      <c r="AG183" s="35">
        <f t="shared" si="41"/>
        <v>0</v>
      </c>
      <c r="AH183" s="34">
        <v>0</v>
      </c>
      <c r="AI183" s="34">
        <v>0</v>
      </c>
      <c r="AJ183" s="34">
        <v>0</v>
      </c>
      <c r="AK183" s="34">
        <v>0</v>
      </c>
      <c r="AL183" s="34">
        <v>0</v>
      </c>
      <c r="AN183" s="213"/>
      <c r="AO183" s="213"/>
      <c r="AP183" s="213"/>
      <c r="AQ183" s="213"/>
      <c r="AR183" s="213"/>
      <c r="AT183" s="213"/>
    </row>
    <row r="184" spans="1:70" ht="25.5" outlineLevel="2" x14ac:dyDescent="0.25">
      <c r="A184" s="214" t="s">
        <v>25</v>
      </c>
      <c r="B184" s="215">
        <v>506510</v>
      </c>
      <c r="C184" s="197">
        <v>333201</v>
      </c>
      <c r="D184" s="198" t="s">
        <v>121</v>
      </c>
      <c r="E184" s="36">
        <v>2</v>
      </c>
      <c r="F184" s="192" t="s">
        <v>31</v>
      </c>
      <c r="G184" s="36" t="s">
        <v>22</v>
      </c>
      <c r="H184" s="193" t="s">
        <v>23</v>
      </c>
      <c r="I184" s="33">
        <f t="shared" si="34"/>
        <v>402</v>
      </c>
      <c r="J184" s="34">
        <f t="shared" si="35"/>
        <v>12</v>
      </c>
      <c r="K184" s="34">
        <f t="shared" si="36"/>
        <v>337</v>
      </c>
      <c r="L184" s="34">
        <f t="shared" si="37"/>
        <v>0</v>
      </c>
      <c r="M184" s="34">
        <f t="shared" si="38"/>
        <v>53</v>
      </c>
      <c r="N184" s="34">
        <f t="shared" si="38"/>
        <v>0</v>
      </c>
      <c r="O184" s="35">
        <f t="shared" si="33"/>
        <v>101</v>
      </c>
      <c r="P184" s="34">
        <v>3</v>
      </c>
      <c r="Q184" s="34">
        <v>78</v>
      </c>
      <c r="R184" s="34">
        <v>0</v>
      </c>
      <c r="S184" s="34">
        <v>20</v>
      </c>
      <c r="T184" s="34">
        <v>0</v>
      </c>
      <c r="U184" s="35">
        <f t="shared" si="39"/>
        <v>101</v>
      </c>
      <c r="V184" s="34">
        <v>3</v>
      </c>
      <c r="W184" s="34">
        <v>87</v>
      </c>
      <c r="X184" s="34">
        <v>0</v>
      </c>
      <c r="Y184" s="34">
        <v>11</v>
      </c>
      <c r="Z184" s="34">
        <v>0</v>
      </c>
      <c r="AA184" s="35">
        <f t="shared" si="40"/>
        <v>101</v>
      </c>
      <c r="AB184" s="34">
        <v>3</v>
      </c>
      <c r="AC184" s="34">
        <v>87</v>
      </c>
      <c r="AD184" s="34">
        <v>0</v>
      </c>
      <c r="AE184" s="34">
        <v>11</v>
      </c>
      <c r="AF184" s="34">
        <v>0</v>
      </c>
      <c r="AG184" s="35">
        <f t="shared" si="41"/>
        <v>99</v>
      </c>
      <c r="AH184" s="34">
        <v>3</v>
      </c>
      <c r="AI184" s="34">
        <v>85</v>
      </c>
      <c r="AJ184" s="34">
        <v>0</v>
      </c>
      <c r="AK184" s="34">
        <v>11</v>
      </c>
      <c r="AL184" s="34">
        <v>0</v>
      </c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  <c r="BI184" s="213"/>
      <c r="BJ184" s="213"/>
      <c r="BK184" s="213"/>
      <c r="BL184" s="213"/>
      <c r="BM184" s="213"/>
      <c r="BN184" s="213"/>
      <c r="BO184" s="213"/>
      <c r="BP184" s="213"/>
      <c r="BQ184" s="213"/>
      <c r="BR184" s="213"/>
    </row>
    <row r="185" spans="1:70" ht="25.5" outlineLevel="2" x14ac:dyDescent="0.25">
      <c r="A185" s="214" t="s">
        <v>25</v>
      </c>
      <c r="B185" s="215">
        <v>506510</v>
      </c>
      <c r="C185" s="197">
        <v>333201</v>
      </c>
      <c r="D185" s="198" t="s">
        <v>121</v>
      </c>
      <c r="E185" s="36">
        <v>2</v>
      </c>
      <c r="F185" s="192" t="s">
        <v>31</v>
      </c>
      <c r="G185" s="36">
        <v>22</v>
      </c>
      <c r="H185" s="193" t="s">
        <v>24</v>
      </c>
      <c r="I185" s="33">
        <f t="shared" si="34"/>
        <v>0</v>
      </c>
      <c r="J185" s="34">
        <f t="shared" si="35"/>
        <v>0</v>
      </c>
      <c r="K185" s="34">
        <f t="shared" si="36"/>
        <v>0</v>
      </c>
      <c r="L185" s="34">
        <f t="shared" si="37"/>
        <v>0</v>
      </c>
      <c r="M185" s="34">
        <f t="shared" si="38"/>
        <v>0</v>
      </c>
      <c r="N185" s="34">
        <f t="shared" si="38"/>
        <v>0</v>
      </c>
      <c r="O185" s="35">
        <f t="shared" si="33"/>
        <v>0</v>
      </c>
      <c r="P185" s="34">
        <v>0</v>
      </c>
      <c r="Q185" s="34">
        <v>0</v>
      </c>
      <c r="R185" s="34">
        <v>0</v>
      </c>
      <c r="S185" s="34">
        <v>0</v>
      </c>
      <c r="T185" s="34">
        <v>0</v>
      </c>
      <c r="U185" s="35">
        <f t="shared" si="39"/>
        <v>0</v>
      </c>
      <c r="V185" s="34">
        <v>0</v>
      </c>
      <c r="W185" s="34">
        <v>0</v>
      </c>
      <c r="X185" s="34">
        <v>0</v>
      </c>
      <c r="Y185" s="34">
        <v>0</v>
      </c>
      <c r="Z185" s="34">
        <v>0</v>
      </c>
      <c r="AA185" s="35">
        <f t="shared" si="40"/>
        <v>0</v>
      </c>
      <c r="AB185" s="34">
        <v>0</v>
      </c>
      <c r="AC185" s="34">
        <v>0</v>
      </c>
      <c r="AD185" s="34">
        <v>0</v>
      </c>
      <c r="AE185" s="34">
        <v>0</v>
      </c>
      <c r="AF185" s="34">
        <v>0</v>
      </c>
      <c r="AG185" s="35">
        <f t="shared" si="41"/>
        <v>0</v>
      </c>
      <c r="AH185" s="34">
        <v>0</v>
      </c>
      <c r="AI185" s="34">
        <v>0</v>
      </c>
      <c r="AJ185" s="34">
        <v>0</v>
      </c>
      <c r="AK185" s="34">
        <v>0</v>
      </c>
      <c r="AL185" s="34">
        <v>0</v>
      </c>
      <c r="AN185" s="213"/>
      <c r="AO185" s="213"/>
      <c r="AP185" s="213"/>
      <c r="AQ185" s="213"/>
      <c r="AR185" s="213"/>
      <c r="AT185" s="213"/>
    </row>
    <row r="186" spans="1:70" ht="25.5" outlineLevel="2" x14ac:dyDescent="0.25">
      <c r="A186" s="214" t="s">
        <v>25</v>
      </c>
      <c r="B186" s="215">
        <v>506511</v>
      </c>
      <c r="C186" s="197">
        <v>333301</v>
      </c>
      <c r="D186" s="198" t="s">
        <v>193</v>
      </c>
      <c r="E186" s="36">
        <v>2</v>
      </c>
      <c r="F186" s="192" t="s">
        <v>31</v>
      </c>
      <c r="G186" s="36" t="s">
        <v>22</v>
      </c>
      <c r="H186" s="193" t="s">
        <v>23</v>
      </c>
      <c r="I186" s="33">
        <f t="shared" si="34"/>
        <v>565</v>
      </c>
      <c r="J186" s="34">
        <f t="shared" si="35"/>
        <v>8</v>
      </c>
      <c r="K186" s="34">
        <f t="shared" si="36"/>
        <v>541</v>
      </c>
      <c r="L186" s="34">
        <f t="shared" si="37"/>
        <v>0</v>
      </c>
      <c r="M186" s="34">
        <f t="shared" si="38"/>
        <v>16</v>
      </c>
      <c r="N186" s="34">
        <f t="shared" si="38"/>
        <v>0</v>
      </c>
      <c r="O186" s="35">
        <f t="shared" si="33"/>
        <v>141</v>
      </c>
      <c r="P186" s="34">
        <v>2</v>
      </c>
      <c r="Q186" s="34">
        <v>135</v>
      </c>
      <c r="R186" s="34">
        <v>0</v>
      </c>
      <c r="S186" s="34">
        <v>4</v>
      </c>
      <c r="T186" s="34">
        <v>0</v>
      </c>
      <c r="U186" s="35">
        <f t="shared" si="39"/>
        <v>141</v>
      </c>
      <c r="V186" s="34">
        <v>2</v>
      </c>
      <c r="W186" s="34">
        <v>135</v>
      </c>
      <c r="X186" s="34">
        <v>0</v>
      </c>
      <c r="Y186" s="34">
        <v>4</v>
      </c>
      <c r="Z186" s="34">
        <v>0</v>
      </c>
      <c r="AA186" s="35">
        <f t="shared" si="40"/>
        <v>141</v>
      </c>
      <c r="AB186" s="34">
        <v>2</v>
      </c>
      <c r="AC186" s="34">
        <v>135</v>
      </c>
      <c r="AD186" s="34">
        <v>0</v>
      </c>
      <c r="AE186" s="34">
        <v>4</v>
      </c>
      <c r="AF186" s="34">
        <v>0</v>
      </c>
      <c r="AG186" s="35">
        <f t="shared" si="41"/>
        <v>142</v>
      </c>
      <c r="AH186" s="34">
        <v>2</v>
      </c>
      <c r="AI186" s="34">
        <v>136</v>
      </c>
      <c r="AJ186" s="34">
        <v>0</v>
      </c>
      <c r="AK186" s="34">
        <v>4</v>
      </c>
      <c r="AL186" s="34">
        <v>0</v>
      </c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  <c r="BI186" s="213"/>
      <c r="BJ186" s="213"/>
      <c r="BK186" s="213"/>
      <c r="BL186" s="213"/>
      <c r="BM186" s="213"/>
      <c r="BN186" s="213"/>
      <c r="BO186" s="213"/>
      <c r="BP186" s="213"/>
      <c r="BQ186" s="213"/>
      <c r="BR186" s="213"/>
    </row>
    <row r="187" spans="1:70" ht="25.5" outlineLevel="2" x14ac:dyDescent="0.25">
      <c r="A187" s="214" t="s">
        <v>25</v>
      </c>
      <c r="B187" s="215">
        <v>506511</v>
      </c>
      <c r="C187" s="197">
        <v>333301</v>
      </c>
      <c r="D187" s="198" t="s">
        <v>193</v>
      </c>
      <c r="E187" s="36">
        <v>2</v>
      </c>
      <c r="F187" s="192" t="s">
        <v>31</v>
      </c>
      <c r="G187" s="36">
        <v>22</v>
      </c>
      <c r="H187" s="193" t="s">
        <v>24</v>
      </c>
      <c r="I187" s="33">
        <f t="shared" si="34"/>
        <v>0</v>
      </c>
      <c r="J187" s="34">
        <f t="shared" si="35"/>
        <v>0</v>
      </c>
      <c r="K187" s="34">
        <f t="shared" si="36"/>
        <v>0</v>
      </c>
      <c r="L187" s="34">
        <f t="shared" si="37"/>
        <v>0</v>
      </c>
      <c r="M187" s="34">
        <f t="shared" si="38"/>
        <v>0</v>
      </c>
      <c r="N187" s="34">
        <f t="shared" si="38"/>
        <v>0</v>
      </c>
      <c r="O187" s="35">
        <f t="shared" si="33"/>
        <v>0</v>
      </c>
      <c r="P187" s="34">
        <v>0</v>
      </c>
      <c r="Q187" s="34">
        <v>0</v>
      </c>
      <c r="R187" s="34">
        <v>0</v>
      </c>
      <c r="S187" s="34">
        <v>0</v>
      </c>
      <c r="T187" s="34">
        <v>0</v>
      </c>
      <c r="U187" s="35">
        <f t="shared" si="39"/>
        <v>0</v>
      </c>
      <c r="V187" s="34">
        <v>0</v>
      </c>
      <c r="W187" s="34">
        <v>0</v>
      </c>
      <c r="X187" s="34">
        <v>0</v>
      </c>
      <c r="Y187" s="34">
        <v>0</v>
      </c>
      <c r="Z187" s="34">
        <v>0</v>
      </c>
      <c r="AA187" s="35">
        <f t="shared" si="40"/>
        <v>0</v>
      </c>
      <c r="AB187" s="34">
        <v>0</v>
      </c>
      <c r="AC187" s="34">
        <v>0</v>
      </c>
      <c r="AD187" s="34">
        <v>0</v>
      </c>
      <c r="AE187" s="34">
        <v>0</v>
      </c>
      <c r="AF187" s="34">
        <v>0</v>
      </c>
      <c r="AG187" s="35">
        <f t="shared" si="41"/>
        <v>0</v>
      </c>
      <c r="AH187" s="34">
        <v>0</v>
      </c>
      <c r="AI187" s="34">
        <v>0</v>
      </c>
      <c r="AJ187" s="34">
        <v>0</v>
      </c>
      <c r="AK187" s="34">
        <v>0</v>
      </c>
      <c r="AL187" s="34">
        <v>0</v>
      </c>
      <c r="AN187" s="213"/>
      <c r="AO187" s="213"/>
      <c r="AP187" s="213"/>
      <c r="AQ187" s="213"/>
      <c r="AR187" s="213"/>
      <c r="AT187" s="213"/>
    </row>
    <row r="188" spans="1:70" ht="25.5" outlineLevel="2" x14ac:dyDescent="0.25">
      <c r="A188" s="214" t="s">
        <v>25</v>
      </c>
      <c r="B188" s="215">
        <v>503321</v>
      </c>
      <c r="C188" s="197">
        <v>333401</v>
      </c>
      <c r="D188" s="198" t="s">
        <v>212</v>
      </c>
      <c r="E188" s="36">
        <v>2</v>
      </c>
      <c r="F188" s="192" t="s">
        <v>31</v>
      </c>
      <c r="G188" s="36" t="s">
        <v>22</v>
      </c>
      <c r="H188" s="193" t="s">
        <v>23</v>
      </c>
      <c r="I188" s="33">
        <f t="shared" si="34"/>
        <v>101</v>
      </c>
      <c r="J188" s="34">
        <f t="shared" si="35"/>
        <v>0</v>
      </c>
      <c r="K188" s="34">
        <f t="shared" si="36"/>
        <v>85</v>
      </c>
      <c r="L188" s="34">
        <f t="shared" si="37"/>
        <v>0</v>
      </c>
      <c r="M188" s="34">
        <f t="shared" si="38"/>
        <v>16</v>
      </c>
      <c r="N188" s="34">
        <f t="shared" si="38"/>
        <v>0</v>
      </c>
      <c r="O188" s="35">
        <f t="shared" si="33"/>
        <v>25</v>
      </c>
      <c r="P188" s="34">
        <v>0</v>
      </c>
      <c r="Q188" s="34">
        <v>21</v>
      </c>
      <c r="R188" s="34">
        <v>0</v>
      </c>
      <c r="S188" s="34">
        <v>4</v>
      </c>
      <c r="T188" s="34">
        <v>0</v>
      </c>
      <c r="U188" s="35">
        <f t="shared" si="39"/>
        <v>25</v>
      </c>
      <c r="V188" s="34">
        <v>0</v>
      </c>
      <c r="W188" s="34">
        <v>21</v>
      </c>
      <c r="X188" s="34">
        <v>0</v>
      </c>
      <c r="Y188" s="34">
        <v>4</v>
      </c>
      <c r="Z188" s="34">
        <v>0</v>
      </c>
      <c r="AA188" s="35">
        <f t="shared" si="40"/>
        <v>25</v>
      </c>
      <c r="AB188" s="34">
        <v>0</v>
      </c>
      <c r="AC188" s="34">
        <v>21</v>
      </c>
      <c r="AD188" s="34">
        <v>0</v>
      </c>
      <c r="AE188" s="34">
        <v>4</v>
      </c>
      <c r="AF188" s="34">
        <v>0</v>
      </c>
      <c r="AG188" s="35">
        <f t="shared" si="41"/>
        <v>26</v>
      </c>
      <c r="AH188" s="34">
        <v>0</v>
      </c>
      <c r="AI188" s="34">
        <v>22</v>
      </c>
      <c r="AJ188" s="34">
        <v>0</v>
      </c>
      <c r="AK188" s="34">
        <v>4</v>
      </c>
      <c r="AL188" s="34">
        <v>0</v>
      </c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  <c r="BI188" s="213"/>
      <c r="BJ188" s="213"/>
      <c r="BK188" s="213"/>
      <c r="BL188" s="213"/>
      <c r="BM188" s="213"/>
      <c r="BN188" s="213"/>
      <c r="BO188" s="213"/>
      <c r="BP188" s="213"/>
      <c r="BQ188" s="213"/>
      <c r="BR188" s="213"/>
    </row>
    <row r="189" spans="1:70" ht="25.5" outlineLevel="2" x14ac:dyDescent="0.25">
      <c r="A189" s="214" t="s">
        <v>25</v>
      </c>
      <c r="B189" s="215">
        <v>503321</v>
      </c>
      <c r="C189" s="197">
        <v>333401</v>
      </c>
      <c r="D189" s="198" t="s">
        <v>212</v>
      </c>
      <c r="E189" s="36">
        <v>2</v>
      </c>
      <c r="F189" s="192" t="s">
        <v>31</v>
      </c>
      <c r="G189" s="36">
        <v>22</v>
      </c>
      <c r="H189" s="193" t="s">
        <v>24</v>
      </c>
      <c r="I189" s="33">
        <f t="shared" si="34"/>
        <v>0</v>
      </c>
      <c r="J189" s="34">
        <f t="shared" si="35"/>
        <v>0</v>
      </c>
      <c r="K189" s="34">
        <f t="shared" si="36"/>
        <v>0</v>
      </c>
      <c r="L189" s="34">
        <f t="shared" si="37"/>
        <v>0</v>
      </c>
      <c r="M189" s="34">
        <f t="shared" si="38"/>
        <v>0</v>
      </c>
      <c r="N189" s="34">
        <f t="shared" si="38"/>
        <v>0</v>
      </c>
      <c r="O189" s="35">
        <f t="shared" si="33"/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5">
        <f t="shared" si="39"/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5">
        <f t="shared" si="40"/>
        <v>0</v>
      </c>
      <c r="AB189" s="34">
        <v>0</v>
      </c>
      <c r="AC189" s="34">
        <v>0</v>
      </c>
      <c r="AD189" s="34">
        <v>0</v>
      </c>
      <c r="AE189" s="34">
        <v>0</v>
      </c>
      <c r="AF189" s="34">
        <v>0</v>
      </c>
      <c r="AG189" s="35">
        <f t="shared" si="41"/>
        <v>0</v>
      </c>
      <c r="AH189" s="34">
        <v>0</v>
      </c>
      <c r="AI189" s="34">
        <v>0</v>
      </c>
      <c r="AJ189" s="34">
        <v>0</v>
      </c>
      <c r="AK189" s="34">
        <v>0</v>
      </c>
      <c r="AL189" s="34">
        <v>0</v>
      </c>
      <c r="AN189" s="213"/>
      <c r="AO189" s="213"/>
      <c r="AP189" s="213"/>
      <c r="AQ189" s="213"/>
      <c r="AR189" s="213"/>
      <c r="AT189" s="213"/>
    </row>
    <row r="190" spans="1:70" ht="25.5" outlineLevel="2" x14ac:dyDescent="0.25">
      <c r="A190" s="214" t="s">
        <v>25</v>
      </c>
      <c r="B190" s="215">
        <v>506515</v>
      </c>
      <c r="C190" s="197">
        <v>333901</v>
      </c>
      <c r="D190" s="198" t="s">
        <v>213</v>
      </c>
      <c r="E190" s="36">
        <v>2</v>
      </c>
      <c r="F190" s="192" t="s">
        <v>31</v>
      </c>
      <c r="G190" s="36" t="s">
        <v>22</v>
      </c>
      <c r="H190" s="193" t="s">
        <v>23</v>
      </c>
      <c r="I190" s="33">
        <f t="shared" si="34"/>
        <v>273</v>
      </c>
      <c r="J190" s="34">
        <f t="shared" si="35"/>
        <v>4</v>
      </c>
      <c r="K190" s="34">
        <f t="shared" si="36"/>
        <v>250</v>
      </c>
      <c r="L190" s="34">
        <f t="shared" si="37"/>
        <v>3</v>
      </c>
      <c r="M190" s="34">
        <f t="shared" si="38"/>
        <v>16</v>
      </c>
      <c r="N190" s="34">
        <f t="shared" si="38"/>
        <v>0</v>
      </c>
      <c r="O190" s="35">
        <f t="shared" si="33"/>
        <v>68</v>
      </c>
      <c r="P190" s="34">
        <v>1</v>
      </c>
      <c r="Q190" s="34">
        <v>60</v>
      </c>
      <c r="R190" s="34">
        <v>3</v>
      </c>
      <c r="S190" s="34">
        <v>4</v>
      </c>
      <c r="T190" s="34">
        <v>0</v>
      </c>
      <c r="U190" s="35">
        <f t="shared" si="39"/>
        <v>68</v>
      </c>
      <c r="V190" s="34">
        <v>1</v>
      </c>
      <c r="W190" s="34">
        <v>63</v>
      </c>
      <c r="X190" s="34">
        <v>0</v>
      </c>
      <c r="Y190" s="34">
        <v>4</v>
      </c>
      <c r="Z190" s="34">
        <v>0</v>
      </c>
      <c r="AA190" s="35">
        <f t="shared" si="40"/>
        <v>68</v>
      </c>
      <c r="AB190" s="34">
        <v>1</v>
      </c>
      <c r="AC190" s="34">
        <v>63</v>
      </c>
      <c r="AD190" s="34">
        <v>0</v>
      </c>
      <c r="AE190" s="34">
        <v>4</v>
      </c>
      <c r="AF190" s="34">
        <v>0</v>
      </c>
      <c r="AG190" s="35">
        <f t="shared" si="41"/>
        <v>69</v>
      </c>
      <c r="AH190" s="34">
        <v>1</v>
      </c>
      <c r="AI190" s="34">
        <v>64</v>
      </c>
      <c r="AJ190" s="34">
        <v>0</v>
      </c>
      <c r="AK190" s="34">
        <v>4</v>
      </c>
      <c r="AL190" s="34">
        <v>0</v>
      </c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  <c r="BI190" s="213"/>
      <c r="BJ190" s="213"/>
      <c r="BK190" s="213"/>
      <c r="BL190" s="213"/>
      <c r="BM190" s="213"/>
      <c r="BN190" s="213"/>
      <c r="BO190" s="213"/>
      <c r="BP190" s="213"/>
      <c r="BQ190" s="213"/>
      <c r="BR190" s="213"/>
    </row>
    <row r="191" spans="1:70" ht="25.5" customHeight="1" outlineLevel="2" x14ac:dyDescent="0.25">
      <c r="A191" s="214" t="s">
        <v>25</v>
      </c>
      <c r="B191" s="215">
        <v>506515</v>
      </c>
      <c r="C191" s="197">
        <v>333901</v>
      </c>
      <c r="D191" s="198" t="s">
        <v>213</v>
      </c>
      <c r="E191" s="36">
        <v>2</v>
      </c>
      <c r="F191" s="192" t="s">
        <v>31</v>
      </c>
      <c r="G191" s="36">
        <v>22</v>
      </c>
      <c r="H191" s="193" t="s">
        <v>24</v>
      </c>
      <c r="I191" s="33">
        <f t="shared" si="34"/>
        <v>0</v>
      </c>
      <c r="J191" s="34">
        <f t="shared" si="35"/>
        <v>0</v>
      </c>
      <c r="K191" s="34">
        <f t="shared" si="36"/>
        <v>0</v>
      </c>
      <c r="L191" s="34">
        <f t="shared" si="37"/>
        <v>0</v>
      </c>
      <c r="M191" s="34">
        <f t="shared" si="38"/>
        <v>0</v>
      </c>
      <c r="N191" s="34">
        <f t="shared" si="38"/>
        <v>0</v>
      </c>
      <c r="O191" s="35">
        <f t="shared" si="33"/>
        <v>0</v>
      </c>
      <c r="P191" s="34">
        <v>0</v>
      </c>
      <c r="Q191" s="34">
        <v>0</v>
      </c>
      <c r="R191" s="34">
        <v>0</v>
      </c>
      <c r="S191" s="34">
        <v>0</v>
      </c>
      <c r="T191" s="34">
        <v>0</v>
      </c>
      <c r="U191" s="35">
        <f t="shared" si="39"/>
        <v>0</v>
      </c>
      <c r="V191" s="34">
        <v>0</v>
      </c>
      <c r="W191" s="34">
        <v>0</v>
      </c>
      <c r="X191" s="34">
        <v>0</v>
      </c>
      <c r="Y191" s="34">
        <v>0</v>
      </c>
      <c r="Z191" s="34">
        <v>0</v>
      </c>
      <c r="AA191" s="35">
        <f t="shared" si="40"/>
        <v>0</v>
      </c>
      <c r="AB191" s="34">
        <v>0</v>
      </c>
      <c r="AC191" s="34">
        <v>0</v>
      </c>
      <c r="AD191" s="34">
        <v>0</v>
      </c>
      <c r="AE191" s="34">
        <v>0</v>
      </c>
      <c r="AF191" s="34">
        <v>0</v>
      </c>
      <c r="AG191" s="35">
        <f t="shared" si="41"/>
        <v>0</v>
      </c>
      <c r="AH191" s="34">
        <v>0</v>
      </c>
      <c r="AI191" s="34">
        <v>0</v>
      </c>
      <c r="AJ191" s="34">
        <v>0</v>
      </c>
      <c r="AK191" s="34">
        <v>0</v>
      </c>
      <c r="AL191" s="34">
        <v>0</v>
      </c>
      <c r="AN191" s="213"/>
      <c r="AO191" s="213"/>
      <c r="AP191" s="213"/>
      <c r="AQ191" s="213"/>
      <c r="AR191" s="213"/>
      <c r="AT191" s="213"/>
    </row>
    <row r="192" spans="1:70" ht="25.5" customHeight="1" outlineLevel="2" x14ac:dyDescent="0.25">
      <c r="A192" s="214" t="s">
        <v>25</v>
      </c>
      <c r="B192" s="215">
        <v>503340</v>
      </c>
      <c r="C192" s="197">
        <v>334001</v>
      </c>
      <c r="D192" s="198" t="s">
        <v>214</v>
      </c>
      <c r="E192" s="36">
        <v>2</v>
      </c>
      <c r="F192" s="192" t="s">
        <v>31</v>
      </c>
      <c r="G192" s="36" t="s">
        <v>22</v>
      </c>
      <c r="H192" s="193" t="s">
        <v>23</v>
      </c>
      <c r="I192" s="33">
        <f t="shared" si="34"/>
        <v>62</v>
      </c>
      <c r="J192" s="34">
        <f t="shared" si="35"/>
        <v>4</v>
      </c>
      <c r="K192" s="34">
        <f t="shared" si="36"/>
        <v>46</v>
      </c>
      <c r="L192" s="34">
        <f t="shared" si="37"/>
        <v>0</v>
      </c>
      <c r="M192" s="34">
        <f t="shared" si="38"/>
        <v>12</v>
      </c>
      <c r="N192" s="34">
        <f t="shared" si="38"/>
        <v>0</v>
      </c>
      <c r="O192" s="35">
        <f t="shared" si="33"/>
        <v>16</v>
      </c>
      <c r="P192" s="34">
        <v>1</v>
      </c>
      <c r="Q192" s="34">
        <v>12</v>
      </c>
      <c r="R192" s="34">
        <v>0</v>
      </c>
      <c r="S192" s="34">
        <v>3</v>
      </c>
      <c r="T192" s="34">
        <v>0</v>
      </c>
      <c r="U192" s="35">
        <f t="shared" si="39"/>
        <v>16</v>
      </c>
      <c r="V192" s="34">
        <v>1</v>
      </c>
      <c r="W192" s="34">
        <v>12</v>
      </c>
      <c r="X192" s="34">
        <v>0</v>
      </c>
      <c r="Y192" s="34">
        <v>3</v>
      </c>
      <c r="Z192" s="34">
        <v>0</v>
      </c>
      <c r="AA192" s="35">
        <f t="shared" si="40"/>
        <v>16</v>
      </c>
      <c r="AB192" s="34">
        <v>1</v>
      </c>
      <c r="AC192" s="34">
        <v>12</v>
      </c>
      <c r="AD192" s="34">
        <v>0</v>
      </c>
      <c r="AE192" s="34">
        <v>3</v>
      </c>
      <c r="AF192" s="34">
        <v>0</v>
      </c>
      <c r="AG192" s="35">
        <f t="shared" si="41"/>
        <v>14</v>
      </c>
      <c r="AH192" s="34">
        <v>1</v>
      </c>
      <c r="AI192" s="34">
        <v>10</v>
      </c>
      <c r="AJ192" s="34">
        <v>0</v>
      </c>
      <c r="AK192" s="34">
        <v>3</v>
      </c>
      <c r="AL192" s="34">
        <v>0</v>
      </c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  <c r="BI192" s="213"/>
      <c r="BJ192" s="213"/>
      <c r="BK192" s="213"/>
      <c r="BL192" s="213"/>
      <c r="BM192" s="213"/>
      <c r="BN192" s="213"/>
      <c r="BO192" s="213"/>
      <c r="BP192" s="213"/>
      <c r="BQ192" s="213"/>
      <c r="BR192" s="213"/>
    </row>
    <row r="193" spans="1:70" ht="25.5" outlineLevel="2" x14ac:dyDescent="0.25">
      <c r="A193" s="214" t="s">
        <v>25</v>
      </c>
      <c r="B193" s="215">
        <v>503340</v>
      </c>
      <c r="C193" s="197">
        <v>334001</v>
      </c>
      <c r="D193" s="198" t="s">
        <v>214</v>
      </c>
      <c r="E193" s="36">
        <v>2</v>
      </c>
      <c r="F193" s="192" t="s">
        <v>31</v>
      </c>
      <c r="G193" s="36">
        <v>22</v>
      </c>
      <c r="H193" s="193" t="s">
        <v>24</v>
      </c>
      <c r="I193" s="33">
        <f t="shared" si="34"/>
        <v>0</v>
      </c>
      <c r="J193" s="34">
        <f t="shared" si="35"/>
        <v>0</v>
      </c>
      <c r="K193" s="34">
        <f t="shared" si="36"/>
        <v>0</v>
      </c>
      <c r="L193" s="34">
        <f t="shared" si="37"/>
        <v>0</v>
      </c>
      <c r="M193" s="34">
        <f t="shared" si="38"/>
        <v>0</v>
      </c>
      <c r="N193" s="34">
        <f t="shared" si="38"/>
        <v>0</v>
      </c>
      <c r="O193" s="35">
        <f t="shared" si="33"/>
        <v>0</v>
      </c>
      <c r="P193" s="34">
        <v>0</v>
      </c>
      <c r="Q193" s="34">
        <v>0</v>
      </c>
      <c r="R193" s="34">
        <v>0</v>
      </c>
      <c r="S193" s="34">
        <v>0</v>
      </c>
      <c r="T193" s="34">
        <v>0</v>
      </c>
      <c r="U193" s="35">
        <f t="shared" si="39"/>
        <v>0</v>
      </c>
      <c r="V193" s="34">
        <v>0</v>
      </c>
      <c r="W193" s="34">
        <v>0</v>
      </c>
      <c r="X193" s="34">
        <v>0</v>
      </c>
      <c r="Y193" s="34">
        <v>0</v>
      </c>
      <c r="Z193" s="34">
        <v>0</v>
      </c>
      <c r="AA193" s="35">
        <f t="shared" si="40"/>
        <v>0</v>
      </c>
      <c r="AB193" s="34">
        <v>0</v>
      </c>
      <c r="AC193" s="34">
        <v>0</v>
      </c>
      <c r="AD193" s="34">
        <v>0</v>
      </c>
      <c r="AE193" s="34">
        <v>0</v>
      </c>
      <c r="AF193" s="34">
        <v>0</v>
      </c>
      <c r="AG193" s="35">
        <f t="shared" si="41"/>
        <v>0</v>
      </c>
      <c r="AH193" s="34">
        <v>0</v>
      </c>
      <c r="AI193" s="34">
        <v>0</v>
      </c>
      <c r="AJ193" s="34">
        <v>0</v>
      </c>
      <c r="AK193" s="34">
        <v>0</v>
      </c>
      <c r="AL193" s="34">
        <v>0</v>
      </c>
      <c r="AN193" s="213"/>
      <c r="AO193" s="213"/>
      <c r="AP193" s="213"/>
      <c r="AQ193" s="213"/>
      <c r="AR193" s="213"/>
      <c r="AT193" s="213"/>
    </row>
    <row r="194" spans="1:70" ht="25.5" outlineLevel="2" x14ac:dyDescent="0.25">
      <c r="A194" s="214" t="s">
        <v>25</v>
      </c>
      <c r="B194" s="215">
        <v>503341</v>
      </c>
      <c r="C194" s="197">
        <v>334101</v>
      </c>
      <c r="D194" s="198" t="s">
        <v>187</v>
      </c>
      <c r="E194" s="36">
        <v>2</v>
      </c>
      <c r="F194" s="192" t="s">
        <v>31</v>
      </c>
      <c r="G194" s="36" t="s">
        <v>22</v>
      </c>
      <c r="H194" s="193" t="s">
        <v>23</v>
      </c>
      <c r="I194" s="33">
        <f t="shared" si="34"/>
        <v>4</v>
      </c>
      <c r="J194" s="34">
        <f t="shared" si="35"/>
        <v>0</v>
      </c>
      <c r="K194" s="34">
        <f t="shared" si="36"/>
        <v>4</v>
      </c>
      <c r="L194" s="34">
        <f t="shared" si="37"/>
        <v>0</v>
      </c>
      <c r="M194" s="34">
        <f t="shared" si="38"/>
        <v>0</v>
      </c>
      <c r="N194" s="34">
        <f t="shared" si="38"/>
        <v>0</v>
      </c>
      <c r="O194" s="35">
        <f t="shared" si="33"/>
        <v>1</v>
      </c>
      <c r="P194" s="34">
        <v>0</v>
      </c>
      <c r="Q194" s="34">
        <v>1</v>
      </c>
      <c r="R194" s="34">
        <v>0</v>
      </c>
      <c r="S194" s="34">
        <v>0</v>
      </c>
      <c r="T194" s="34">
        <v>0</v>
      </c>
      <c r="U194" s="35">
        <f t="shared" si="39"/>
        <v>1</v>
      </c>
      <c r="V194" s="34">
        <v>0</v>
      </c>
      <c r="W194" s="34">
        <v>1</v>
      </c>
      <c r="X194" s="34">
        <v>0</v>
      </c>
      <c r="Y194" s="34">
        <v>0</v>
      </c>
      <c r="Z194" s="34">
        <v>0</v>
      </c>
      <c r="AA194" s="35">
        <f t="shared" si="40"/>
        <v>1</v>
      </c>
      <c r="AB194" s="34">
        <v>0</v>
      </c>
      <c r="AC194" s="34">
        <v>1</v>
      </c>
      <c r="AD194" s="34">
        <v>0</v>
      </c>
      <c r="AE194" s="34">
        <v>0</v>
      </c>
      <c r="AF194" s="34">
        <v>0</v>
      </c>
      <c r="AG194" s="35">
        <f t="shared" si="41"/>
        <v>1</v>
      </c>
      <c r="AH194" s="34">
        <v>0</v>
      </c>
      <c r="AI194" s="34">
        <v>1</v>
      </c>
      <c r="AJ194" s="34">
        <v>0</v>
      </c>
      <c r="AK194" s="34">
        <v>0</v>
      </c>
      <c r="AL194" s="34">
        <v>0</v>
      </c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  <c r="BI194" s="213"/>
      <c r="BJ194" s="213"/>
      <c r="BK194" s="213"/>
      <c r="BL194" s="213"/>
      <c r="BM194" s="213"/>
      <c r="BN194" s="213"/>
      <c r="BO194" s="213"/>
      <c r="BP194" s="213"/>
      <c r="BQ194" s="213"/>
      <c r="BR194" s="213"/>
    </row>
    <row r="195" spans="1:70" ht="25.5" outlineLevel="2" x14ac:dyDescent="0.25">
      <c r="A195" s="214" t="s">
        <v>25</v>
      </c>
      <c r="B195" s="215">
        <v>503341</v>
      </c>
      <c r="C195" s="197">
        <v>334101</v>
      </c>
      <c r="D195" s="198" t="s">
        <v>187</v>
      </c>
      <c r="E195" s="36">
        <v>2</v>
      </c>
      <c r="F195" s="192" t="s">
        <v>31</v>
      </c>
      <c r="G195" s="36">
        <v>22</v>
      </c>
      <c r="H195" s="193" t="s">
        <v>24</v>
      </c>
      <c r="I195" s="33">
        <f t="shared" si="34"/>
        <v>0</v>
      </c>
      <c r="J195" s="34">
        <f t="shared" si="35"/>
        <v>0</v>
      </c>
      <c r="K195" s="34">
        <f t="shared" si="36"/>
        <v>0</v>
      </c>
      <c r="L195" s="34">
        <f t="shared" si="37"/>
        <v>0</v>
      </c>
      <c r="M195" s="34">
        <f t="shared" si="38"/>
        <v>0</v>
      </c>
      <c r="N195" s="34">
        <f t="shared" si="38"/>
        <v>0</v>
      </c>
      <c r="O195" s="35">
        <f t="shared" si="33"/>
        <v>0</v>
      </c>
      <c r="P195" s="34">
        <v>0</v>
      </c>
      <c r="Q195" s="34">
        <v>0</v>
      </c>
      <c r="R195" s="34">
        <v>0</v>
      </c>
      <c r="S195" s="34">
        <v>0</v>
      </c>
      <c r="T195" s="34">
        <v>0</v>
      </c>
      <c r="U195" s="35">
        <f t="shared" si="39"/>
        <v>0</v>
      </c>
      <c r="V195" s="34">
        <v>0</v>
      </c>
      <c r="W195" s="34">
        <v>0</v>
      </c>
      <c r="X195" s="34">
        <v>0</v>
      </c>
      <c r="Y195" s="34">
        <v>0</v>
      </c>
      <c r="Z195" s="34">
        <v>0</v>
      </c>
      <c r="AA195" s="35">
        <f t="shared" si="40"/>
        <v>0</v>
      </c>
      <c r="AB195" s="34">
        <v>0</v>
      </c>
      <c r="AC195" s="34">
        <v>0</v>
      </c>
      <c r="AD195" s="34">
        <v>0</v>
      </c>
      <c r="AE195" s="34">
        <v>0</v>
      </c>
      <c r="AF195" s="34">
        <v>0</v>
      </c>
      <c r="AG195" s="35">
        <f t="shared" si="41"/>
        <v>0</v>
      </c>
      <c r="AH195" s="34">
        <v>0</v>
      </c>
      <c r="AI195" s="34">
        <v>0</v>
      </c>
      <c r="AJ195" s="34">
        <v>0</v>
      </c>
      <c r="AK195" s="34">
        <v>0</v>
      </c>
      <c r="AL195" s="34">
        <v>0</v>
      </c>
      <c r="AN195" s="213"/>
      <c r="AO195" s="213"/>
      <c r="AP195" s="213"/>
      <c r="AQ195" s="213"/>
      <c r="AR195" s="213"/>
      <c r="AT195" s="213"/>
    </row>
    <row r="196" spans="1:70" ht="25.5" outlineLevel="2" x14ac:dyDescent="0.25">
      <c r="A196" s="214" t="s">
        <v>20</v>
      </c>
      <c r="B196" s="215">
        <v>503401</v>
      </c>
      <c r="C196" s="197">
        <v>340101</v>
      </c>
      <c r="D196" s="198" t="s">
        <v>123</v>
      </c>
      <c r="E196" s="36">
        <v>2</v>
      </c>
      <c r="F196" s="192" t="s">
        <v>31</v>
      </c>
      <c r="G196" s="36" t="s">
        <v>22</v>
      </c>
      <c r="H196" s="193" t="s">
        <v>23</v>
      </c>
      <c r="I196" s="33">
        <f t="shared" si="34"/>
        <v>5430</v>
      </c>
      <c r="J196" s="34">
        <f t="shared" si="35"/>
        <v>40</v>
      </c>
      <c r="K196" s="34">
        <f t="shared" si="36"/>
        <v>120</v>
      </c>
      <c r="L196" s="34">
        <f t="shared" si="37"/>
        <v>434</v>
      </c>
      <c r="M196" s="34">
        <f t="shared" si="38"/>
        <v>4832</v>
      </c>
      <c r="N196" s="34">
        <f t="shared" si="38"/>
        <v>4</v>
      </c>
      <c r="O196" s="35">
        <f t="shared" si="33"/>
        <v>1358</v>
      </c>
      <c r="P196" s="34">
        <v>10</v>
      </c>
      <c r="Q196" s="34">
        <v>30</v>
      </c>
      <c r="R196" s="34">
        <v>108</v>
      </c>
      <c r="S196" s="34">
        <v>1206</v>
      </c>
      <c r="T196" s="34">
        <v>4</v>
      </c>
      <c r="U196" s="35">
        <f t="shared" si="39"/>
        <v>1358</v>
      </c>
      <c r="V196" s="34">
        <v>10</v>
      </c>
      <c r="W196" s="34">
        <v>30</v>
      </c>
      <c r="X196" s="34">
        <v>109</v>
      </c>
      <c r="Y196" s="34">
        <v>1209</v>
      </c>
      <c r="Z196" s="34">
        <v>0</v>
      </c>
      <c r="AA196" s="35">
        <f t="shared" si="40"/>
        <v>1358</v>
      </c>
      <c r="AB196" s="34">
        <v>10</v>
      </c>
      <c r="AC196" s="34">
        <v>30</v>
      </c>
      <c r="AD196" s="34">
        <v>108</v>
      </c>
      <c r="AE196" s="34">
        <v>1210</v>
      </c>
      <c r="AF196" s="34">
        <v>0</v>
      </c>
      <c r="AG196" s="35">
        <f t="shared" si="41"/>
        <v>1356</v>
      </c>
      <c r="AH196" s="34">
        <v>10</v>
      </c>
      <c r="AI196" s="34">
        <v>30</v>
      </c>
      <c r="AJ196" s="34">
        <v>109</v>
      </c>
      <c r="AK196" s="34">
        <v>1207</v>
      </c>
      <c r="AL196" s="34">
        <v>0</v>
      </c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  <c r="BI196" s="213"/>
      <c r="BJ196" s="213"/>
      <c r="BK196" s="213"/>
      <c r="BL196" s="213"/>
      <c r="BM196" s="213"/>
      <c r="BN196" s="213"/>
      <c r="BO196" s="213"/>
      <c r="BP196" s="213"/>
      <c r="BQ196" s="213"/>
      <c r="BR196" s="213"/>
    </row>
    <row r="197" spans="1:70" ht="25.5" outlineLevel="2" x14ac:dyDescent="0.25">
      <c r="A197" s="214" t="s">
        <v>20</v>
      </c>
      <c r="B197" s="215">
        <v>503401</v>
      </c>
      <c r="C197" s="197">
        <v>340101</v>
      </c>
      <c r="D197" s="198" t="s">
        <v>123</v>
      </c>
      <c r="E197" s="36">
        <v>2</v>
      </c>
      <c r="F197" s="192" t="s">
        <v>31</v>
      </c>
      <c r="G197" s="36">
        <v>22</v>
      </c>
      <c r="H197" s="193" t="s">
        <v>24</v>
      </c>
      <c r="I197" s="33">
        <f t="shared" si="34"/>
        <v>1065</v>
      </c>
      <c r="J197" s="34">
        <f t="shared" si="35"/>
        <v>8</v>
      </c>
      <c r="K197" s="34">
        <f t="shared" si="36"/>
        <v>24</v>
      </c>
      <c r="L197" s="34">
        <f t="shared" si="37"/>
        <v>84</v>
      </c>
      <c r="M197" s="34">
        <f t="shared" si="38"/>
        <v>949</v>
      </c>
      <c r="N197" s="34">
        <f t="shared" si="38"/>
        <v>0</v>
      </c>
      <c r="O197" s="35">
        <f t="shared" si="33"/>
        <v>266</v>
      </c>
      <c r="P197" s="34">
        <v>2</v>
      </c>
      <c r="Q197" s="34">
        <v>6</v>
      </c>
      <c r="R197" s="34">
        <v>21</v>
      </c>
      <c r="S197" s="34">
        <v>237</v>
      </c>
      <c r="T197" s="34">
        <v>0</v>
      </c>
      <c r="U197" s="35">
        <f t="shared" si="39"/>
        <v>266</v>
      </c>
      <c r="V197" s="34">
        <v>2</v>
      </c>
      <c r="W197" s="34">
        <v>6</v>
      </c>
      <c r="X197" s="34">
        <v>21</v>
      </c>
      <c r="Y197" s="34">
        <v>237</v>
      </c>
      <c r="Z197" s="34">
        <v>0</v>
      </c>
      <c r="AA197" s="35">
        <f t="shared" si="40"/>
        <v>266</v>
      </c>
      <c r="AB197" s="34">
        <v>2</v>
      </c>
      <c r="AC197" s="34">
        <v>6</v>
      </c>
      <c r="AD197" s="34">
        <v>21</v>
      </c>
      <c r="AE197" s="34">
        <v>237</v>
      </c>
      <c r="AF197" s="34">
        <v>0</v>
      </c>
      <c r="AG197" s="35">
        <f t="shared" si="41"/>
        <v>267</v>
      </c>
      <c r="AH197" s="34">
        <v>2</v>
      </c>
      <c r="AI197" s="34">
        <v>6</v>
      </c>
      <c r="AJ197" s="34">
        <v>21</v>
      </c>
      <c r="AK197" s="34">
        <v>238</v>
      </c>
      <c r="AL197" s="34">
        <v>0</v>
      </c>
      <c r="AN197" s="213"/>
      <c r="AO197" s="213"/>
      <c r="AP197" s="213"/>
      <c r="AQ197" s="213"/>
      <c r="AR197" s="213"/>
      <c r="AT197" s="213"/>
    </row>
    <row r="198" spans="1:70" ht="25.5" outlineLevel="2" x14ac:dyDescent="0.25">
      <c r="A198" s="214" t="s">
        <v>20</v>
      </c>
      <c r="B198" s="215">
        <v>503402</v>
      </c>
      <c r="C198" s="197">
        <v>340107</v>
      </c>
      <c r="D198" s="198" t="s">
        <v>124</v>
      </c>
      <c r="E198" s="36">
        <v>2</v>
      </c>
      <c r="F198" s="192" t="s">
        <v>31</v>
      </c>
      <c r="G198" s="36" t="s">
        <v>22</v>
      </c>
      <c r="H198" s="193" t="s">
        <v>23</v>
      </c>
      <c r="I198" s="33">
        <f t="shared" si="34"/>
        <v>334</v>
      </c>
      <c r="J198" s="34">
        <f t="shared" si="35"/>
        <v>0</v>
      </c>
      <c r="K198" s="34">
        <f t="shared" si="36"/>
        <v>8</v>
      </c>
      <c r="L198" s="34">
        <f t="shared" si="37"/>
        <v>4</v>
      </c>
      <c r="M198" s="34">
        <f t="shared" si="38"/>
        <v>322</v>
      </c>
      <c r="N198" s="34">
        <f t="shared" si="38"/>
        <v>0</v>
      </c>
      <c r="O198" s="35">
        <f t="shared" si="33"/>
        <v>84</v>
      </c>
      <c r="P198" s="34">
        <v>0</v>
      </c>
      <c r="Q198" s="34">
        <v>2</v>
      </c>
      <c r="R198" s="34">
        <v>1</v>
      </c>
      <c r="S198" s="34">
        <v>81</v>
      </c>
      <c r="T198" s="34">
        <v>0</v>
      </c>
      <c r="U198" s="35">
        <f t="shared" si="39"/>
        <v>84</v>
      </c>
      <c r="V198" s="34">
        <v>0</v>
      </c>
      <c r="W198" s="34">
        <v>2</v>
      </c>
      <c r="X198" s="34">
        <v>1</v>
      </c>
      <c r="Y198" s="34">
        <v>81</v>
      </c>
      <c r="Z198" s="34">
        <v>0</v>
      </c>
      <c r="AA198" s="35">
        <f t="shared" si="40"/>
        <v>84</v>
      </c>
      <c r="AB198" s="34">
        <v>0</v>
      </c>
      <c r="AC198" s="34">
        <v>2</v>
      </c>
      <c r="AD198" s="34">
        <v>1</v>
      </c>
      <c r="AE198" s="34">
        <v>81</v>
      </c>
      <c r="AF198" s="34">
        <v>0</v>
      </c>
      <c r="AG198" s="35">
        <f t="shared" si="41"/>
        <v>82</v>
      </c>
      <c r="AH198" s="34">
        <v>0</v>
      </c>
      <c r="AI198" s="34">
        <v>2</v>
      </c>
      <c r="AJ198" s="34">
        <v>1</v>
      </c>
      <c r="AK198" s="34">
        <v>79</v>
      </c>
      <c r="AL198" s="34">
        <v>0</v>
      </c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  <c r="BI198" s="213"/>
      <c r="BJ198" s="213"/>
      <c r="BK198" s="213"/>
      <c r="BL198" s="213"/>
      <c r="BM198" s="213"/>
      <c r="BN198" s="213"/>
      <c r="BO198" s="213"/>
      <c r="BP198" s="213"/>
      <c r="BQ198" s="213"/>
      <c r="BR198" s="213"/>
    </row>
    <row r="199" spans="1:70" ht="25.5" outlineLevel="2" x14ac:dyDescent="0.25">
      <c r="A199" s="214" t="s">
        <v>20</v>
      </c>
      <c r="B199" s="215">
        <v>503402</v>
      </c>
      <c r="C199" s="197">
        <v>340107</v>
      </c>
      <c r="D199" s="198" t="s">
        <v>124</v>
      </c>
      <c r="E199" s="36">
        <v>2</v>
      </c>
      <c r="F199" s="192" t="s">
        <v>31</v>
      </c>
      <c r="G199" s="36">
        <v>22</v>
      </c>
      <c r="H199" s="193" t="s">
        <v>24</v>
      </c>
      <c r="I199" s="33">
        <f t="shared" si="34"/>
        <v>0</v>
      </c>
      <c r="J199" s="34">
        <f t="shared" si="35"/>
        <v>0</v>
      </c>
      <c r="K199" s="34">
        <f t="shared" si="36"/>
        <v>0</v>
      </c>
      <c r="L199" s="34">
        <f t="shared" si="37"/>
        <v>0</v>
      </c>
      <c r="M199" s="34">
        <f t="shared" si="38"/>
        <v>0</v>
      </c>
      <c r="N199" s="34">
        <f t="shared" si="38"/>
        <v>0</v>
      </c>
      <c r="O199" s="35">
        <f t="shared" ref="O199:O262" si="42">SUM(P199:T199)</f>
        <v>0</v>
      </c>
      <c r="P199" s="34">
        <v>0</v>
      </c>
      <c r="Q199" s="34">
        <v>0</v>
      </c>
      <c r="R199" s="34">
        <v>0</v>
      </c>
      <c r="S199" s="34">
        <v>0</v>
      </c>
      <c r="T199" s="34">
        <v>0</v>
      </c>
      <c r="U199" s="35">
        <f t="shared" si="39"/>
        <v>0</v>
      </c>
      <c r="V199" s="34">
        <v>0</v>
      </c>
      <c r="W199" s="34">
        <v>0</v>
      </c>
      <c r="X199" s="34">
        <v>0</v>
      </c>
      <c r="Y199" s="34">
        <v>0</v>
      </c>
      <c r="Z199" s="34">
        <v>0</v>
      </c>
      <c r="AA199" s="35">
        <f t="shared" si="40"/>
        <v>0</v>
      </c>
      <c r="AB199" s="34">
        <v>0</v>
      </c>
      <c r="AC199" s="34">
        <v>0</v>
      </c>
      <c r="AD199" s="34">
        <v>0</v>
      </c>
      <c r="AE199" s="34">
        <v>0</v>
      </c>
      <c r="AF199" s="34">
        <v>0</v>
      </c>
      <c r="AG199" s="35">
        <f t="shared" si="41"/>
        <v>0</v>
      </c>
      <c r="AH199" s="34">
        <v>0</v>
      </c>
      <c r="AI199" s="34">
        <v>0</v>
      </c>
      <c r="AJ199" s="34">
        <v>0</v>
      </c>
      <c r="AK199" s="34">
        <v>0</v>
      </c>
      <c r="AL199" s="34">
        <v>0</v>
      </c>
      <c r="AN199" s="213"/>
      <c r="AO199" s="213"/>
      <c r="AP199" s="213"/>
      <c r="AQ199" s="213"/>
      <c r="AR199" s="213"/>
      <c r="AT199" s="213"/>
    </row>
    <row r="200" spans="1:70" ht="25.5" outlineLevel="2" x14ac:dyDescent="0.25">
      <c r="A200" s="214" t="s">
        <v>20</v>
      </c>
      <c r="B200" s="215">
        <v>506801</v>
      </c>
      <c r="C200" s="197">
        <v>340201</v>
      </c>
      <c r="D200" s="198" t="s">
        <v>125</v>
      </c>
      <c r="E200" s="36">
        <v>2</v>
      </c>
      <c r="F200" s="192" t="s">
        <v>31</v>
      </c>
      <c r="G200" s="36" t="s">
        <v>22</v>
      </c>
      <c r="H200" s="193" t="s">
        <v>23</v>
      </c>
      <c r="I200" s="33">
        <f t="shared" ref="I200:I263" si="43">SUM(J200:N200)</f>
        <v>2136</v>
      </c>
      <c r="J200" s="34">
        <f t="shared" ref="J200:J263" si="44">P200+V200+AB200+AH200</f>
        <v>11</v>
      </c>
      <c r="K200" s="34">
        <f t="shared" ref="K200:K263" si="45">Q200+W200+AC200+AI200</f>
        <v>60</v>
      </c>
      <c r="L200" s="34">
        <f t="shared" ref="L200:L263" si="46">R200+X200+AD200+AJ200</f>
        <v>68</v>
      </c>
      <c r="M200" s="34">
        <f t="shared" ref="M200:N263" si="47">S200+Y200+AE200+AK200</f>
        <v>1997</v>
      </c>
      <c r="N200" s="34">
        <f t="shared" si="47"/>
        <v>0</v>
      </c>
      <c r="O200" s="35">
        <f t="shared" si="42"/>
        <v>534</v>
      </c>
      <c r="P200" s="34">
        <v>8</v>
      </c>
      <c r="Q200" s="34">
        <v>15</v>
      </c>
      <c r="R200" s="34">
        <v>17</v>
      </c>
      <c r="S200" s="34">
        <v>494</v>
      </c>
      <c r="T200" s="34">
        <v>0</v>
      </c>
      <c r="U200" s="35">
        <f t="shared" ref="U200:U263" si="48">SUM(V200:Z200)</f>
        <v>534</v>
      </c>
      <c r="V200" s="34">
        <v>1</v>
      </c>
      <c r="W200" s="34">
        <v>15</v>
      </c>
      <c r="X200" s="34">
        <v>17</v>
      </c>
      <c r="Y200" s="34">
        <v>501</v>
      </c>
      <c r="Z200" s="34">
        <v>0</v>
      </c>
      <c r="AA200" s="35">
        <f t="shared" ref="AA200:AA263" si="49">SUM(AB200:AF200)</f>
        <v>534</v>
      </c>
      <c r="AB200" s="34">
        <v>1</v>
      </c>
      <c r="AC200" s="34">
        <v>15</v>
      </c>
      <c r="AD200" s="34">
        <v>17</v>
      </c>
      <c r="AE200" s="34">
        <v>501</v>
      </c>
      <c r="AF200" s="34">
        <v>0</v>
      </c>
      <c r="AG200" s="35">
        <f t="shared" ref="AG200:AG263" si="50">SUM(AH200:AL200)</f>
        <v>534</v>
      </c>
      <c r="AH200" s="34">
        <v>1</v>
      </c>
      <c r="AI200" s="34">
        <v>15</v>
      </c>
      <c r="AJ200" s="34">
        <v>17</v>
      </c>
      <c r="AK200" s="34">
        <v>501</v>
      </c>
      <c r="AL200" s="34">
        <v>0</v>
      </c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  <c r="BI200" s="213"/>
      <c r="BJ200" s="213"/>
      <c r="BK200" s="213"/>
      <c r="BL200" s="213"/>
      <c r="BM200" s="213"/>
      <c r="BN200" s="213"/>
      <c r="BO200" s="213"/>
      <c r="BP200" s="213"/>
      <c r="BQ200" s="213"/>
      <c r="BR200" s="213"/>
    </row>
    <row r="201" spans="1:70" ht="25.5" outlineLevel="2" x14ac:dyDescent="0.25">
      <c r="A201" s="214" t="s">
        <v>20</v>
      </c>
      <c r="B201" s="215">
        <v>506801</v>
      </c>
      <c r="C201" s="197">
        <v>340201</v>
      </c>
      <c r="D201" s="198" t="s">
        <v>125</v>
      </c>
      <c r="E201" s="36">
        <v>2</v>
      </c>
      <c r="F201" s="192" t="s">
        <v>31</v>
      </c>
      <c r="G201" s="36">
        <v>22</v>
      </c>
      <c r="H201" s="193" t="s">
        <v>24</v>
      </c>
      <c r="I201" s="33">
        <f t="shared" si="43"/>
        <v>0</v>
      </c>
      <c r="J201" s="34">
        <f t="shared" si="44"/>
        <v>0</v>
      </c>
      <c r="K201" s="34">
        <f t="shared" si="45"/>
        <v>0</v>
      </c>
      <c r="L201" s="34">
        <f t="shared" si="46"/>
        <v>0</v>
      </c>
      <c r="M201" s="34">
        <f t="shared" si="47"/>
        <v>0</v>
      </c>
      <c r="N201" s="34">
        <f t="shared" si="47"/>
        <v>0</v>
      </c>
      <c r="O201" s="35">
        <f t="shared" si="42"/>
        <v>0</v>
      </c>
      <c r="P201" s="34">
        <v>0</v>
      </c>
      <c r="Q201" s="34">
        <v>0</v>
      </c>
      <c r="R201" s="34">
        <v>0</v>
      </c>
      <c r="S201" s="34">
        <v>0</v>
      </c>
      <c r="T201" s="34">
        <v>0</v>
      </c>
      <c r="U201" s="35">
        <f t="shared" si="48"/>
        <v>0</v>
      </c>
      <c r="V201" s="34">
        <v>0</v>
      </c>
      <c r="W201" s="34">
        <v>0</v>
      </c>
      <c r="X201" s="34">
        <v>0</v>
      </c>
      <c r="Y201" s="34">
        <v>0</v>
      </c>
      <c r="Z201" s="34">
        <v>0</v>
      </c>
      <c r="AA201" s="35">
        <f t="shared" si="49"/>
        <v>0</v>
      </c>
      <c r="AB201" s="34">
        <v>0</v>
      </c>
      <c r="AC201" s="34">
        <v>0</v>
      </c>
      <c r="AD201" s="34">
        <v>0</v>
      </c>
      <c r="AE201" s="34">
        <v>0</v>
      </c>
      <c r="AF201" s="34">
        <v>0</v>
      </c>
      <c r="AG201" s="35">
        <f t="shared" si="50"/>
        <v>0</v>
      </c>
      <c r="AH201" s="34">
        <v>0</v>
      </c>
      <c r="AI201" s="34">
        <v>0</v>
      </c>
      <c r="AJ201" s="34">
        <v>0</v>
      </c>
      <c r="AK201" s="34">
        <v>0</v>
      </c>
      <c r="AL201" s="34">
        <v>0</v>
      </c>
      <c r="AN201" s="213"/>
      <c r="AO201" s="213"/>
      <c r="AP201" s="213"/>
      <c r="AQ201" s="213"/>
      <c r="AR201" s="213"/>
      <c r="AT201" s="213"/>
    </row>
    <row r="202" spans="1:70" ht="25.5" outlineLevel="2" x14ac:dyDescent="0.25">
      <c r="A202" s="214" t="s">
        <v>25</v>
      </c>
      <c r="B202" s="215">
        <v>506802</v>
      </c>
      <c r="C202" s="197">
        <v>340301</v>
      </c>
      <c r="D202" s="198" t="s">
        <v>215</v>
      </c>
      <c r="E202" s="36">
        <v>2</v>
      </c>
      <c r="F202" s="192" t="s">
        <v>31</v>
      </c>
      <c r="G202" s="36" t="s">
        <v>22</v>
      </c>
      <c r="H202" s="193" t="s">
        <v>23</v>
      </c>
      <c r="I202" s="33">
        <f t="shared" si="43"/>
        <v>44</v>
      </c>
      <c r="J202" s="34">
        <f t="shared" si="44"/>
        <v>0</v>
      </c>
      <c r="K202" s="34">
        <f t="shared" si="45"/>
        <v>0</v>
      </c>
      <c r="L202" s="34">
        <f t="shared" si="46"/>
        <v>4</v>
      </c>
      <c r="M202" s="34">
        <f t="shared" si="47"/>
        <v>40</v>
      </c>
      <c r="N202" s="34">
        <f t="shared" si="47"/>
        <v>0</v>
      </c>
      <c r="O202" s="35">
        <f t="shared" si="42"/>
        <v>11</v>
      </c>
      <c r="P202" s="34">
        <v>0</v>
      </c>
      <c r="Q202" s="34">
        <v>0</v>
      </c>
      <c r="R202" s="34">
        <v>1</v>
      </c>
      <c r="S202" s="34">
        <v>10</v>
      </c>
      <c r="T202" s="34">
        <v>0</v>
      </c>
      <c r="U202" s="35">
        <f t="shared" si="48"/>
        <v>11</v>
      </c>
      <c r="V202" s="34">
        <v>0</v>
      </c>
      <c r="W202" s="34">
        <v>0</v>
      </c>
      <c r="X202" s="34">
        <v>1</v>
      </c>
      <c r="Y202" s="34">
        <v>10</v>
      </c>
      <c r="Z202" s="34">
        <v>0</v>
      </c>
      <c r="AA202" s="35">
        <f t="shared" si="49"/>
        <v>11</v>
      </c>
      <c r="AB202" s="34">
        <v>0</v>
      </c>
      <c r="AC202" s="34">
        <v>0</v>
      </c>
      <c r="AD202" s="34">
        <v>1</v>
      </c>
      <c r="AE202" s="34">
        <v>10</v>
      </c>
      <c r="AF202" s="34">
        <v>0</v>
      </c>
      <c r="AG202" s="35">
        <f t="shared" si="50"/>
        <v>11</v>
      </c>
      <c r="AH202" s="34">
        <v>0</v>
      </c>
      <c r="AI202" s="34">
        <v>0</v>
      </c>
      <c r="AJ202" s="34">
        <v>1</v>
      </c>
      <c r="AK202" s="34">
        <v>10</v>
      </c>
      <c r="AL202" s="34">
        <v>0</v>
      </c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  <c r="BI202" s="213"/>
      <c r="BJ202" s="213"/>
      <c r="BK202" s="213"/>
      <c r="BL202" s="213"/>
      <c r="BM202" s="213"/>
      <c r="BN202" s="213"/>
      <c r="BO202" s="213"/>
      <c r="BP202" s="213"/>
      <c r="BQ202" s="213"/>
      <c r="BR202" s="213"/>
    </row>
    <row r="203" spans="1:70" ht="25.5" outlineLevel="2" x14ac:dyDescent="0.25">
      <c r="A203" s="214" t="s">
        <v>25</v>
      </c>
      <c r="B203" s="215">
        <v>506802</v>
      </c>
      <c r="C203" s="197">
        <v>340301</v>
      </c>
      <c r="D203" s="198" t="s">
        <v>215</v>
      </c>
      <c r="E203" s="36">
        <v>2</v>
      </c>
      <c r="F203" s="192" t="s">
        <v>31</v>
      </c>
      <c r="G203" s="36">
        <v>22</v>
      </c>
      <c r="H203" s="193" t="s">
        <v>24</v>
      </c>
      <c r="I203" s="33">
        <f t="shared" si="43"/>
        <v>0</v>
      </c>
      <c r="J203" s="34">
        <f t="shared" si="44"/>
        <v>0</v>
      </c>
      <c r="K203" s="34">
        <f t="shared" si="45"/>
        <v>0</v>
      </c>
      <c r="L203" s="34">
        <f t="shared" si="46"/>
        <v>0</v>
      </c>
      <c r="M203" s="34">
        <f t="shared" si="47"/>
        <v>0</v>
      </c>
      <c r="N203" s="34">
        <f t="shared" si="47"/>
        <v>0</v>
      </c>
      <c r="O203" s="35">
        <f t="shared" si="42"/>
        <v>0</v>
      </c>
      <c r="P203" s="34">
        <v>0</v>
      </c>
      <c r="Q203" s="34">
        <v>0</v>
      </c>
      <c r="R203" s="34">
        <v>0</v>
      </c>
      <c r="S203" s="34">
        <v>0</v>
      </c>
      <c r="T203" s="34">
        <v>0</v>
      </c>
      <c r="U203" s="35">
        <f t="shared" si="48"/>
        <v>0</v>
      </c>
      <c r="V203" s="34">
        <v>0</v>
      </c>
      <c r="W203" s="34">
        <v>0</v>
      </c>
      <c r="X203" s="34">
        <v>0</v>
      </c>
      <c r="Y203" s="34">
        <v>0</v>
      </c>
      <c r="Z203" s="34">
        <v>0</v>
      </c>
      <c r="AA203" s="35">
        <f t="shared" si="49"/>
        <v>0</v>
      </c>
      <c r="AB203" s="34">
        <v>0</v>
      </c>
      <c r="AC203" s="34">
        <v>0</v>
      </c>
      <c r="AD203" s="34">
        <v>0</v>
      </c>
      <c r="AE203" s="34">
        <v>0</v>
      </c>
      <c r="AF203" s="34">
        <v>0</v>
      </c>
      <c r="AG203" s="35">
        <f t="shared" si="50"/>
        <v>0</v>
      </c>
      <c r="AH203" s="34">
        <v>0</v>
      </c>
      <c r="AI203" s="34">
        <v>0</v>
      </c>
      <c r="AJ203" s="34">
        <v>0</v>
      </c>
      <c r="AK203" s="34">
        <v>0</v>
      </c>
      <c r="AL203" s="34">
        <v>0</v>
      </c>
      <c r="AN203" s="213"/>
      <c r="AO203" s="213"/>
      <c r="AP203" s="213"/>
      <c r="AQ203" s="213"/>
      <c r="AR203" s="213"/>
      <c r="AT203" s="213"/>
    </row>
    <row r="204" spans="1:70" ht="25.5" outlineLevel="2" x14ac:dyDescent="0.25">
      <c r="A204" s="214" t="s">
        <v>25</v>
      </c>
      <c r="B204" s="215">
        <v>503407</v>
      </c>
      <c r="C204" s="197">
        <v>340701</v>
      </c>
      <c r="D204" s="198" t="s">
        <v>216</v>
      </c>
      <c r="E204" s="36">
        <v>2</v>
      </c>
      <c r="F204" s="192" t="s">
        <v>31</v>
      </c>
      <c r="G204" s="36" t="s">
        <v>22</v>
      </c>
      <c r="H204" s="193" t="s">
        <v>23</v>
      </c>
      <c r="I204" s="33">
        <f t="shared" si="43"/>
        <v>107</v>
      </c>
      <c r="J204" s="34">
        <f t="shared" si="44"/>
        <v>3</v>
      </c>
      <c r="K204" s="34">
        <f t="shared" si="45"/>
        <v>73</v>
      </c>
      <c r="L204" s="34">
        <f t="shared" si="46"/>
        <v>0</v>
      </c>
      <c r="M204" s="34">
        <f t="shared" si="47"/>
        <v>29</v>
      </c>
      <c r="N204" s="34">
        <f t="shared" si="47"/>
        <v>2</v>
      </c>
      <c r="O204" s="35">
        <f t="shared" si="42"/>
        <v>27</v>
      </c>
      <c r="P204" s="34">
        <v>1</v>
      </c>
      <c r="Q204" s="34">
        <v>18</v>
      </c>
      <c r="R204" s="34">
        <v>0</v>
      </c>
      <c r="S204" s="34">
        <v>6</v>
      </c>
      <c r="T204" s="34">
        <v>2</v>
      </c>
      <c r="U204" s="35">
        <f t="shared" si="48"/>
        <v>27</v>
      </c>
      <c r="V204" s="34">
        <v>1</v>
      </c>
      <c r="W204" s="34">
        <v>18</v>
      </c>
      <c r="X204" s="34">
        <v>0</v>
      </c>
      <c r="Y204" s="34">
        <v>8</v>
      </c>
      <c r="Z204" s="34">
        <v>0</v>
      </c>
      <c r="AA204" s="35">
        <f t="shared" si="49"/>
        <v>27</v>
      </c>
      <c r="AB204" s="34">
        <v>1</v>
      </c>
      <c r="AC204" s="34">
        <v>18</v>
      </c>
      <c r="AD204" s="34">
        <v>0</v>
      </c>
      <c r="AE204" s="34">
        <v>8</v>
      </c>
      <c r="AF204" s="34">
        <v>0</v>
      </c>
      <c r="AG204" s="35">
        <f t="shared" si="50"/>
        <v>26</v>
      </c>
      <c r="AH204" s="34">
        <v>0</v>
      </c>
      <c r="AI204" s="34">
        <v>19</v>
      </c>
      <c r="AJ204" s="34">
        <v>0</v>
      </c>
      <c r="AK204" s="34">
        <v>7</v>
      </c>
      <c r="AL204" s="34">
        <v>0</v>
      </c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  <c r="BI204" s="213"/>
      <c r="BJ204" s="213"/>
      <c r="BK204" s="213"/>
      <c r="BL204" s="213"/>
      <c r="BM204" s="213"/>
      <c r="BN204" s="213"/>
      <c r="BO204" s="213"/>
      <c r="BP204" s="213"/>
      <c r="BQ204" s="213"/>
      <c r="BR204" s="213"/>
    </row>
    <row r="205" spans="1:70" ht="25.5" outlineLevel="2" x14ac:dyDescent="0.25">
      <c r="A205" s="214" t="s">
        <v>25</v>
      </c>
      <c r="B205" s="215">
        <v>503407</v>
      </c>
      <c r="C205" s="197">
        <v>340701</v>
      </c>
      <c r="D205" s="198" t="s">
        <v>216</v>
      </c>
      <c r="E205" s="36">
        <v>2</v>
      </c>
      <c r="F205" s="192" t="s">
        <v>31</v>
      </c>
      <c r="G205" s="36">
        <v>22</v>
      </c>
      <c r="H205" s="193" t="s">
        <v>24</v>
      </c>
      <c r="I205" s="33">
        <f t="shared" si="43"/>
        <v>0</v>
      </c>
      <c r="J205" s="34">
        <f t="shared" si="44"/>
        <v>0</v>
      </c>
      <c r="K205" s="34">
        <f t="shared" si="45"/>
        <v>0</v>
      </c>
      <c r="L205" s="34">
        <f t="shared" si="46"/>
        <v>0</v>
      </c>
      <c r="M205" s="34">
        <f t="shared" si="47"/>
        <v>0</v>
      </c>
      <c r="N205" s="34">
        <f t="shared" si="47"/>
        <v>0</v>
      </c>
      <c r="O205" s="35">
        <f t="shared" si="42"/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5">
        <f t="shared" si="48"/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5">
        <f t="shared" si="49"/>
        <v>0</v>
      </c>
      <c r="AB205" s="34">
        <v>0</v>
      </c>
      <c r="AC205" s="34">
        <v>0</v>
      </c>
      <c r="AD205" s="34">
        <v>0</v>
      </c>
      <c r="AE205" s="34">
        <v>0</v>
      </c>
      <c r="AF205" s="34">
        <v>0</v>
      </c>
      <c r="AG205" s="35">
        <f t="shared" si="50"/>
        <v>0</v>
      </c>
      <c r="AH205" s="34">
        <v>0</v>
      </c>
      <c r="AI205" s="34">
        <v>0</v>
      </c>
      <c r="AJ205" s="34">
        <v>0</v>
      </c>
      <c r="AK205" s="34">
        <v>0</v>
      </c>
      <c r="AL205" s="34">
        <v>0</v>
      </c>
      <c r="AN205" s="213"/>
      <c r="AO205" s="213"/>
      <c r="AP205" s="213"/>
      <c r="AQ205" s="213"/>
      <c r="AR205" s="213"/>
      <c r="AT205" s="213"/>
    </row>
    <row r="206" spans="1:70" ht="25.5" outlineLevel="2" x14ac:dyDescent="0.25">
      <c r="A206" s="214" t="s">
        <v>20</v>
      </c>
      <c r="B206" s="215">
        <v>503502</v>
      </c>
      <c r="C206" s="197">
        <v>350301</v>
      </c>
      <c r="D206" s="198" t="s">
        <v>126</v>
      </c>
      <c r="E206" s="36">
        <v>2</v>
      </c>
      <c r="F206" s="192" t="s">
        <v>31</v>
      </c>
      <c r="G206" s="36" t="s">
        <v>22</v>
      </c>
      <c r="H206" s="193" t="s">
        <v>23</v>
      </c>
      <c r="I206" s="33">
        <f t="shared" si="43"/>
        <v>692</v>
      </c>
      <c r="J206" s="34">
        <f t="shared" si="44"/>
        <v>23</v>
      </c>
      <c r="K206" s="34">
        <f t="shared" si="45"/>
        <v>198</v>
      </c>
      <c r="L206" s="34">
        <f t="shared" si="46"/>
        <v>8</v>
      </c>
      <c r="M206" s="34">
        <f t="shared" si="47"/>
        <v>456</v>
      </c>
      <c r="N206" s="34">
        <f t="shared" si="47"/>
        <v>7</v>
      </c>
      <c r="O206" s="35">
        <f t="shared" si="42"/>
        <v>173</v>
      </c>
      <c r="P206" s="34">
        <v>6</v>
      </c>
      <c r="Q206" s="34">
        <v>49</v>
      </c>
      <c r="R206" s="34">
        <v>2</v>
      </c>
      <c r="S206" s="34">
        <v>114</v>
      </c>
      <c r="T206" s="34">
        <v>2</v>
      </c>
      <c r="U206" s="35">
        <f t="shared" si="48"/>
        <v>173</v>
      </c>
      <c r="V206" s="34">
        <v>5</v>
      </c>
      <c r="W206" s="34">
        <v>50</v>
      </c>
      <c r="X206" s="34">
        <v>2</v>
      </c>
      <c r="Y206" s="34">
        <v>114</v>
      </c>
      <c r="Z206" s="34">
        <v>2</v>
      </c>
      <c r="AA206" s="35">
        <f t="shared" si="49"/>
        <v>173</v>
      </c>
      <c r="AB206" s="34">
        <v>6</v>
      </c>
      <c r="AC206" s="34">
        <v>49</v>
      </c>
      <c r="AD206" s="34">
        <v>2</v>
      </c>
      <c r="AE206" s="34">
        <v>114</v>
      </c>
      <c r="AF206" s="34">
        <v>2</v>
      </c>
      <c r="AG206" s="35">
        <f t="shared" si="50"/>
        <v>173</v>
      </c>
      <c r="AH206" s="34">
        <v>6</v>
      </c>
      <c r="AI206" s="34">
        <v>50</v>
      </c>
      <c r="AJ206" s="34">
        <v>2</v>
      </c>
      <c r="AK206" s="34">
        <v>114</v>
      </c>
      <c r="AL206" s="34">
        <v>1</v>
      </c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  <c r="BI206" s="213"/>
      <c r="BJ206" s="213"/>
      <c r="BK206" s="213"/>
      <c r="BL206" s="213"/>
      <c r="BM206" s="213"/>
      <c r="BN206" s="213"/>
      <c r="BO206" s="213"/>
      <c r="BP206" s="213"/>
      <c r="BQ206" s="213"/>
      <c r="BR206" s="213"/>
    </row>
    <row r="207" spans="1:70" ht="25.5" outlineLevel="2" x14ac:dyDescent="0.25">
      <c r="A207" s="214" t="s">
        <v>20</v>
      </c>
      <c r="B207" s="215">
        <v>503502</v>
      </c>
      <c r="C207" s="197">
        <v>350301</v>
      </c>
      <c r="D207" s="198" t="s">
        <v>126</v>
      </c>
      <c r="E207" s="36">
        <v>2</v>
      </c>
      <c r="F207" s="192" t="s">
        <v>31</v>
      </c>
      <c r="G207" s="36">
        <v>22</v>
      </c>
      <c r="H207" s="193" t="s">
        <v>24</v>
      </c>
      <c r="I207" s="33">
        <f t="shared" si="43"/>
        <v>0</v>
      </c>
      <c r="J207" s="34">
        <f t="shared" si="44"/>
        <v>0</v>
      </c>
      <c r="K207" s="34">
        <f t="shared" si="45"/>
        <v>0</v>
      </c>
      <c r="L207" s="34">
        <f t="shared" si="46"/>
        <v>0</v>
      </c>
      <c r="M207" s="34">
        <f t="shared" si="47"/>
        <v>0</v>
      </c>
      <c r="N207" s="34">
        <f t="shared" si="47"/>
        <v>0</v>
      </c>
      <c r="O207" s="35">
        <f t="shared" si="42"/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5">
        <f t="shared" si="48"/>
        <v>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5">
        <f t="shared" si="49"/>
        <v>0</v>
      </c>
      <c r="AB207" s="34">
        <v>0</v>
      </c>
      <c r="AC207" s="34">
        <v>0</v>
      </c>
      <c r="AD207" s="34">
        <v>0</v>
      </c>
      <c r="AE207" s="34">
        <v>0</v>
      </c>
      <c r="AF207" s="34">
        <v>0</v>
      </c>
      <c r="AG207" s="35">
        <f t="shared" si="50"/>
        <v>0</v>
      </c>
      <c r="AH207" s="34">
        <v>0</v>
      </c>
      <c r="AI207" s="34">
        <v>0</v>
      </c>
      <c r="AJ207" s="34">
        <v>0</v>
      </c>
      <c r="AK207" s="34">
        <v>0</v>
      </c>
      <c r="AL207" s="34">
        <v>0</v>
      </c>
      <c r="AN207" s="213"/>
      <c r="AO207" s="213"/>
      <c r="AP207" s="213"/>
      <c r="AQ207" s="213"/>
      <c r="AR207" s="213"/>
      <c r="AT207" s="213"/>
    </row>
    <row r="208" spans="1:70" ht="25.5" outlineLevel="2" x14ac:dyDescent="0.25">
      <c r="A208" s="214" t="s">
        <v>20</v>
      </c>
      <c r="B208" s="215">
        <v>503504</v>
      </c>
      <c r="C208" s="197">
        <v>350701</v>
      </c>
      <c r="D208" s="198" t="s">
        <v>127</v>
      </c>
      <c r="E208" s="36">
        <v>2</v>
      </c>
      <c r="F208" s="192" t="s">
        <v>31</v>
      </c>
      <c r="G208" s="36" t="s">
        <v>22</v>
      </c>
      <c r="H208" s="193" t="s">
        <v>23</v>
      </c>
      <c r="I208" s="33">
        <f t="shared" si="43"/>
        <v>2179</v>
      </c>
      <c r="J208" s="34">
        <f t="shared" si="44"/>
        <v>323</v>
      </c>
      <c r="K208" s="34">
        <f t="shared" si="45"/>
        <v>752</v>
      </c>
      <c r="L208" s="34">
        <f t="shared" si="46"/>
        <v>266</v>
      </c>
      <c r="M208" s="34">
        <f t="shared" si="47"/>
        <v>516</v>
      </c>
      <c r="N208" s="34">
        <f t="shared" si="47"/>
        <v>322</v>
      </c>
      <c r="O208" s="35">
        <f t="shared" si="42"/>
        <v>545</v>
      </c>
      <c r="P208" s="34">
        <v>28</v>
      </c>
      <c r="Q208" s="34">
        <v>203</v>
      </c>
      <c r="R208" s="34">
        <v>14</v>
      </c>
      <c r="S208" s="34">
        <v>219</v>
      </c>
      <c r="T208" s="34">
        <v>81</v>
      </c>
      <c r="U208" s="35">
        <f t="shared" si="48"/>
        <v>545</v>
      </c>
      <c r="V208" s="34">
        <v>99</v>
      </c>
      <c r="W208" s="34">
        <v>184</v>
      </c>
      <c r="X208" s="34">
        <v>84</v>
      </c>
      <c r="Y208" s="34">
        <v>99</v>
      </c>
      <c r="Z208" s="34">
        <v>79</v>
      </c>
      <c r="AA208" s="35">
        <f t="shared" si="49"/>
        <v>545</v>
      </c>
      <c r="AB208" s="34">
        <v>98</v>
      </c>
      <c r="AC208" s="34">
        <v>183</v>
      </c>
      <c r="AD208" s="34">
        <v>84</v>
      </c>
      <c r="AE208" s="34">
        <v>99</v>
      </c>
      <c r="AF208" s="34">
        <v>81</v>
      </c>
      <c r="AG208" s="35">
        <f t="shared" si="50"/>
        <v>544</v>
      </c>
      <c r="AH208" s="34">
        <v>98</v>
      </c>
      <c r="AI208" s="34">
        <v>182</v>
      </c>
      <c r="AJ208" s="34">
        <v>84</v>
      </c>
      <c r="AK208" s="34">
        <v>99</v>
      </c>
      <c r="AL208" s="34">
        <v>81</v>
      </c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  <c r="BI208" s="213"/>
      <c r="BJ208" s="213"/>
      <c r="BK208" s="213"/>
      <c r="BL208" s="213"/>
      <c r="BM208" s="213"/>
      <c r="BN208" s="213"/>
      <c r="BO208" s="213"/>
      <c r="BP208" s="213"/>
      <c r="BQ208" s="213"/>
      <c r="BR208" s="213"/>
    </row>
    <row r="209" spans="1:70" ht="25.5" outlineLevel="2" x14ac:dyDescent="0.25">
      <c r="A209" s="214" t="s">
        <v>20</v>
      </c>
      <c r="B209" s="215">
        <v>503504</v>
      </c>
      <c r="C209" s="197">
        <v>350701</v>
      </c>
      <c r="D209" s="198" t="s">
        <v>127</v>
      </c>
      <c r="E209" s="36">
        <v>2</v>
      </c>
      <c r="F209" s="192" t="s">
        <v>31</v>
      </c>
      <c r="G209" s="36">
        <v>22</v>
      </c>
      <c r="H209" s="193" t="s">
        <v>24</v>
      </c>
      <c r="I209" s="33">
        <f t="shared" si="43"/>
        <v>0</v>
      </c>
      <c r="J209" s="34">
        <f t="shared" si="44"/>
        <v>0</v>
      </c>
      <c r="K209" s="34">
        <f t="shared" si="45"/>
        <v>0</v>
      </c>
      <c r="L209" s="34">
        <f t="shared" si="46"/>
        <v>0</v>
      </c>
      <c r="M209" s="34">
        <f t="shared" si="47"/>
        <v>0</v>
      </c>
      <c r="N209" s="34">
        <f t="shared" si="47"/>
        <v>0</v>
      </c>
      <c r="O209" s="35">
        <f t="shared" si="42"/>
        <v>0</v>
      </c>
      <c r="P209" s="34">
        <v>0</v>
      </c>
      <c r="Q209" s="34">
        <v>0</v>
      </c>
      <c r="R209" s="34">
        <v>0</v>
      </c>
      <c r="S209" s="34">
        <v>0</v>
      </c>
      <c r="T209" s="34">
        <v>0</v>
      </c>
      <c r="U209" s="35">
        <f t="shared" si="48"/>
        <v>0</v>
      </c>
      <c r="V209" s="34">
        <v>0</v>
      </c>
      <c r="W209" s="34">
        <v>0</v>
      </c>
      <c r="X209" s="34">
        <v>0</v>
      </c>
      <c r="Y209" s="34">
        <v>0</v>
      </c>
      <c r="Z209" s="34">
        <v>0</v>
      </c>
      <c r="AA209" s="35">
        <f t="shared" si="49"/>
        <v>0</v>
      </c>
      <c r="AB209" s="34">
        <v>0</v>
      </c>
      <c r="AC209" s="34">
        <v>0</v>
      </c>
      <c r="AD209" s="34">
        <v>0</v>
      </c>
      <c r="AE209" s="34">
        <v>0</v>
      </c>
      <c r="AF209" s="34">
        <v>0</v>
      </c>
      <c r="AG209" s="35">
        <f t="shared" si="50"/>
        <v>0</v>
      </c>
      <c r="AH209" s="34">
        <v>0</v>
      </c>
      <c r="AI209" s="34">
        <v>0</v>
      </c>
      <c r="AJ209" s="34">
        <v>0</v>
      </c>
      <c r="AK209" s="34">
        <v>0</v>
      </c>
      <c r="AL209" s="34">
        <v>0</v>
      </c>
      <c r="AN209" s="213"/>
      <c r="AO209" s="213"/>
      <c r="AP209" s="213"/>
      <c r="AQ209" s="213"/>
      <c r="AR209" s="213"/>
      <c r="AT209" s="213"/>
    </row>
    <row r="210" spans="1:70" ht="25.5" outlineLevel="2" x14ac:dyDescent="0.25">
      <c r="A210" s="214" t="s">
        <v>20</v>
      </c>
      <c r="B210" s="215">
        <v>503601</v>
      </c>
      <c r="C210" s="197">
        <v>360101</v>
      </c>
      <c r="D210" s="198" t="s">
        <v>128</v>
      </c>
      <c r="E210" s="36">
        <v>2</v>
      </c>
      <c r="F210" s="192" t="s">
        <v>31</v>
      </c>
      <c r="G210" s="36" t="s">
        <v>22</v>
      </c>
      <c r="H210" s="193" t="s">
        <v>23</v>
      </c>
      <c r="I210" s="33">
        <f t="shared" si="43"/>
        <v>2913</v>
      </c>
      <c r="J210" s="34">
        <f t="shared" si="44"/>
        <v>56</v>
      </c>
      <c r="K210" s="34">
        <f t="shared" si="45"/>
        <v>608</v>
      </c>
      <c r="L210" s="34">
        <f t="shared" si="46"/>
        <v>23</v>
      </c>
      <c r="M210" s="34">
        <f t="shared" si="47"/>
        <v>2226</v>
      </c>
      <c r="N210" s="34">
        <f t="shared" si="47"/>
        <v>0</v>
      </c>
      <c r="O210" s="35">
        <f t="shared" si="42"/>
        <v>728</v>
      </c>
      <c r="P210" s="34">
        <v>35</v>
      </c>
      <c r="Q210" s="34">
        <v>152</v>
      </c>
      <c r="R210" s="34">
        <v>6</v>
      </c>
      <c r="S210" s="34">
        <v>535</v>
      </c>
      <c r="T210" s="34">
        <v>0</v>
      </c>
      <c r="U210" s="35">
        <f t="shared" si="48"/>
        <v>728</v>
      </c>
      <c r="V210" s="34">
        <v>6</v>
      </c>
      <c r="W210" s="34">
        <v>150</v>
      </c>
      <c r="X210" s="34">
        <v>6</v>
      </c>
      <c r="Y210" s="34">
        <v>566</v>
      </c>
      <c r="Z210" s="34">
        <v>0</v>
      </c>
      <c r="AA210" s="35">
        <f t="shared" si="49"/>
        <v>728</v>
      </c>
      <c r="AB210" s="34">
        <v>7</v>
      </c>
      <c r="AC210" s="34">
        <v>152</v>
      </c>
      <c r="AD210" s="34">
        <v>6</v>
      </c>
      <c r="AE210" s="34">
        <v>563</v>
      </c>
      <c r="AF210" s="34">
        <v>0</v>
      </c>
      <c r="AG210" s="35">
        <f t="shared" si="50"/>
        <v>729</v>
      </c>
      <c r="AH210" s="34">
        <v>8</v>
      </c>
      <c r="AI210" s="34">
        <v>154</v>
      </c>
      <c r="AJ210" s="34">
        <v>5</v>
      </c>
      <c r="AK210" s="34">
        <v>562</v>
      </c>
      <c r="AL210" s="34">
        <v>0</v>
      </c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  <c r="BI210" s="213"/>
      <c r="BJ210" s="213"/>
      <c r="BK210" s="213"/>
      <c r="BL210" s="213"/>
      <c r="BM210" s="213"/>
      <c r="BN210" s="213"/>
      <c r="BO210" s="213"/>
      <c r="BP210" s="213"/>
      <c r="BQ210" s="213"/>
      <c r="BR210" s="213"/>
    </row>
    <row r="211" spans="1:70" ht="25.5" outlineLevel="2" x14ac:dyDescent="0.25">
      <c r="A211" s="214" t="s">
        <v>20</v>
      </c>
      <c r="B211" s="215">
        <v>503601</v>
      </c>
      <c r="C211" s="197">
        <v>360101</v>
      </c>
      <c r="D211" s="198" t="s">
        <v>128</v>
      </c>
      <c r="E211" s="36">
        <v>2</v>
      </c>
      <c r="F211" s="192" t="s">
        <v>31</v>
      </c>
      <c r="G211" s="36">
        <v>22</v>
      </c>
      <c r="H211" s="193" t="s">
        <v>24</v>
      </c>
      <c r="I211" s="33">
        <f t="shared" si="43"/>
        <v>1528</v>
      </c>
      <c r="J211" s="34">
        <f t="shared" si="44"/>
        <v>11</v>
      </c>
      <c r="K211" s="34">
        <f t="shared" si="45"/>
        <v>314</v>
      </c>
      <c r="L211" s="34">
        <f t="shared" si="46"/>
        <v>7</v>
      </c>
      <c r="M211" s="34">
        <f t="shared" si="47"/>
        <v>1196</v>
      </c>
      <c r="N211" s="34">
        <f t="shared" si="47"/>
        <v>0</v>
      </c>
      <c r="O211" s="35">
        <f t="shared" si="42"/>
        <v>382</v>
      </c>
      <c r="P211" s="34">
        <v>2</v>
      </c>
      <c r="Q211" s="34">
        <v>78</v>
      </c>
      <c r="R211" s="34">
        <v>2</v>
      </c>
      <c r="S211" s="34">
        <v>300</v>
      </c>
      <c r="T211" s="34">
        <v>0</v>
      </c>
      <c r="U211" s="35">
        <f t="shared" si="48"/>
        <v>382</v>
      </c>
      <c r="V211" s="34">
        <v>4</v>
      </c>
      <c r="W211" s="34">
        <v>78</v>
      </c>
      <c r="X211" s="34">
        <v>1</v>
      </c>
      <c r="Y211" s="34">
        <v>299</v>
      </c>
      <c r="Z211" s="34">
        <v>0</v>
      </c>
      <c r="AA211" s="35">
        <f t="shared" si="49"/>
        <v>382</v>
      </c>
      <c r="AB211" s="34">
        <v>2</v>
      </c>
      <c r="AC211" s="34">
        <v>78</v>
      </c>
      <c r="AD211" s="34">
        <v>2</v>
      </c>
      <c r="AE211" s="34">
        <v>300</v>
      </c>
      <c r="AF211" s="34">
        <v>0</v>
      </c>
      <c r="AG211" s="35">
        <f t="shared" si="50"/>
        <v>382</v>
      </c>
      <c r="AH211" s="34">
        <v>3</v>
      </c>
      <c r="AI211" s="34">
        <v>80</v>
      </c>
      <c r="AJ211" s="34">
        <v>2</v>
      </c>
      <c r="AK211" s="34">
        <v>297</v>
      </c>
      <c r="AL211" s="34">
        <v>0</v>
      </c>
      <c r="AN211" s="213"/>
      <c r="AO211" s="213"/>
      <c r="AP211" s="213"/>
      <c r="AQ211" s="213"/>
      <c r="AR211" s="213"/>
      <c r="AT211" s="213"/>
    </row>
    <row r="212" spans="1:70" ht="25.5" outlineLevel="2" x14ac:dyDescent="0.25">
      <c r="A212" s="214" t="s">
        <v>20</v>
      </c>
      <c r="B212" s="215">
        <v>503602</v>
      </c>
      <c r="C212" s="197">
        <v>360201</v>
      </c>
      <c r="D212" s="198" t="s">
        <v>129</v>
      </c>
      <c r="E212" s="36">
        <v>2</v>
      </c>
      <c r="F212" s="192" t="s">
        <v>31</v>
      </c>
      <c r="G212" s="36" t="s">
        <v>22</v>
      </c>
      <c r="H212" s="193" t="s">
        <v>23</v>
      </c>
      <c r="I212" s="33">
        <f t="shared" si="43"/>
        <v>906</v>
      </c>
      <c r="J212" s="34">
        <f t="shared" si="44"/>
        <v>47</v>
      </c>
      <c r="K212" s="34">
        <f t="shared" si="45"/>
        <v>369</v>
      </c>
      <c r="L212" s="34">
        <f t="shared" si="46"/>
        <v>11</v>
      </c>
      <c r="M212" s="34">
        <f t="shared" si="47"/>
        <v>468</v>
      </c>
      <c r="N212" s="34">
        <f t="shared" si="47"/>
        <v>11</v>
      </c>
      <c r="O212" s="35">
        <f t="shared" si="42"/>
        <v>227</v>
      </c>
      <c r="P212" s="34">
        <v>14</v>
      </c>
      <c r="Q212" s="34">
        <v>97</v>
      </c>
      <c r="R212" s="34">
        <v>5</v>
      </c>
      <c r="S212" s="34">
        <v>106</v>
      </c>
      <c r="T212" s="34">
        <v>5</v>
      </c>
      <c r="U212" s="35">
        <f t="shared" si="48"/>
        <v>226</v>
      </c>
      <c r="V212" s="34">
        <v>11</v>
      </c>
      <c r="W212" s="34">
        <v>90</v>
      </c>
      <c r="X212" s="34">
        <v>2</v>
      </c>
      <c r="Y212" s="34">
        <v>121</v>
      </c>
      <c r="Z212" s="34">
        <v>2</v>
      </c>
      <c r="AA212" s="35">
        <f t="shared" si="49"/>
        <v>227</v>
      </c>
      <c r="AB212" s="34">
        <v>11</v>
      </c>
      <c r="AC212" s="34">
        <v>91</v>
      </c>
      <c r="AD212" s="34">
        <v>2</v>
      </c>
      <c r="AE212" s="34">
        <v>121</v>
      </c>
      <c r="AF212" s="34">
        <v>2</v>
      </c>
      <c r="AG212" s="35">
        <f t="shared" si="50"/>
        <v>226</v>
      </c>
      <c r="AH212" s="34">
        <v>11</v>
      </c>
      <c r="AI212" s="34">
        <v>91</v>
      </c>
      <c r="AJ212" s="34">
        <v>2</v>
      </c>
      <c r="AK212" s="34">
        <v>120</v>
      </c>
      <c r="AL212" s="34">
        <v>2</v>
      </c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  <c r="BI212" s="213"/>
      <c r="BJ212" s="213"/>
      <c r="BK212" s="213"/>
      <c r="BL212" s="213"/>
      <c r="BM212" s="213"/>
      <c r="BN212" s="213"/>
      <c r="BO212" s="213"/>
      <c r="BP212" s="213"/>
      <c r="BQ212" s="213"/>
      <c r="BR212" s="213"/>
    </row>
    <row r="213" spans="1:70" ht="25.5" outlineLevel="2" x14ac:dyDescent="0.25">
      <c r="A213" s="214" t="s">
        <v>20</v>
      </c>
      <c r="B213" s="215">
        <v>503602</v>
      </c>
      <c r="C213" s="197">
        <v>360201</v>
      </c>
      <c r="D213" s="198" t="s">
        <v>129</v>
      </c>
      <c r="E213" s="36">
        <v>2</v>
      </c>
      <c r="F213" s="192" t="s">
        <v>31</v>
      </c>
      <c r="G213" s="36">
        <v>22</v>
      </c>
      <c r="H213" s="193" t="s">
        <v>24</v>
      </c>
      <c r="I213" s="33">
        <f t="shared" si="43"/>
        <v>0</v>
      </c>
      <c r="J213" s="34">
        <f t="shared" si="44"/>
        <v>0</v>
      </c>
      <c r="K213" s="34">
        <f t="shared" si="45"/>
        <v>0</v>
      </c>
      <c r="L213" s="34">
        <f t="shared" si="46"/>
        <v>0</v>
      </c>
      <c r="M213" s="34">
        <f t="shared" si="47"/>
        <v>0</v>
      </c>
      <c r="N213" s="34">
        <f t="shared" si="47"/>
        <v>0</v>
      </c>
      <c r="O213" s="35">
        <f t="shared" si="42"/>
        <v>0</v>
      </c>
      <c r="P213" s="34">
        <v>0</v>
      </c>
      <c r="Q213" s="34">
        <v>0</v>
      </c>
      <c r="R213" s="34">
        <v>0</v>
      </c>
      <c r="S213" s="34">
        <v>0</v>
      </c>
      <c r="T213" s="34">
        <v>0</v>
      </c>
      <c r="U213" s="35">
        <f t="shared" si="48"/>
        <v>0</v>
      </c>
      <c r="V213" s="34">
        <v>0</v>
      </c>
      <c r="W213" s="34">
        <v>0</v>
      </c>
      <c r="X213" s="34">
        <v>0</v>
      </c>
      <c r="Y213" s="34">
        <v>0</v>
      </c>
      <c r="Z213" s="34">
        <v>0</v>
      </c>
      <c r="AA213" s="35">
        <f t="shared" si="49"/>
        <v>0</v>
      </c>
      <c r="AB213" s="34">
        <v>0</v>
      </c>
      <c r="AC213" s="34">
        <v>0</v>
      </c>
      <c r="AD213" s="34">
        <v>0</v>
      </c>
      <c r="AE213" s="34">
        <v>0</v>
      </c>
      <c r="AF213" s="34">
        <v>0</v>
      </c>
      <c r="AG213" s="35">
        <f t="shared" si="50"/>
        <v>0</v>
      </c>
      <c r="AH213" s="34">
        <v>0</v>
      </c>
      <c r="AI213" s="34">
        <v>0</v>
      </c>
      <c r="AJ213" s="34">
        <v>0</v>
      </c>
      <c r="AK213" s="34">
        <v>0</v>
      </c>
      <c r="AL213" s="34">
        <v>0</v>
      </c>
      <c r="AN213" s="213"/>
      <c r="AO213" s="213"/>
      <c r="AP213" s="213"/>
      <c r="AQ213" s="213"/>
      <c r="AR213" s="213"/>
      <c r="AT213" s="213"/>
    </row>
    <row r="214" spans="1:70" ht="25.5" outlineLevel="2" x14ac:dyDescent="0.25">
      <c r="A214" s="214" t="s">
        <v>20</v>
      </c>
      <c r="B214" s="215">
        <v>503603</v>
      </c>
      <c r="C214" s="197">
        <v>360301</v>
      </c>
      <c r="D214" s="198" t="s">
        <v>130</v>
      </c>
      <c r="E214" s="36">
        <v>2</v>
      </c>
      <c r="F214" s="192" t="s">
        <v>31</v>
      </c>
      <c r="G214" s="36" t="s">
        <v>22</v>
      </c>
      <c r="H214" s="193" t="s">
        <v>23</v>
      </c>
      <c r="I214" s="33">
        <f t="shared" si="43"/>
        <v>354</v>
      </c>
      <c r="J214" s="34">
        <f t="shared" si="44"/>
        <v>5</v>
      </c>
      <c r="K214" s="34">
        <f t="shared" si="45"/>
        <v>96</v>
      </c>
      <c r="L214" s="34">
        <f t="shared" si="46"/>
        <v>0</v>
      </c>
      <c r="M214" s="34">
        <f t="shared" si="47"/>
        <v>253</v>
      </c>
      <c r="N214" s="34">
        <f t="shared" si="47"/>
        <v>0</v>
      </c>
      <c r="O214" s="35">
        <f t="shared" si="42"/>
        <v>89</v>
      </c>
      <c r="P214" s="34">
        <v>1</v>
      </c>
      <c r="Q214" s="34">
        <v>25</v>
      </c>
      <c r="R214" s="34">
        <v>0</v>
      </c>
      <c r="S214" s="34">
        <v>63</v>
      </c>
      <c r="T214" s="34">
        <v>0</v>
      </c>
      <c r="U214" s="35">
        <f t="shared" si="48"/>
        <v>89</v>
      </c>
      <c r="V214" s="34">
        <v>1</v>
      </c>
      <c r="W214" s="34">
        <v>24</v>
      </c>
      <c r="X214" s="34">
        <v>0</v>
      </c>
      <c r="Y214" s="34">
        <v>64</v>
      </c>
      <c r="Z214" s="34">
        <v>0</v>
      </c>
      <c r="AA214" s="35">
        <f t="shared" si="49"/>
        <v>89</v>
      </c>
      <c r="AB214" s="34">
        <v>2</v>
      </c>
      <c r="AC214" s="34">
        <v>25</v>
      </c>
      <c r="AD214" s="34">
        <v>0</v>
      </c>
      <c r="AE214" s="34">
        <v>62</v>
      </c>
      <c r="AF214" s="34">
        <v>0</v>
      </c>
      <c r="AG214" s="35">
        <f t="shared" si="50"/>
        <v>87</v>
      </c>
      <c r="AH214" s="34">
        <v>1</v>
      </c>
      <c r="AI214" s="34">
        <v>22</v>
      </c>
      <c r="AJ214" s="34">
        <v>0</v>
      </c>
      <c r="AK214" s="34">
        <v>64</v>
      </c>
      <c r="AL214" s="34">
        <v>0</v>
      </c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  <c r="BI214" s="213"/>
      <c r="BJ214" s="213"/>
      <c r="BK214" s="213"/>
      <c r="BL214" s="213"/>
      <c r="BM214" s="213"/>
      <c r="BN214" s="213"/>
      <c r="BO214" s="213"/>
      <c r="BP214" s="213"/>
      <c r="BQ214" s="213"/>
      <c r="BR214" s="213"/>
    </row>
    <row r="215" spans="1:70" ht="25.5" outlineLevel="2" x14ac:dyDescent="0.25">
      <c r="A215" s="214" t="s">
        <v>20</v>
      </c>
      <c r="B215" s="215">
        <v>503603</v>
      </c>
      <c r="C215" s="197">
        <v>360301</v>
      </c>
      <c r="D215" s="198" t="s">
        <v>130</v>
      </c>
      <c r="E215" s="36">
        <v>2</v>
      </c>
      <c r="F215" s="192" t="s">
        <v>31</v>
      </c>
      <c r="G215" s="36">
        <v>22</v>
      </c>
      <c r="H215" s="193" t="s">
        <v>24</v>
      </c>
      <c r="I215" s="33">
        <f t="shared" si="43"/>
        <v>0</v>
      </c>
      <c r="J215" s="34">
        <f t="shared" si="44"/>
        <v>0</v>
      </c>
      <c r="K215" s="34">
        <f t="shared" si="45"/>
        <v>0</v>
      </c>
      <c r="L215" s="34">
        <f t="shared" si="46"/>
        <v>0</v>
      </c>
      <c r="M215" s="34">
        <f t="shared" si="47"/>
        <v>0</v>
      </c>
      <c r="N215" s="34">
        <f t="shared" si="47"/>
        <v>0</v>
      </c>
      <c r="O215" s="35">
        <f t="shared" si="42"/>
        <v>0</v>
      </c>
      <c r="P215" s="34">
        <v>0</v>
      </c>
      <c r="Q215" s="34">
        <v>0</v>
      </c>
      <c r="R215" s="34">
        <v>0</v>
      </c>
      <c r="S215" s="34">
        <v>0</v>
      </c>
      <c r="T215" s="34">
        <v>0</v>
      </c>
      <c r="U215" s="35">
        <f t="shared" si="48"/>
        <v>0</v>
      </c>
      <c r="V215" s="34">
        <v>0</v>
      </c>
      <c r="W215" s="34">
        <v>0</v>
      </c>
      <c r="X215" s="34">
        <v>0</v>
      </c>
      <c r="Y215" s="34">
        <v>0</v>
      </c>
      <c r="Z215" s="34">
        <v>0</v>
      </c>
      <c r="AA215" s="35">
        <f t="shared" si="49"/>
        <v>0</v>
      </c>
      <c r="AB215" s="34">
        <v>0</v>
      </c>
      <c r="AC215" s="34">
        <v>0</v>
      </c>
      <c r="AD215" s="34">
        <v>0</v>
      </c>
      <c r="AE215" s="34">
        <v>0</v>
      </c>
      <c r="AF215" s="34">
        <v>0</v>
      </c>
      <c r="AG215" s="35">
        <f t="shared" si="50"/>
        <v>0</v>
      </c>
      <c r="AH215" s="34">
        <v>0</v>
      </c>
      <c r="AI215" s="34">
        <v>0</v>
      </c>
      <c r="AJ215" s="34">
        <v>0</v>
      </c>
      <c r="AK215" s="34">
        <v>0</v>
      </c>
      <c r="AL215" s="34">
        <v>0</v>
      </c>
      <c r="AN215" s="213"/>
      <c r="AO215" s="213"/>
      <c r="AP215" s="213"/>
      <c r="AQ215" s="213"/>
      <c r="AR215" s="213"/>
      <c r="AT215" s="213"/>
    </row>
    <row r="216" spans="1:70" ht="25.5" outlineLevel="2" x14ac:dyDescent="0.25">
      <c r="A216" s="214" t="s">
        <v>20</v>
      </c>
      <c r="B216" s="215">
        <v>503604</v>
      </c>
      <c r="C216" s="197">
        <v>360401</v>
      </c>
      <c r="D216" s="198" t="s">
        <v>131</v>
      </c>
      <c r="E216" s="36">
        <v>2</v>
      </c>
      <c r="F216" s="192" t="s">
        <v>31</v>
      </c>
      <c r="G216" s="36" t="s">
        <v>22</v>
      </c>
      <c r="H216" s="193" t="s">
        <v>23</v>
      </c>
      <c r="I216" s="33">
        <f t="shared" si="43"/>
        <v>2460</v>
      </c>
      <c r="J216" s="34">
        <f t="shared" si="44"/>
        <v>36</v>
      </c>
      <c r="K216" s="34">
        <f t="shared" si="45"/>
        <v>564</v>
      </c>
      <c r="L216" s="34">
        <f t="shared" si="46"/>
        <v>0</v>
      </c>
      <c r="M216" s="34">
        <f t="shared" si="47"/>
        <v>1857</v>
      </c>
      <c r="N216" s="34">
        <f t="shared" si="47"/>
        <v>3</v>
      </c>
      <c r="O216" s="35">
        <f t="shared" si="42"/>
        <v>615</v>
      </c>
      <c r="P216" s="34">
        <v>9</v>
      </c>
      <c r="Q216" s="34">
        <v>141</v>
      </c>
      <c r="R216" s="34">
        <v>0</v>
      </c>
      <c r="S216" s="34">
        <v>462</v>
      </c>
      <c r="T216" s="34">
        <v>3</v>
      </c>
      <c r="U216" s="35">
        <f t="shared" si="48"/>
        <v>615</v>
      </c>
      <c r="V216" s="34">
        <v>9</v>
      </c>
      <c r="W216" s="34">
        <v>141</v>
      </c>
      <c r="X216" s="34">
        <v>0</v>
      </c>
      <c r="Y216" s="34">
        <v>465</v>
      </c>
      <c r="Z216" s="34">
        <v>0</v>
      </c>
      <c r="AA216" s="35">
        <f t="shared" si="49"/>
        <v>615</v>
      </c>
      <c r="AB216" s="34">
        <v>9</v>
      </c>
      <c r="AC216" s="34">
        <v>141</v>
      </c>
      <c r="AD216" s="34">
        <v>0</v>
      </c>
      <c r="AE216" s="34">
        <v>465</v>
      </c>
      <c r="AF216" s="34">
        <v>0</v>
      </c>
      <c r="AG216" s="35">
        <f t="shared" si="50"/>
        <v>615</v>
      </c>
      <c r="AH216" s="34">
        <v>9</v>
      </c>
      <c r="AI216" s="34">
        <v>141</v>
      </c>
      <c r="AJ216" s="34">
        <v>0</v>
      </c>
      <c r="AK216" s="34">
        <v>465</v>
      </c>
      <c r="AL216" s="34">
        <v>0</v>
      </c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  <c r="BI216" s="213"/>
      <c r="BJ216" s="213"/>
      <c r="BK216" s="213"/>
      <c r="BL216" s="213"/>
      <c r="BM216" s="213"/>
      <c r="BN216" s="213"/>
      <c r="BO216" s="213"/>
      <c r="BP216" s="213"/>
      <c r="BQ216" s="213"/>
      <c r="BR216" s="213"/>
    </row>
    <row r="217" spans="1:70" ht="25.5" outlineLevel="2" x14ac:dyDescent="0.25">
      <c r="A217" s="214" t="s">
        <v>20</v>
      </c>
      <c r="B217" s="215">
        <v>503604</v>
      </c>
      <c r="C217" s="197">
        <v>360401</v>
      </c>
      <c r="D217" s="198" t="s">
        <v>131</v>
      </c>
      <c r="E217" s="36">
        <v>2</v>
      </c>
      <c r="F217" s="192" t="s">
        <v>31</v>
      </c>
      <c r="G217" s="36">
        <v>22</v>
      </c>
      <c r="H217" s="193" t="s">
        <v>24</v>
      </c>
      <c r="I217" s="33">
        <f t="shared" si="43"/>
        <v>0</v>
      </c>
      <c r="J217" s="34">
        <f t="shared" si="44"/>
        <v>0</v>
      </c>
      <c r="K217" s="34">
        <f t="shared" si="45"/>
        <v>0</v>
      </c>
      <c r="L217" s="34">
        <f t="shared" si="46"/>
        <v>0</v>
      </c>
      <c r="M217" s="34">
        <f t="shared" si="47"/>
        <v>0</v>
      </c>
      <c r="N217" s="34">
        <f t="shared" si="47"/>
        <v>0</v>
      </c>
      <c r="O217" s="35">
        <f t="shared" si="42"/>
        <v>0</v>
      </c>
      <c r="P217" s="34">
        <v>0</v>
      </c>
      <c r="Q217" s="34">
        <v>0</v>
      </c>
      <c r="R217" s="34">
        <v>0</v>
      </c>
      <c r="S217" s="34">
        <v>0</v>
      </c>
      <c r="T217" s="34">
        <v>0</v>
      </c>
      <c r="U217" s="35">
        <f t="shared" si="48"/>
        <v>0</v>
      </c>
      <c r="V217" s="34">
        <v>0</v>
      </c>
      <c r="W217" s="34">
        <v>0</v>
      </c>
      <c r="X217" s="34">
        <v>0</v>
      </c>
      <c r="Y217" s="34">
        <v>0</v>
      </c>
      <c r="Z217" s="34">
        <v>0</v>
      </c>
      <c r="AA217" s="35">
        <f t="shared" si="49"/>
        <v>0</v>
      </c>
      <c r="AB217" s="34">
        <v>0</v>
      </c>
      <c r="AC217" s="34">
        <v>0</v>
      </c>
      <c r="AD217" s="34">
        <v>0</v>
      </c>
      <c r="AE217" s="34">
        <v>0</v>
      </c>
      <c r="AF217" s="34">
        <v>0</v>
      </c>
      <c r="AG217" s="35">
        <f t="shared" si="50"/>
        <v>0</v>
      </c>
      <c r="AH217" s="34">
        <v>0</v>
      </c>
      <c r="AI217" s="34">
        <v>0</v>
      </c>
      <c r="AJ217" s="34">
        <v>0</v>
      </c>
      <c r="AK217" s="34">
        <v>0</v>
      </c>
      <c r="AL217" s="34">
        <v>0</v>
      </c>
      <c r="AN217" s="213"/>
      <c r="AO217" s="213"/>
      <c r="AP217" s="213"/>
      <c r="AQ217" s="213"/>
      <c r="AR217" s="213"/>
      <c r="AT217" s="213"/>
    </row>
    <row r="218" spans="1:70" ht="25.5" outlineLevel="2" x14ac:dyDescent="0.25">
      <c r="A218" s="214" t="s">
        <v>20</v>
      </c>
      <c r="B218" s="215">
        <v>503606</v>
      </c>
      <c r="C218" s="197">
        <v>360701</v>
      </c>
      <c r="D218" s="198" t="s">
        <v>217</v>
      </c>
      <c r="E218" s="36">
        <v>2</v>
      </c>
      <c r="F218" s="192" t="s">
        <v>31</v>
      </c>
      <c r="G218" s="36" t="s">
        <v>22</v>
      </c>
      <c r="H218" s="193" t="s">
        <v>23</v>
      </c>
      <c r="I218" s="33">
        <f t="shared" si="43"/>
        <v>645</v>
      </c>
      <c r="J218" s="34">
        <f t="shared" si="44"/>
        <v>3</v>
      </c>
      <c r="K218" s="34">
        <f t="shared" si="45"/>
        <v>129</v>
      </c>
      <c r="L218" s="34">
        <f t="shared" si="46"/>
        <v>0</v>
      </c>
      <c r="M218" s="34">
        <f t="shared" si="47"/>
        <v>513</v>
      </c>
      <c r="N218" s="34">
        <f t="shared" si="47"/>
        <v>0</v>
      </c>
      <c r="O218" s="35">
        <f t="shared" si="42"/>
        <v>161</v>
      </c>
      <c r="P218" s="34">
        <v>1</v>
      </c>
      <c r="Q218" s="34">
        <v>32</v>
      </c>
      <c r="R218" s="34">
        <v>0</v>
      </c>
      <c r="S218" s="34">
        <v>128</v>
      </c>
      <c r="T218" s="34">
        <v>0</v>
      </c>
      <c r="U218" s="35">
        <f t="shared" si="48"/>
        <v>161</v>
      </c>
      <c r="V218" s="34">
        <v>1</v>
      </c>
      <c r="W218" s="34">
        <v>32</v>
      </c>
      <c r="X218" s="34">
        <v>0</v>
      </c>
      <c r="Y218" s="34">
        <v>128</v>
      </c>
      <c r="Z218" s="34">
        <v>0</v>
      </c>
      <c r="AA218" s="35">
        <f t="shared" si="49"/>
        <v>161</v>
      </c>
      <c r="AB218" s="34">
        <v>1</v>
      </c>
      <c r="AC218" s="34">
        <v>32</v>
      </c>
      <c r="AD218" s="34">
        <v>0</v>
      </c>
      <c r="AE218" s="34">
        <v>128</v>
      </c>
      <c r="AF218" s="34">
        <v>0</v>
      </c>
      <c r="AG218" s="35">
        <f t="shared" si="50"/>
        <v>162</v>
      </c>
      <c r="AH218" s="34">
        <v>0</v>
      </c>
      <c r="AI218" s="34">
        <v>33</v>
      </c>
      <c r="AJ218" s="34">
        <v>0</v>
      </c>
      <c r="AK218" s="34">
        <v>129</v>
      </c>
      <c r="AL218" s="34">
        <v>0</v>
      </c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  <c r="BI218" s="213"/>
      <c r="BJ218" s="213"/>
      <c r="BK218" s="213"/>
      <c r="BL218" s="213"/>
      <c r="BM218" s="213"/>
      <c r="BN218" s="213"/>
      <c r="BO218" s="213"/>
      <c r="BP218" s="213"/>
      <c r="BQ218" s="213"/>
      <c r="BR218" s="213"/>
    </row>
    <row r="219" spans="1:70" ht="25.5" outlineLevel="2" x14ac:dyDescent="0.25">
      <c r="A219" s="214" t="s">
        <v>20</v>
      </c>
      <c r="B219" s="215">
        <v>503606</v>
      </c>
      <c r="C219" s="197">
        <v>360701</v>
      </c>
      <c r="D219" s="198" t="s">
        <v>217</v>
      </c>
      <c r="E219" s="36">
        <v>2</v>
      </c>
      <c r="F219" s="192" t="s">
        <v>31</v>
      </c>
      <c r="G219" s="36">
        <v>22</v>
      </c>
      <c r="H219" s="193" t="s">
        <v>24</v>
      </c>
      <c r="I219" s="33">
        <f t="shared" si="43"/>
        <v>0</v>
      </c>
      <c r="J219" s="34">
        <f t="shared" si="44"/>
        <v>0</v>
      </c>
      <c r="K219" s="34">
        <f t="shared" si="45"/>
        <v>0</v>
      </c>
      <c r="L219" s="34">
        <f t="shared" si="46"/>
        <v>0</v>
      </c>
      <c r="M219" s="34">
        <f t="shared" si="47"/>
        <v>0</v>
      </c>
      <c r="N219" s="34">
        <f t="shared" si="47"/>
        <v>0</v>
      </c>
      <c r="O219" s="35">
        <f t="shared" si="42"/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5">
        <f t="shared" si="48"/>
        <v>0</v>
      </c>
      <c r="V219" s="34">
        <v>0</v>
      </c>
      <c r="W219" s="34">
        <v>0</v>
      </c>
      <c r="X219" s="34">
        <v>0</v>
      </c>
      <c r="Y219" s="34">
        <v>0</v>
      </c>
      <c r="Z219" s="34">
        <v>0</v>
      </c>
      <c r="AA219" s="35">
        <f t="shared" si="49"/>
        <v>0</v>
      </c>
      <c r="AB219" s="34">
        <v>0</v>
      </c>
      <c r="AC219" s="34">
        <v>0</v>
      </c>
      <c r="AD219" s="34">
        <v>0</v>
      </c>
      <c r="AE219" s="34">
        <v>0</v>
      </c>
      <c r="AF219" s="34">
        <v>0</v>
      </c>
      <c r="AG219" s="35">
        <f t="shared" si="50"/>
        <v>0</v>
      </c>
      <c r="AH219" s="34">
        <v>0</v>
      </c>
      <c r="AI219" s="34">
        <v>0</v>
      </c>
      <c r="AJ219" s="34">
        <v>0</v>
      </c>
      <c r="AK219" s="34">
        <v>0</v>
      </c>
      <c r="AL219" s="34">
        <v>0</v>
      </c>
      <c r="AN219" s="213"/>
      <c r="AO219" s="213"/>
      <c r="AP219" s="213"/>
      <c r="AQ219" s="213"/>
      <c r="AR219" s="213"/>
      <c r="AT219" s="213"/>
    </row>
    <row r="220" spans="1:70" ht="25.5" outlineLevel="2" x14ac:dyDescent="0.25">
      <c r="A220" s="214" t="s">
        <v>20</v>
      </c>
      <c r="B220" s="215">
        <v>503607</v>
      </c>
      <c r="C220" s="197">
        <v>360801</v>
      </c>
      <c r="D220" s="198" t="s">
        <v>218</v>
      </c>
      <c r="E220" s="36">
        <v>2</v>
      </c>
      <c r="F220" s="192" t="s">
        <v>31</v>
      </c>
      <c r="G220" s="36" t="s">
        <v>22</v>
      </c>
      <c r="H220" s="193" t="s">
        <v>23</v>
      </c>
      <c r="I220" s="33">
        <f t="shared" si="43"/>
        <v>1411</v>
      </c>
      <c r="J220" s="34">
        <f t="shared" si="44"/>
        <v>20</v>
      </c>
      <c r="K220" s="34">
        <f t="shared" si="45"/>
        <v>358</v>
      </c>
      <c r="L220" s="34">
        <f t="shared" si="46"/>
        <v>2</v>
      </c>
      <c r="M220" s="34">
        <f t="shared" si="47"/>
        <v>1028</v>
      </c>
      <c r="N220" s="34">
        <f t="shared" si="47"/>
        <v>3</v>
      </c>
      <c r="O220" s="35">
        <f t="shared" si="42"/>
        <v>353</v>
      </c>
      <c r="P220" s="34">
        <v>5</v>
      </c>
      <c r="Q220" s="34">
        <v>90</v>
      </c>
      <c r="R220" s="34">
        <v>1</v>
      </c>
      <c r="S220" s="34">
        <v>257</v>
      </c>
      <c r="T220" s="34">
        <v>0</v>
      </c>
      <c r="U220" s="35">
        <f t="shared" si="48"/>
        <v>353</v>
      </c>
      <c r="V220" s="34">
        <v>5</v>
      </c>
      <c r="W220" s="34">
        <v>90</v>
      </c>
      <c r="X220" s="34">
        <v>1</v>
      </c>
      <c r="Y220" s="34">
        <v>257</v>
      </c>
      <c r="Z220" s="34">
        <v>0</v>
      </c>
      <c r="AA220" s="35">
        <f t="shared" si="49"/>
        <v>353</v>
      </c>
      <c r="AB220" s="34">
        <v>5</v>
      </c>
      <c r="AC220" s="34">
        <v>89</v>
      </c>
      <c r="AD220" s="34">
        <v>0</v>
      </c>
      <c r="AE220" s="34">
        <v>257</v>
      </c>
      <c r="AF220" s="34">
        <v>2</v>
      </c>
      <c r="AG220" s="35">
        <f t="shared" si="50"/>
        <v>352</v>
      </c>
      <c r="AH220" s="34">
        <v>5</v>
      </c>
      <c r="AI220" s="34">
        <v>89</v>
      </c>
      <c r="AJ220" s="34">
        <v>0</v>
      </c>
      <c r="AK220" s="34">
        <v>257</v>
      </c>
      <c r="AL220" s="34">
        <v>1</v>
      </c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  <c r="BI220" s="213"/>
      <c r="BJ220" s="213"/>
      <c r="BK220" s="213"/>
      <c r="BL220" s="213"/>
      <c r="BM220" s="213"/>
      <c r="BN220" s="213"/>
      <c r="BO220" s="213"/>
      <c r="BP220" s="213"/>
      <c r="BQ220" s="213"/>
      <c r="BR220" s="213"/>
    </row>
    <row r="221" spans="1:70" ht="25.5" outlineLevel="2" x14ac:dyDescent="0.25">
      <c r="A221" s="214" t="s">
        <v>20</v>
      </c>
      <c r="B221" s="215">
        <v>503607</v>
      </c>
      <c r="C221" s="197">
        <v>360801</v>
      </c>
      <c r="D221" s="198" t="s">
        <v>218</v>
      </c>
      <c r="E221" s="36">
        <v>2</v>
      </c>
      <c r="F221" s="192" t="s">
        <v>31</v>
      </c>
      <c r="G221" s="36">
        <v>22</v>
      </c>
      <c r="H221" s="193" t="s">
        <v>24</v>
      </c>
      <c r="I221" s="33">
        <f t="shared" si="43"/>
        <v>0</v>
      </c>
      <c r="J221" s="34">
        <f t="shared" si="44"/>
        <v>0</v>
      </c>
      <c r="K221" s="34">
        <f t="shared" si="45"/>
        <v>0</v>
      </c>
      <c r="L221" s="34">
        <f t="shared" si="46"/>
        <v>0</v>
      </c>
      <c r="M221" s="34">
        <f t="shared" si="47"/>
        <v>0</v>
      </c>
      <c r="N221" s="34">
        <f t="shared" si="47"/>
        <v>0</v>
      </c>
      <c r="O221" s="35">
        <f t="shared" si="42"/>
        <v>0</v>
      </c>
      <c r="P221" s="34">
        <v>0</v>
      </c>
      <c r="Q221" s="34">
        <v>0</v>
      </c>
      <c r="R221" s="34">
        <v>0</v>
      </c>
      <c r="S221" s="34">
        <v>0</v>
      </c>
      <c r="T221" s="34">
        <v>0</v>
      </c>
      <c r="U221" s="35">
        <f t="shared" si="48"/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5">
        <f t="shared" si="49"/>
        <v>0</v>
      </c>
      <c r="AB221" s="34">
        <v>0</v>
      </c>
      <c r="AC221" s="34">
        <v>0</v>
      </c>
      <c r="AD221" s="34">
        <v>0</v>
      </c>
      <c r="AE221" s="34">
        <v>0</v>
      </c>
      <c r="AF221" s="34">
        <v>0</v>
      </c>
      <c r="AG221" s="35">
        <f t="shared" si="50"/>
        <v>0</v>
      </c>
      <c r="AH221" s="34">
        <v>0</v>
      </c>
      <c r="AI221" s="34">
        <v>0</v>
      </c>
      <c r="AJ221" s="34">
        <v>0</v>
      </c>
      <c r="AK221" s="34">
        <v>0</v>
      </c>
      <c r="AL221" s="34">
        <v>0</v>
      </c>
      <c r="AN221" s="213"/>
      <c r="AO221" s="213"/>
      <c r="AP221" s="213"/>
      <c r="AQ221" s="213"/>
      <c r="AR221" s="213"/>
      <c r="AT221" s="213"/>
    </row>
    <row r="222" spans="1:70" ht="25.5" outlineLevel="2" x14ac:dyDescent="0.25">
      <c r="A222" s="214" t="s">
        <v>20</v>
      </c>
      <c r="B222" s="215">
        <v>503608</v>
      </c>
      <c r="C222" s="197">
        <v>360901</v>
      </c>
      <c r="D222" s="198" t="s">
        <v>219</v>
      </c>
      <c r="E222" s="36">
        <v>2</v>
      </c>
      <c r="F222" s="192" t="s">
        <v>31</v>
      </c>
      <c r="G222" s="36" t="s">
        <v>22</v>
      </c>
      <c r="H222" s="193" t="s">
        <v>23</v>
      </c>
      <c r="I222" s="33">
        <f t="shared" si="43"/>
        <v>232</v>
      </c>
      <c r="J222" s="34">
        <f t="shared" si="44"/>
        <v>4</v>
      </c>
      <c r="K222" s="34">
        <f t="shared" si="45"/>
        <v>48</v>
      </c>
      <c r="L222" s="34">
        <f t="shared" si="46"/>
        <v>0</v>
      </c>
      <c r="M222" s="34">
        <f t="shared" si="47"/>
        <v>180</v>
      </c>
      <c r="N222" s="34">
        <f t="shared" si="47"/>
        <v>0</v>
      </c>
      <c r="O222" s="35">
        <f t="shared" si="42"/>
        <v>58</v>
      </c>
      <c r="P222" s="34">
        <v>1</v>
      </c>
      <c r="Q222" s="34">
        <v>12</v>
      </c>
      <c r="R222" s="34">
        <v>0</v>
      </c>
      <c r="S222" s="34">
        <v>45</v>
      </c>
      <c r="T222" s="34">
        <v>0</v>
      </c>
      <c r="U222" s="35">
        <f t="shared" si="48"/>
        <v>58</v>
      </c>
      <c r="V222" s="34">
        <v>1</v>
      </c>
      <c r="W222" s="34">
        <v>12</v>
      </c>
      <c r="X222" s="34">
        <v>0</v>
      </c>
      <c r="Y222" s="34">
        <v>45</v>
      </c>
      <c r="Z222" s="34">
        <v>0</v>
      </c>
      <c r="AA222" s="35">
        <f t="shared" si="49"/>
        <v>58</v>
      </c>
      <c r="AB222" s="34">
        <v>1</v>
      </c>
      <c r="AC222" s="34">
        <v>12</v>
      </c>
      <c r="AD222" s="34">
        <v>0</v>
      </c>
      <c r="AE222" s="34">
        <v>45</v>
      </c>
      <c r="AF222" s="34">
        <v>0</v>
      </c>
      <c r="AG222" s="35">
        <f t="shared" si="50"/>
        <v>58</v>
      </c>
      <c r="AH222" s="34">
        <v>1</v>
      </c>
      <c r="AI222" s="34">
        <v>12</v>
      </c>
      <c r="AJ222" s="34">
        <v>0</v>
      </c>
      <c r="AK222" s="34">
        <v>45</v>
      </c>
      <c r="AL222" s="34">
        <v>0</v>
      </c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  <c r="BI222" s="213"/>
      <c r="BJ222" s="213"/>
      <c r="BK222" s="213"/>
      <c r="BL222" s="213"/>
      <c r="BM222" s="213"/>
      <c r="BN222" s="213"/>
      <c r="BO222" s="213"/>
      <c r="BP222" s="213"/>
      <c r="BQ222" s="213"/>
      <c r="BR222" s="213"/>
    </row>
    <row r="223" spans="1:70" ht="25.5" outlineLevel="2" x14ac:dyDescent="0.25">
      <c r="A223" s="214" t="s">
        <v>20</v>
      </c>
      <c r="B223" s="215">
        <v>503608</v>
      </c>
      <c r="C223" s="197">
        <v>360901</v>
      </c>
      <c r="D223" s="198" t="s">
        <v>219</v>
      </c>
      <c r="E223" s="36">
        <v>2</v>
      </c>
      <c r="F223" s="192" t="s">
        <v>31</v>
      </c>
      <c r="G223" s="36">
        <v>22</v>
      </c>
      <c r="H223" s="193" t="s">
        <v>24</v>
      </c>
      <c r="I223" s="33">
        <f t="shared" si="43"/>
        <v>0</v>
      </c>
      <c r="J223" s="34">
        <f t="shared" si="44"/>
        <v>0</v>
      </c>
      <c r="K223" s="34">
        <f t="shared" si="45"/>
        <v>0</v>
      </c>
      <c r="L223" s="34">
        <f t="shared" si="46"/>
        <v>0</v>
      </c>
      <c r="M223" s="34">
        <f t="shared" si="47"/>
        <v>0</v>
      </c>
      <c r="N223" s="34">
        <f t="shared" si="47"/>
        <v>0</v>
      </c>
      <c r="O223" s="35">
        <f t="shared" si="42"/>
        <v>0</v>
      </c>
      <c r="P223" s="34">
        <v>0</v>
      </c>
      <c r="Q223" s="34">
        <v>0</v>
      </c>
      <c r="R223" s="34">
        <v>0</v>
      </c>
      <c r="S223" s="34">
        <v>0</v>
      </c>
      <c r="T223" s="34">
        <v>0</v>
      </c>
      <c r="U223" s="35">
        <f t="shared" si="48"/>
        <v>0</v>
      </c>
      <c r="V223" s="34">
        <v>0</v>
      </c>
      <c r="W223" s="34">
        <v>0</v>
      </c>
      <c r="X223" s="34">
        <v>0</v>
      </c>
      <c r="Y223" s="34">
        <v>0</v>
      </c>
      <c r="Z223" s="34">
        <v>0</v>
      </c>
      <c r="AA223" s="35">
        <f t="shared" si="49"/>
        <v>0</v>
      </c>
      <c r="AB223" s="34">
        <v>0</v>
      </c>
      <c r="AC223" s="34">
        <v>0</v>
      </c>
      <c r="AD223" s="34">
        <v>0</v>
      </c>
      <c r="AE223" s="34">
        <v>0</v>
      </c>
      <c r="AF223" s="34">
        <v>0</v>
      </c>
      <c r="AG223" s="35">
        <f t="shared" si="50"/>
        <v>0</v>
      </c>
      <c r="AH223" s="34">
        <v>0</v>
      </c>
      <c r="AI223" s="34">
        <v>0</v>
      </c>
      <c r="AJ223" s="34">
        <v>0</v>
      </c>
      <c r="AK223" s="34">
        <v>0</v>
      </c>
      <c r="AL223" s="34">
        <v>0</v>
      </c>
      <c r="AN223" s="213"/>
      <c r="AO223" s="213"/>
      <c r="AP223" s="213"/>
      <c r="AQ223" s="213"/>
      <c r="AR223" s="213"/>
      <c r="AT223" s="213"/>
    </row>
    <row r="224" spans="1:70" ht="25.5" outlineLevel="2" x14ac:dyDescent="0.25">
      <c r="A224" s="214" t="s">
        <v>20</v>
      </c>
      <c r="B224" s="215">
        <v>503613</v>
      </c>
      <c r="C224" s="197">
        <v>361601</v>
      </c>
      <c r="D224" s="198" t="s">
        <v>220</v>
      </c>
      <c r="E224" s="36">
        <v>2</v>
      </c>
      <c r="F224" s="192" t="s">
        <v>31</v>
      </c>
      <c r="G224" s="36" t="s">
        <v>22</v>
      </c>
      <c r="H224" s="193" t="s">
        <v>23</v>
      </c>
      <c r="I224" s="33">
        <f t="shared" si="43"/>
        <v>1773</v>
      </c>
      <c r="J224" s="34">
        <f t="shared" si="44"/>
        <v>12</v>
      </c>
      <c r="K224" s="34">
        <f t="shared" si="45"/>
        <v>252</v>
      </c>
      <c r="L224" s="34">
        <f t="shared" si="46"/>
        <v>0</v>
      </c>
      <c r="M224" s="34">
        <f t="shared" si="47"/>
        <v>1509</v>
      </c>
      <c r="N224" s="34">
        <f t="shared" si="47"/>
        <v>0</v>
      </c>
      <c r="O224" s="35">
        <f t="shared" si="42"/>
        <v>443</v>
      </c>
      <c r="P224" s="34">
        <v>3</v>
      </c>
      <c r="Q224" s="34">
        <v>63</v>
      </c>
      <c r="R224" s="34">
        <v>0</v>
      </c>
      <c r="S224" s="34">
        <v>377</v>
      </c>
      <c r="T224" s="34">
        <v>0</v>
      </c>
      <c r="U224" s="35">
        <f t="shared" si="48"/>
        <v>443</v>
      </c>
      <c r="V224" s="34">
        <v>3</v>
      </c>
      <c r="W224" s="34">
        <v>63</v>
      </c>
      <c r="X224" s="34">
        <v>0</v>
      </c>
      <c r="Y224" s="34">
        <v>377</v>
      </c>
      <c r="Z224" s="34">
        <v>0</v>
      </c>
      <c r="AA224" s="35">
        <f t="shared" si="49"/>
        <v>443</v>
      </c>
      <c r="AB224" s="34">
        <v>3</v>
      </c>
      <c r="AC224" s="34">
        <v>63</v>
      </c>
      <c r="AD224" s="34">
        <v>0</v>
      </c>
      <c r="AE224" s="34">
        <v>377</v>
      </c>
      <c r="AF224" s="34">
        <v>0</v>
      </c>
      <c r="AG224" s="35">
        <f t="shared" si="50"/>
        <v>444</v>
      </c>
      <c r="AH224" s="34">
        <v>3</v>
      </c>
      <c r="AI224" s="34">
        <v>63</v>
      </c>
      <c r="AJ224" s="34">
        <v>0</v>
      </c>
      <c r="AK224" s="34">
        <v>378</v>
      </c>
      <c r="AL224" s="34">
        <v>0</v>
      </c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  <c r="BI224" s="213"/>
      <c r="BJ224" s="213"/>
      <c r="BK224" s="213"/>
      <c r="BL224" s="213"/>
      <c r="BM224" s="213"/>
      <c r="BN224" s="213"/>
      <c r="BO224" s="213"/>
      <c r="BP224" s="213"/>
      <c r="BQ224" s="213"/>
      <c r="BR224" s="213"/>
    </row>
    <row r="225" spans="1:70" ht="25.5" outlineLevel="2" x14ac:dyDescent="0.25">
      <c r="A225" s="214" t="s">
        <v>20</v>
      </c>
      <c r="B225" s="215">
        <v>503613</v>
      </c>
      <c r="C225" s="197">
        <v>361601</v>
      </c>
      <c r="D225" s="198" t="s">
        <v>220</v>
      </c>
      <c r="E225" s="36">
        <v>2</v>
      </c>
      <c r="F225" s="192" t="s">
        <v>31</v>
      </c>
      <c r="G225" s="36">
        <v>22</v>
      </c>
      <c r="H225" s="193" t="s">
        <v>24</v>
      </c>
      <c r="I225" s="33">
        <f t="shared" si="43"/>
        <v>0</v>
      </c>
      <c r="J225" s="34">
        <f t="shared" si="44"/>
        <v>0</v>
      </c>
      <c r="K225" s="34">
        <f t="shared" si="45"/>
        <v>0</v>
      </c>
      <c r="L225" s="34">
        <f t="shared" si="46"/>
        <v>0</v>
      </c>
      <c r="M225" s="34">
        <f t="shared" si="47"/>
        <v>0</v>
      </c>
      <c r="N225" s="34">
        <f t="shared" si="47"/>
        <v>0</v>
      </c>
      <c r="O225" s="35">
        <f t="shared" si="42"/>
        <v>0</v>
      </c>
      <c r="P225" s="34">
        <v>0</v>
      </c>
      <c r="Q225" s="34">
        <v>0</v>
      </c>
      <c r="R225" s="34">
        <v>0</v>
      </c>
      <c r="S225" s="34">
        <v>0</v>
      </c>
      <c r="T225" s="34">
        <v>0</v>
      </c>
      <c r="U225" s="35">
        <f t="shared" si="48"/>
        <v>0</v>
      </c>
      <c r="V225" s="34">
        <v>0</v>
      </c>
      <c r="W225" s="34">
        <v>0</v>
      </c>
      <c r="X225" s="34">
        <v>0</v>
      </c>
      <c r="Y225" s="34">
        <v>0</v>
      </c>
      <c r="Z225" s="34">
        <v>0</v>
      </c>
      <c r="AA225" s="35">
        <f t="shared" si="49"/>
        <v>0</v>
      </c>
      <c r="AB225" s="34">
        <v>0</v>
      </c>
      <c r="AC225" s="34">
        <v>0</v>
      </c>
      <c r="AD225" s="34">
        <v>0</v>
      </c>
      <c r="AE225" s="34">
        <v>0</v>
      </c>
      <c r="AF225" s="34">
        <v>0</v>
      </c>
      <c r="AG225" s="35">
        <f t="shared" si="50"/>
        <v>0</v>
      </c>
      <c r="AH225" s="34">
        <v>0</v>
      </c>
      <c r="AI225" s="34">
        <v>0</v>
      </c>
      <c r="AJ225" s="34">
        <v>0</v>
      </c>
      <c r="AK225" s="34">
        <v>0</v>
      </c>
      <c r="AL225" s="34">
        <v>0</v>
      </c>
      <c r="AN225" s="213"/>
      <c r="AO225" s="213"/>
      <c r="AP225" s="213"/>
      <c r="AQ225" s="213"/>
      <c r="AR225" s="213"/>
      <c r="AT225" s="213"/>
    </row>
    <row r="226" spans="1:70" ht="25.5" outlineLevel="2" x14ac:dyDescent="0.25">
      <c r="A226" s="214" t="s">
        <v>20</v>
      </c>
      <c r="B226" s="215">
        <v>503614</v>
      </c>
      <c r="C226" s="197">
        <v>361701</v>
      </c>
      <c r="D226" s="198" t="s">
        <v>132</v>
      </c>
      <c r="E226" s="36">
        <v>2</v>
      </c>
      <c r="F226" s="192" t="s">
        <v>31</v>
      </c>
      <c r="G226" s="36" t="s">
        <v>22</v>
      </c>
      <c r="H226" s="193" t="s">
        <v>23</v>
      </c>
      <c r="I226" s="33">
        <f t="shared" si="43"/>
        <v>1379</v>
      </c>
      <c r="J226" s="34">
        <f t="shared" si="44"/>
        <v>24</v>
      </c>
      <c r="K226" s="34">
        <f t="shared" si="45"/>
        <v>336</v>
      </c>
      <c r="L226" s="34">
        <f t="shared" si="46"/>
        <v>7</v>
      </c>
      <c r="M226" s="34">
        <f t="shared" si="47"/>
        <v>1011</v>
      </c>
      <c r="N226" s="34">
        <f t="shared" si="47"/>
        <v>1</v>
      </c>
      <c r="O226" s="35">
        <f t="shared" si="42"/>
        <v>345</v>
      </c>
      <c r="P226" s="34">
        <v>6</v>
      </c>
      <c r="Q226" s="34">
        <v>78</v>
      </c>
      <c r="R226" s="34">
        <v>4</v>
      </c>
      <c r="S226" s="34">
        <v>256</v>
      </c>
      <c r="T226" s="34">
        <v>1</v>
      </c>
      <c r="U226" s="35">
        <f t="shared" si="48"/>
        <v>345</v>
      </c>
      <c r="V226" s="34">
        <v>6</v>
      </c>
      <c r="W226" s="34">
        <v>86</v>
      </c>
      <c r="X226" s="34">
        <v>1</v>
      </c>
      <c r="Y226" s="34">
        <v>252</v>
      </c>
      <c r="Z226" s="34">
        <v>0</v>
      </c>
      <c r="AA226" s="35">
        <f t="shared" si="49"/>
        <v>345</v>
      </c>
      <c r="AB226" s="34">
        <v>6</v>
      </c>
      <c r="AC226" s="34">
        <v>86</v>
      </c>
      <c r="AD226" s="34">
        <v>1</v>
      </c>
      <c r="AE226" s="34">
        <v>252</v>
      </c>
      <c r="AF226" s="34">
        <v>0</v>
      </c>
      <c r="AG226" s="35">
        <f t="shared" si="50"/>
        <v>344</v>
      </c>
      <c r="AH226" s="34">
        <v>6</v>
      </c>
      <c r="AI226" s="34">
        <v>86</v>
      </c>
      <c r="AJ226" s="34">
        <v>1</v>
      </c>
      <c r="AK226" s="34">
        <v>251</v>
      </c>
      <c r="AL226" s="34">
        <v>0</v>
      </c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  <c r="BI226" s="213"/>
      <c r="BJ226" s="213"/>
      <c r="BK226" s="213"/>
      <c r="BL226" s="213"/>
      <c r="BM226" s="213"/>
      <c r="BN226" s="213"/>
      <c r="BO226" s="213"/>
      <c r="BP226" s="213"/>
      <c r="BQ226" s="213"/>
      <c r="BR226" s="213"/>
    </row>
    <row r="227" spans="1:70" ht="25.5" outlineLevel="2" x14ac:dyDescent="0.25">
      <c r="A227" s="214" t="s">
        <v>20</v>
      </c>
      <c r="B227" s="215">
        <v>503614</v>
      </c>
      <c r="C227" s="197">
        <v>361701</v>
      </c>
      <c r="D227" s="198" t="s">
        <v>132</v>
      </c>
      <c r="E227" s="36">
        <v>2</v>
      </c>
      <c r="F227" s="192" t="s">
        <v>31</v>
      </c>
      <c r="G227" s="36">
        <v>22</v>
      </c>
      <c r="H227" s="193" t="s">
        <v>24</v>
      </c>
      <c r="I227" s="33">
        <f t="shared" si="43"/>
        <v>0</v>
      </c>
      <c r="J227" s="34">
        <f t="shared" si="44"/>
        <v>0</v>
      </c>
      <c r="K227" s="34">
        <f t="shared" si="45"/>
        <v>0</v>
      </c>
      <c r="L227" s="34">
        <f t="shared" si="46"/>
        <v>0</v>
      </c>
      <c r="M227" s="34">
        <f t="shared" si="47"/>
        <v>0</v>
      </c>
      <c r="N227" s="34">
        <f t="shared" si="47"/>
        <v>0</v>
      </c>
      <c r="O227" s="35">
        <f t="shared" si="42"/>
        <v>0</v>
      </c>
      <c r="P227" s="34">
        <v>0</v>
      </c>
      <c r="Q227" s="34">
        <v>0</v>
      </c>
      <c r="R227" s="34">
        <v>0</v>
      </c>
      <c r="S227" s="34">
        <v>0</v>
      </c>
      <c r="T227" s="34">
        <v>0</v>
      </c>
      <c r="U227" s="35">
        <f t="shared" si="48"/>
        <v>0</v>
      </c>
      <c r="V227" s="34">
        <v>0</v>
      </c>
      <c r="W227" s="34">
        <v>0</v>
      </c>
      <c r="X227" s="34">
        <v>0</v>
      </c>
      <c r="Y227" s="34">
        <v>0</v>
      </c>
      <c r="Z227" s="34">
        <v>0</v>
      </c>
      <c r="AA227" s="35">
        <f t="shared" si="49"/>
        <v>0</v>
      </c>
      <c r="AB227" s="34">
        <v>0</v>
      </c>
      <c r="AC227" s="34">
        <v>0</v>
      </c>
      <c r="AD227" s="34">
        <v>0</v>
      </c>
      <c r="AE227" s="34">
        <v>0</v>
      </c>
      <c r="AF227" s="34">
        <v>0</v>
      </c>
      <c r="AG227" s="35">
        <f t="shared" si="50"/>
        <v>0</v>
      </c>
      <c r="AH227" s="34">
        <v>0</v>
      </c>
      <c r="AI227" s="34">
        <v>0</v>
      </c>
      <c r="AJ227" s="34">
        <v>0</v>
      </c>
      <c r="AK227" s="34">
        <v>0</v>
      </c>
      <c r="AL227" s="34">
        <v>0</v>
      </c>
      <c r="AN227" s="213"/>
      <c r="AO227" s="213"/>
      <c r="AP227" s="213"/>
      <c r="AQ227" s="213"/>
      <c r="AR227" s="213"/>
      <c r="AT227" s="213"/>
    </row>
    <row r="228" spans="1:70" ht="25.5" outlineLevel="2" x14ac:dyDescent="0.25">
      <c r="A228" s="214" t="s">
        <v>25</v>
      </c>
      <c r="B228" s="215">
        <v>503622</v>
      </c>
      <c r="C228" s="197">
        <v>362501</v>
      </c>
      <c r="D228" s="198" t="s">
        <v>133</v>
      </c>
      <c r="E228" s="36">
        <v>2</v>
      </c>
      <c r="F228" s="192" t="s">
        <v>31</v>
      </c>
      <c r="G228" s="36" t="s">
        <v>22</v>
      </c>
      <c r="H228" s="193" t="s">
        <v>23</v>
      </c>
      <c r="I228" s="33">
        <f t="shared" si="43"/>
        <v>6151</v>
      </c>
      <c r="J228" s="34">
        <f t="shared" si="44"/>
        <v>312</v>
      </c>
      <c r="K228" s="34">
        <f t="shared" si="45"/>
        <v>1463</v>
      </c>
      <c r="L228" s="34">
        <f t="shared" si="46"/>
        <v>92</v>
      </c>
      <c r="M228" s="34">
        <f t="shared" si="47"/>
        <v>4224</v>
      </c>
      <c r="N228" s="34">
        <f t="shared" si="47"/>
        <v>60</v>
      </c>
      <c r="O228" s="35">
        <f t="shared" si="42"/>
        <v>1538</v>
      </c>
      <c r="P228" s="34">
        <v>78</v>
      </c>
      <c r="Q228" s="34">
        <v>366</v>
      </c>
      <c r="R228" s="34">
        <v>23</v>
      </c>
      <c r="S228" s="34">
        <v>1056</v>
      </c>
      <c r="T228" s="34">
        <v>15</v>
      </c>
      <c r="U228" s="35">
        <f t="shared" si="48"/>
        <v>1538</v>
      </c>
      <c r="V228" s="34">
        <v>78</v>
      </c>
      <c r="W228" s="34">
        <v>366</v>
      </c>
      <c r="X228" s="34">
        <v>23</v>
      </c>
      <c r="Y228" s="34">
        <v>1056</v>
      </c>
      <c r="Z228" s="34">
        <v>15</v>
      </c>
      <c r="AA228" s="35">
        <f t="shared" si="49"/>
        <v>1538</v>
      </c>
      <c r="AB228" s="34">
        <v>78</v>
      </c>
      <c r="AC228" s="34">
        <v>366</v>
      </c>
      <c r="AD228" s="34">
        <v>23</v>
      </c>
      <c r="AE228" s="34">
        <v>1056</v>
      </c>
      <c r="AF228" s="34">
        <v>15</v>
      </c>
      <c r="AG228" s="35">
        <f t="shared" si="50"/>
        <v>1537</v>
      </c>
      <c r="AH228" s="34">
        <v>78</v>
      </c>
      <c r="AI228" s="34">
        <v>365</v>
      </c>
      <c r="AJ228" s="34">
        <v>23</v>
      </c>
      <c r="AK228" s="34">
        <v>1056</v>
      </c>
      <c r="AL228" s="34">
        <v>15</v>
      </c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  <c r="BI228" s="213"/>
      <c r="BJ228" s="213"/>
      <c r="BK228" s="213"/>
      <c r="BL228" s="213"/>
      <c r="BM228" s="213"/>
      <c r="BN228" s="213"/>
      <c r="BO228" s="213"/>
      <c r="BP228" s="213"/>
      <c r="BQ228" s="213"/>
      <c r="BR228" s="213"/>
    </row>
    <row r="229" spans="1:70" ht="25.5" outlineLevel="2" x14ac:dyDescent="0.25">
      <c r="A229" s="214" t="s">
        <v>25</v>
      </c>
      <c r="B229" s="215">
        <v>503622</v>
      </c>
      <c r="C229" s="197">
        <v>362501</v>
      </c>
      <c r="D229" s="198" t="s">
        <v>133</v>
      </c>
      <c r="E229" s="36">
        <v>2</v>
      </c>
      <c r="F229" s="192" t="s">
        <v>31</v>
      </c>
      <c r="G229" s="36">
        <v>22</v>
      </c>
      <c r="H229" s="193" t="s">
        <v>24</v>
      </c>
      <c r="I229" s="33">
        <f t="shared" si="43"/>
        <v>1126</v>
      </c>
      <c r="J229" s="34">
        <f t="shared" si="44"/>
        <v>75</v>
      </c>
      <c r="K229" s="34">
        <f t="shared" si="45"/>
        <v>424</v>
      </c>
      <c r="L229" s="34">
        <f t="shared" si="46"/>
        <v>21</v>
      </c>
      <c r="M229" s="34">
        <f t="shared" si="47"/>
        <v>597</v>
      </c>
      <c r="N229" s="34">
        <f t="shared" si="47"/>
        <v>9</v>
      </c>
      <c r="O229" s="35">
        <f t="shared" si="42"/>
        <v>282</v>
      </c>
      <c r="P229" s="34">
        <v>15</v>
      </c>
      <c r="Q229" s="34">
        <v>90</v>
      </c>
      <c r="R229" s="34">
        <v>2</v>
      </c>
      <c r="S229" s="34">
        <v>175</v>
      </c>
      <c r="T229" s="34">
        <v>0</v>
      </c>
      <c r="U229" s="35">
        <f t="shared" si="48"/>
        <v>282</v>
      </c>
      <c r="V229" s="34">
        <v>20</v>
      </c>
      <c r="W229" s="34">
        <v>111</v>
      </c>
      <c r="X229" s="34">
        <v>7</v>
      </c>
      <c r="Y229" s="34">
        <v>140</v>
      </c>
      <c r="Z229" s="34">
        <v>4</v>
      </c>
      <c r="AA229" s="35">
        <f t="shared" si="49"/>
        <v>282</v>
      </c>
      <c r="AB229" s="34">
        <v>21</v>
      </c>
      <c r="AC229" s="34">
        <v>111</v>
      </c>
      <c r="AD229" s="34">
        <v>5</v>
      </c>
      <c r="AE229" s="34">
        <v>142</v>
      </c>
      <c r="AF229" s="34">
        <v>3</v>
      </c>
      <c r="AG229" s="35">
        <f t="shared" si="50"/>
        <v>280</v>
      </c>
      <c r="AH229" s="34">
        <v>19</v>
      </c>
      <c r="AI229" s="34">
        <v>112</v>
      </c>
      <c r="AJ229" s="34">
        <v>7</v>
      </c>
      <c r="AK229" s="34">
        <v>140</v>
      </c>
      <c r="AL229" s="34">
        <v>2</v>
      </c>
      <c r="AN229" s="213"/>
      <c r="AO229" s="213"/>
      <c r="AP229" s="213"/>
      <c r="AQ229" s="213"/>
      <c r="AR229" s="213"/>
      <c r="AT229" s="213"/>
    </row>
    <row r="230" spans="1:70" ht="25.5" outlineLevel="2" x14ac:dyDescent="0.25">
      <c r="A230" s="214" t="s">
        <v>25</v>
      </c>
      <c r="B230" s="215">
        <v>503622</v>
      </c>
      <c r="C230" s="197">
        <v>362501</v>
      </c>
      <c r="D230" s="198" t="s">
        <v>133</v>
      </c>
      <c r="E230" s="36">
        <v>2</v>
      </c>
      <c r="F230" s="192" t="s">
        <v>31</v>
      </c>
      <c r="G230" s="36" t="s">
        <v>343</v>
      </c>
      <c r="H230" s="193" t="s">
        <v>344</v>
      </c>
      <c r="I230" s="33">
        <f t="shared" ref="I230" si="51">SUM(J230:N230)</f>
        <v>5025</v>
      </c>
      <c r="J230" s="34">
        <f t="shared" ref="J230" si="52">P230+V230+AB230+AH230</f>
        <v>313</v>
      </c>
      <c r="K230" s="34">
        <f t="shared" ref="K230" si="53">Q230+W230+AC230+AI230</f>
        <v>1064</v>
      </c>
      <c r="L230" s="34">
        <f t="shared" ref="L230" si="54">R230+X230+AD230+AJ230</f>
        <v>92</v>
      </c>
      <c r="M230" s="34">
        <f t="shared" ref="M230" si="55">S230+Y230+AE230+AK230</f>
        <v>3496</v>
      </c>
      <c r="N230" s="34">
        <f t="shared" ref="N230" si="56">T230+Z230+AF230+AL230</f>
        <v>60</v>
      </c>
      <c r="O230" s="35">
        <f t="shared" ref="O230" si="57">SUM(P230:T230)</f>
        <v>1256</v>
      </c>
      <c r="P230" s="34">
        <v>78</v>
      </c>
      <c r="Q230" s="34">
        <v>266</v>
      </c>
      <c r="R230" s="34">
        <v>23</v>
      </c>
      <c r="S230" s="34">
        <v>874</v>
      </c>
      <c r="T230" s="34">
        <v>15</v>
      </c>
      <c r="U230" s="35">
        <f t="shared" si="48"/>
        <v>1256</v>
      </c>
      <c r="V230" s="34">
        <v>78</v>
      </c>
      <c r="W230" s="34">
        <v>266</v>
      </c>
      <c r="X230" s="34">
        <v>23</v>
      </c>
      <c r="Y230" s="34">
        <v>874</v>
      </c>
      <c r="Z230" s="34">
        <v>15</v>
      </c>
      <c r="AA230" s="35">
        <f t="shared" si="49"/>
        <v>1256</v>
      </c>
      <c r="AB230" s="34">
        <v>78</v>
      </c>
      <c r="AC230" s="34">
        <v>266</v>
      </c>
      <c r="AD230" s="34">
        <v>23</v>
      </c>
      <c r="AE230" s="34">
        <v>874</v>
      </c>
      <c r="AF230" s="34">
        <v>15</v>
      </c>
      <c r="AG230" s="35">
        <f t="shared" si="50"/>
        <v>1257</v>
      </c>
      <c r="AH230" s="34">
        <v>79</v>
      </c>
      <c r="AI230" s="34">
        <v>266</v>
      </c>
      <c r="AJ230" s="34">
        <v>23</v>
      </c>
      <c r="AK230" s="34">
        <v>874</v>
      </c>
      <c r="AL230" s="34">
        <v>15</v>
      </c>
      <c r="AN230" s="213"/>
      <c r="AO230" s="213"/>
      <c r="AP230" s="213"/>
      <c r="AQ230" s="213"/>
      <c r="AR230" s="213"/>
      <c r="AT230" s="213"/>
    </row>
    <row r="231" spans="1:70" ht="25.5" outlineLevel="2" x14ac:dyDescent="0.25">
      <c r="A231" s="214" t="s">
        <v>20</v>
      </c>
      <c r="B231" s="215">
        <v>503624</v>
      </c>
      <c r="C231" s="197">
        <v>362701</v>
      </c>
      <c r="D231" s="198" t="s">
        <v>134</v>
      </c>
      <c r="E231" s="36">
        <v>2</v>
      </c>
      <c r="F231" s="192" t="s">
        <v>31</v>
      </c>
      <c r="G231" s="36" t="s">
        <v>22</v>
      </c>
      <c r="H231" s="193" t="s">
        <v>23</v>
      </c>
      <c r="I231" s="33">
        <f t="shared" si="43"/>
        <v>269</v>
      </c>
      <c r="J231" s="34">
        <f t="shared" si="44"/>
        <v>54</v>
      </c>
      <c r="K231" s="34">
        <f t="shared" si="45"/>
        <v>43</v>
      </c>
      <c r="L231" s="34">
        <f t="shared" si="46"/>
        <v>54</v>
      </c>
      <c r="M231" s="34">
        <f t="shared" si="47"/>
        <v>56</v>
      </c>
      <c r="N231" s="34">
        <f t="shared" si="47"/>
        <v>62</v>
      </c>
      <c r="O231" s="35">
        <f t="shared" si="42"/>
        <v>67</v>
      </c>
      <c r="P231" s="34">
        <v>13</v>
      </c>
      <c r="Q231" s="34">
        <v>11</v>
      </c>
      <c r="R231" s="34">
        <v>13</v>
      </c>
      <c r="S231" s="34">
        <v>14</v>
      </c>
      <c r="T231" s="34">
        <v>16</v>
      </c>
      <c r="U231" s="35">
        <f t="shared" si="48"/>
        <v>67</v>
      </c>
      <c r="V231" s="34">
        <v>14</v>
      </c>
      <c r="W231" s="34">
        <v>11</v>
      </c>
      <c r="X231" s="34">
        <v>14</v>
      </c>
      <c r="Y231" s="34">
        <v>14</v>
      </c>
      <c r="Z231" s="34">
        <v>14</v>
      </c>
      <c r="AA231" s="35">
        <f t="shared" si="49"/>
        <v>67</v>
      </c>
      <c r="AB231" s="34">
        <v>13</v>
      </c>
      <c r="AC231" s="34">
        <v>11</v>
      </c>
      <c r="AD231" s="34">
        <v>13</v>
      </c>
      <c r="AE231" s="34">
        <v>14</v>
      </c>
      <c r="AF231" s="34">
        <v>16</v>
      </c>
      <c r="AG231" s="35">
        <f t="shared" si="50"/>
        <v>68</v>
      </c>
      <c r="AH231" s="34">
        <v>14</v>
      </c>
      <c r="AI231" s="34">
        <v>10</v>
      </c>
      <c r="AJ231" s="34">
        <v>14</v>
      </c>
      <c r="AK231" s="34">
        <v>14</v>
      </c>
      <c r="AL231" s="34">
        <v>16</v>
      </c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  <c r="BI231" s="213"/>
      <c r="BJ231" s="213"/>
      <c r="BK231" s="213"/>
      <c r="BL231" s="213"/>
      <c r="BM231" s="213"/>
      <c r="BN231" s="213"/>
      <c r="BO231" s="213"/>
      <c r="BP231" s="213"/>
      <c r="BQ231" s="213"/>
      <c r="BR231" s="213"/>
    </row>
    <row r="232" spans="1:70" ht="25.5" outlineLevel="2" x14ac:dyDescent="0.25">
      <c r="A232" s="214" t="s">
        <v>20</v>
      </c>
      <c r="B232" s="215">
        <v>503624</v>
      </c>
      <c r="C232" s="197">
        <v>362701</v>
      </c>
      <c r="D232" s="198" t="s">
        <v>134</v>
      </c>
      <c r="E232" s="36">
        <v>2</v>
      </c>
      <c r="F232" s="192" t="s">
        <v>31</v>
      </c>
      <c r="G232" s="36">
        <v>22</v>
      </c>
      <c r="H232" s="193" t="s">
        <v>24</v>
      </c>
      <c r="I232" s="33">
        <f t="shared" si="43"/>
        <v>0</v>
      </c>
      <c r="J232" s="34">
        <f t="shared" si="44"/>
        <v>0</v>
      </c>
      <c r="K232" s="34">
        <f t="shared" si="45"/>
        <v>0</v>
      </c>
      <c r="L232" s="34">
        <f t="shared" si="46"/>
        <v>0</v>
      </c>
      <c r="M232" s="34">
        <f t="shared" si="47"/>
        <v>0</v>
      </c>
      <c r="N232" s="34">
        <f t="shared" si="47"/>
        <v>0</v>
      </c>
      <c r="O232" s="35">
        <f t="shared" si="42"/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5">
        <f t="shared" si="48"/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5">
        <f t="shared" si="49"/>
        <v>0</v>
      </c>
      <c r="AB232" s="34">
        <v>0</v>
      </c>
      <c r="AC232" s="34">
        <v>0</v>
      </c>
      <c r="AD232" s="34">
        <v>0</v>
      </c>
      <c r="AE232" s="34">
        <v>0</v>
      </c>
      <c r="AF232" s="34">
        <v>0</v>
      </c>
      <c r="AG232" s="35">
        <f t="shared" si="50"/>
        <v>0</v>
      </c>
      <c r="AH232" s="34">
        <v>0</v>
      </c>
      <c r="AI232" s="34">
        <v>0</v>
      </c>
      <c r="AJ232" s="34">
        <v>0</v>
      </c>
      <c r="AK232" s="34">
        <v>0</v>
      </c>
      <c r="AL232" s="34">
        <v>0</v>
      </c>
      <c r="AN232" s="213"/>
      <c r="AO232" s="213"/>
      <c r="AP232" s="213"/>
      <c r="AQ232" s="213"/>
      <c r="AR232" s="213"/>
      <c r="AT232" s="213"/>
    </row>
    <row r="233" spans="1:70" ht="25.5" outlineLevel="2" x14ac:dyDescent="0.25">
      <c r="A233" s="214" t="s">
        <v>20</v>
      </c>
      <c r="B233" s="215">
        <v>503701</v>
      </c>
      <c r="C233" s="197">
        <v>370101</v>
      </c>
      <c r="D233" s="198" t="s">
        <v>135</v>
      </c>
      <c r="E233" s="36">
        <v>2</v>
      </c>
      <c r="F233" s="192" t="s">
        <v>31</v>
      </c>
      <c r="G233" s="36" t="s">
        <v>22</v>
      </c>
      <c r="H233" s="193" t="s">
        <v>23</v>
      </c>
      <c r="I233" s="33">
        <f t="shared" si="43"/>
        <v>6390</v>
      </c>
      <c r="J233" s="34">
        <f t="shared" si="44"/>
        <v>148</v>
      </c>
      <c r="K233" s="34">
        <f t="shared" si="45"/>
        <v>506</v>
      </c>
      <c r="L233" s="34">
        <f t="shared" si="46"/>
        <v>0</v>
      </c>
      <c r="M233" s="34">
        <f t="shared" si="47"/>
        <v>5736</v>
      </c>
      <c r="N233" s="34">
        <f t="shared" si="47"/>
        <v>0</v>
      </c>
      <c r="O233" s="35">
        <f t="shared" si="42"/>
        <v>1598</v>
      </c>
      <c r="P233" s="34">
        <v>37</v>
      </c>
      <c r="Q233" s="34">
        <v>126</v>
      </c>
      <c r="R233" s="34">
        <v>0</v>
      </c>
      <c r="S233" s="34">
        <v>1435</v>
      </c>
      <c r="T233" s="34">
        <v>0</v>
      </c>
      <c r="U233" s="35">
        <f t="shared" si="48"/>
        <v>1598</v>
      </c>
      <c r="V233" s="34">
        <v>37</v>
      </c>
      <c r="W233" s="34">
        <v>127</v>
      </c>
      <c r="X233" s="34">
        <v>0</v>
      </c>
      <c r="Y233" s="34">
        <v>1434</v>
      </c>
      <c r="Z233" s="34">
        <v>0</v>
      </c>
      <c r="AA233" s="35">
        <f t="shared" si="49"/>
        <v>1598</v>
      </c>
      <c r="AB233" s="34">
        <v>37</v>
      </c>
      <c r="AC233" s="34">
        <v>126</v>
      </c>
      <c r="AD233" s="34">
        <v>0</v>
      </c>
      <c r="AE233" s="34">
        <v>1435</v>
      </c>
      <c r="AF233" s="34">
        <v>0</v>
      </c>
      <c r="AG233" s="35">
        <f t="shared" si="50"/>
        <v>1596</v>
      </c>
      <c r="AH233" s="34">
        <v>37</v>
      </c>
      <c r="AI233" s="34">
        <v>127</v>
      </c>
      <c r="AJ233" s="34">
        <v>0</v>
      </c>
      <c r="AK233" s="34">
        <v>1432</v>
      </c>
      <c r="AL233" s="34">
        <v>0</v>
      </c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  <c r="BI233" s="213"/>
      <c r="BJ233" s="213"/>
      <c r="BK233" s="213"/>
      <c r="BL233" s="213"/>
      <c r="BM233" s="213"/>
      <c r="BN233" s="213"/>
      <c r="BO233" s="213"/>
      <c r="BP233" s="213"/>
      <c r="BQ233" s="213"/>
      <c r="BR233" s="213"/>
    </row>
    <row r="234" spans="1:70" ht="25.5" outlineLevel="2" x14ac:dyDescent="0.25">
      <c r="A234" s="214" t="s">
        <v>20</v>
      </c>
      <c r="B234" s="215">
        <v>503701</v>
      </c>
      <c r="C234" s="197">
        <v>370101</v>
      </c>
      <c r="D234" s="198" t="s">
        <v>135</v>
      </c>
      <c r="E234" s="36">
        <v>2</v>
      </c>
      <c r="F234" s="192" t="s">
        <v>31</v>
      </c>
      <c r="G234" s="36">
        <v>22</v>
      </c>
      <c r="H234" s="193" t="s">
        <v>24</v>
      </c>
      <c r="I234" s="33">
        <f t="shared" si="43"/>
        <v>1045</v>
      </c>
      <c r="J234" s="34">
        <f t="shared" si="44"/>
        <v>24</v>
      </c>
      <c r="K234" s="34">
        <f t="shared" si="45"/>
        <v>84</v>
      </c>
      <c r="L234" s="34">
        <f t="shared" si="46"/>
        <v>0</v>
      </c>
      <c r="M234" s="34">
        <f t="shared" si="47"/>
        <v>937</v>
      </c>
      <c r="N234" s="34">
        <f t="shared" si="47"/>
        <v>0</v>
      </c>
      <c r="O234" s="35">
        <f t="shared" si="42"/>
        <v>261</v>
      </c>
      <c r="P234" s="34">
        <v>6</v>
      </c>
      <c r="Q234" s="34">
        <v>21</v>
      </c>
      <c r="R234" s="34">
        <v>0</v>
      </c>
      <c r="S234" s="34">
        <v>234</v>
      </c>
      <c r="T234" s="34">
        <v>0</v>
      </c>
      <c r="U234" s="35">
        <f t="shared" si="48"/>
        <v>261</v>
      </c>
      <c r="V234" s="34">
        <v>6</v>
      </c>
      <c r="W234" s="34">
        <v>21</v>
      </c>
      <c r="X234" s="34">
        <v>0</v>
      </c>
      <c r="Y234" s="34">
        <v>234</v>
      </c>
      <c r="Z234" s="34">
        <v>0</v>
      </c>
      <c r="AA234" s="35">
        <f t="shared" si="49"/>
        <v>261</v>
      </c>
      <c r="AB234" s="34">
        <v>6</v>
      </c>
      <c r="AC234" s="34">
        <v>21</v>
      </c>
      <c r="AD234" s="34">
        <v>0</v>
      </c>
      <c r="AE234" s="34">
        <v>234</v>
      </c>
      <c r="AF234" s="34">
        <v>0</v>
      </c>
      <c r="AG234" s="35">
        <f t="shared" si="50"/>
        <v>262</v>
      </c>
      <c r="AH234" s="34">
        <v>6</v>
      </c>
      <c r="AI234" s="34">
        <v>21</v>
      </c>
      <c r="AJ234" s="34">
        <v>0</v>
      </c>
      <c r="AK234" s="34">
        <v>235</v>
      </c>
      <c r="AL234" s="34">
        <v>0</v>
      </c>
      <c r="AN234" s="213"/>
      <c r="AO234" s="213"/>
      <c r="AP234" s="213"/>
      <c r="AQ234" s="213"/>
      <c r="AR234" s="213"/>
      <c r="AT234" s="213"/>
    </row>
    <row r="235" spans="1:70" ht="25.5" outlineLevel="2" x14ac:dyDescent="0.25">
      <c r="A235" s="214" t="s">
        <v>20</v>
      </c>
      <c r="B235" s="215">
        <v>503801</v>
      </c>
      <c r="C235" s="197">
        <v>380101</v>
      </c>
      <c r="D235" s="198" t="s">
        <v>136</v>
      </c>
      <c r="E235" s="36">
        <v>2</v>
      </c>
      <c r="F235" s="192" t="s">
        <v>31</v>
      </c>
      <c r="G235" s="36" t="s">
        <v>22</v>
      </c>
      <c r="H235" s="193" t="s">
        <v>23</v>
      </c>
      <c r="I235" s="33">
        <f t="shared" si="43"/>
        <v>8865</v>
      </c>
      <c r="J235" s="34">
        <f t="shared" si="44"/>
        <v>6577</v>
      </c>
      <c r="K235" s="34">
        <f t="shared" si="45"/>
        <v>956</v>
      </c>
      <c r="L235" s="34">
        <f t="shared" si="46"/>
        <v>0</v>
      </c>
      <c r="M235" s="34">
        <f t="shared" si="47"/>
        <v>1332</v>
      </c>
      <c r="N235" s="34">
        <f t="shared" si="47"/>
        <v>0</v>
      </c>
      <c r="O235" s="35">
        <f t="shared" si="42"/>
        <v>2216</v>
      </c>
      <c r="P235" s="34">
        <v>1644</v>
      </c>
      <c r="Q235" s="34">
        <v>239</v>
      </c>
      <c r="R235" s="34">
        <v>0</v>
      </c>
      <c r="S235" s="34">
        <v>333</v>
      </c>
      <c r="T235" s="34">
        <v>0</v>
      </c>
      <c r="U235" s="35">
        <f t="shared" si="48"/>
        <v>2216</v>
      </c>
      <c r="V235" s="34">
        <v>1644</v>
      </c>
      <c r="W235" s="34">
        <v>239</v>
      </c>
      <c r="X235" s="34">
        <v>0</v>
      </c>
      <c r="Y235" s="34">
        <v>333</v>
      </c>
      <c r="Z235" s="34">
        <v>0</v>
      </c>
      <c r="AA235" s="35">
        <f t="shared" si="49"/>
        <v>2216</v>
      </c>
      <c r="AB235" s="34">
        <v>1644</v>
      </c>
      <c r="AC235" s="34">
        <v>239</v>
      </c>
      <c r="AD235" s="34">
        <v>0</v>
      </c>
      <c r="AE235" s="34">
        <v>333</v>
      </c>
      <c r="AF235" s="34">
        <v>0</v>
      </c>
      <c r="AG235" s="35">
        <f t="shared" si="50"/>
        <v>2217</v>
      </c>
      <c r="AH235" s="34">
        <v>1645</v>
      </c>
      <c r="AI235" s="34">
        <v>239</v>
      </c>
      <c r="AJ235" s="34">
        <v>0</v>
      </c>
      <c r="AK235" s="34">
        <v>333</v>
      </c>
      <c r="AL235" s="34">
        <v>0</v>
      </c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  <c r="BI235" s="213"/>
      <c r="BJ235" s="213"/>
      <c r="BK235" s="213"/>
      <c r="BL235" s="213"/>
      <c r="BM235" s="213"/>
      <c r="BN235" s="213"/>
      <c r="BO235" s="213"/>
      <c r="BP235" s="213"/>
      <c r="BQ235" s="213"/>
      <c r="BR235" s="213"/>
    </row>
    <row r="236" spans="1:70" ht="25.5" outlineLevel="2" x14ac:dyDescent="0.25">
      <c r="A236" s="214" t="s">
        <v>20</v>
      </c>
      <c r="B236" s="215">
        <v>503801</v>
      </c>
      <c r="C236" s="197">
        <v>380101</v>
      </c>
      <c r="D236" s="198" t="s">
        <v>136</v>
      </c>
      <c r="E236" s="36">
        <v>2</v>
      </c>
      <c r="F236" s="192" t="s">
        <v>31</v>
      </c>
      <c r="G236" s="36">
        <v>22</v>
      </c>
      <c r="H236" s="193" t="s">
        <v>24</v>
      </c>
      <c r="I236" s="33">
        <f t="shared" si="43"/>
        <v>3695</v>
      </c>
      <c r="J236" s="34">
        <f t="shared" si="44"/>
        <v>2735</v>
      </c>
      <c r="K236" s="34">
        <f t="shared" si="45"/>
        <v>404</v>
      </c>
      <c r="L236" s="34">
        <f t="shared" si="46"/>
        <v>0</v>
      </c>
      <c r="M236" s="34">
        <f t="shared" si="47"/>
        <v>556</v>
      </c>
      <c r="N236" s="34">
        <f t="shared" si="47"/>
        <v>0</v>
      </c>
      <c r="O236" s="35">
        <f t="shared" si="42"/>
        <v>924</v>
      </c>
      <c r="P236" s="34">
        <v>684</v>
      </c>
      <c r="Q236" s="34">
        <v>101</v>
      </c>
      <c r="R236" s="34">
        <v>0</v>
      </c>
      <c r="S236" s="34">
        <v>139</v>
      </c>
      <c r="T236" s="34">
        <v>0</v>
      </c>
      <c r="U236" s="35">
        <f t="shared" si="48"/>
        <v>924</v>
      </c>
      <c r="V236" s="34">
        <v>684</v>
      </c>
      <c r="W236" s="34">
        <v>101</v>
      </c>
      <c r="X236" s="34">
        <v>0</v>
      </c>
      <c r="Y236" s="34">
        <v>139</v>
      </c>
      <c r="Z236" s="34">
        <v>0</v>
      </c>
      <c r="AA236" s="35">
        <f t="shared" si="49"/>
        <v>924</v>
      </c>
      <c r="AB236" s="34">
        <v>684</v>
      </c>
      <c r="AC236" s="34">
        <v>101</v>
      </c>
      <c r="AD236" s="34">
        <v>0</v>
      </c>
      <c r="AE236" s="34">
        <v>139</v>
      </c>
      <c r="AF236" s="34">
        <v>0</v>
      </c>
      <c r="AG236" s="35">
        <f t="shared" si="50"/>
        <v>923</v>
      </c>
      <c r="AH236" s="34">
        <v>683</v>
      </c>
      <c r="AI236" s="34">
        <v>101</v>
      </c>
      <c r="AJ236" s="34">
        <v>0</v>
      </c>
      <c r="AK236" s="34">
        <v>139</v>
      </c>
      <c r="AL236" s="34">
        <v>0</v>
      </c>
      <c r="AN236" s="213"/>
      <c r="AO236" s="213"/>
      <c r="AP236" s="213"/>
      <c r="AQ236" s="213"/>
      <c r="AR236" s="213"/>
      <c r="AT236" s="213"/>
    </row>
    <row r="237" spans="1:70" ht="25.5" outlineLevel="2" x14ac:dyDescent="0.25">
      <c r="A237" s="214" t="s">
        <v>25</v>
      </c>
      <c r="B237" s="215">
        <v>503802</v>
      </c>
      <c r="C237" s="197">
        <v>380401</v>
      </c>
      <c r="D237" s="198" t="s">
        <v>221</v>
      </c>
      <c r="E237" s="36">
        <v>2</v>
      </c>
      <c r="F237" s="192" t="s">
        <v>31</v>
      </c>
      <c r="G237" s="36" t="s">
        <v>22</v>
      </c>
      <c r="H237" s="193" t="s">
        <v>23</v>
      </c>
      <c r="I237" s="33">
        <f t="shared" si="43"/>
        <v>3103</v>
      </c>
      <c r="J237" s="34">
        <f t="shared" si="44"/>
        <v>2059</v>
      </c>
      <c r="K237" s="34">
        <f t="shared" si="45"/>
        <v>406</v>
      </c>
      <c r="L237" s="34">
        <f t="shared" si="46"/>
        <v>18</v>
      </c>
      <c r="M237" s="34">
        <f t="shared" si="47"/>
        <v>612</v>
      </c>
      <c r="N237" s="34">
        <f t="shared" si="47"/>
        <v>8</v>
      </c>
      <c r="O237" s="35">
        <f t="shared" si="42"/>
        <v>776</v>
      </c>
      <c r="P237" s="34">
        <v>515</v>
      </c>
      <c r="Q237" s="34">
        <v>102</v>
      </c>
      <c r="R237" s="34">
        <v>5</v>
      </c>
      <c r="S237" s="34">
        <v>152</v>
      </c>
      <c r="T237" s="34">
        <v>2</v>
      </c>
      <c r="U237" s="35">
        <f t="shared" si="48"/>
        <v>776</v>
      </c>
      <c r="V237" s="34">
        <v>515</v>
      </c>
      <c r="W237" s="34">
        <v>101</v>
      </c>
      <c r="X237" s="34">
        <v>4</v>
      </c>
      <c r="Y237" s="34">
        <v>154</v>
      </c>
      <c r="Z237" s="34">
        <v>2</v>
      </c>
      <c r="AA237" s="35">
        <f t="shared" si="49"/>
        <v>776</v>
      </c>
      <c r="AB237" s="34">
        <v>515</v>
      </c>
      <c r="AC237" s="34">
        <v>102</v>
      </c>
      <c r="AD237" s="34">
        <v>5</v>
      </c>
      <c r="AE237" s="34">
        <v>152</v>
      </c>
      <c r="AF237" s="34">
        <v>2</v>
      </c>
      <c r="AG237" s="35">
        <f t="shared" si="50"/>
        <v>775</v>
      </c>
      <c r="AH237" s="34">
        <v>514</v>
      </c>
      <c r="AI237" s="34">
        <v>101</v>
      </c>
      <c r="AJ237" s="34">
        <v>4</v>
      </c>
      <c r="AK237" s="34">
        <v>154</v>
      </c>
      <c r="AL237" s="34">
        <v>2</v>
      </c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  <c r="BI237" s="213"/>
      <c r="BJ237" s="213"/>
      <c r="BK237" s="213"/>
      <c r="BL237" s="213"/>
      <c r="BM237" s="213"/>
      <c r="BN237" s="213"/>
      <c r="BO237" s="213"/>
      <c r="BP237" s="213"/>
      <c r="BQ237" s="213"/>
      <c r="BR237" s="213"/>
    </row>
    <row r="238" spans="1:70" ht="25.5" outlineLevel="2" x14ac:dyDescent="0.25">
      <c r="A238" s="214" t="s">
        <v>25</v>
      </c>
      <c r="B238" s="215">
        <v>503802</v>
      </c>
      <c r="C238" s="197">
        <v>380401</v>
      </c>
      <c r="D238" s="198" t="s">
        <v>221</v>
      </c>
      <c r="E238" s="36">
        <v>2</v>
      </c>
      <c r="F238" s="192" t="s">
        <v>31</v>
      </c>
      <c r="G238" s="36">
        <v>22</v>
      </c>
      <c r="H238" s="193" t="s">
        <v>24</v>
      </c>
      <c r="I238" s="33">
        <f t="shared" si="43"/>
        <v>0</v>
      </c>
      <c r="J238" s="34">
        <f t="shared" si="44"/>
        <v>0</v>
      </c>
      <c r="K238" s="34">
        <f t="shared" si="45"/>
        <v>0</v>
      </c>
      <c r="L238" s="34">
        <f t="shared" si="46"/>
        <v>0</v>
      </c>
      <c r="M238" s="34">
        <f t="shared" si="47"/>
        <v>0</v>
      </c>
      <c r="N238" s="34">
        <f t="shared" si="47"/>
        <v>0</v>
      </c>
      <c r="O238" s="35">
        <f t="shared" si="42"/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5">
        <f t="shared" si="48"/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5">
        <f t="shared" si="49"/>
        <v>0</v>
      </c>
      <c r="AB238" s="34">
        <v>0</v>
      </c>
      <c r="AC238" s="34">
        <v>0</v>
      </c>
      <c r="AD238" s="34">
        <v>0</v>
      </c>
      <c r="AE238" s="34">
        <v>0</v>
      </c>
      <c r="AF238" s="34">
        <v>0</v>
      </c>
      <c r="AG238" s="35">
        <f t="shared" si="50"/>
        <v>0</v>
      </c>
      <c r="AH238" s="34">
        <v>0</v>
      </c>
      <c r="AI238" s="34">
        <v>0</v>
      </c>
      <c r="AJ238" s="34">
        <v>0</v>
      </c>
      <c r="AK238" s="34">
        <v>0</v>
      </c>
      <c r="AL238" s="34">
        <v>0</v>
      </c>
      <c r="AN238" s="213"/>
      <c r="AO238" s="213"/>
      <c r="AP238" s="213"/>
      <c r="AQ238" s="213"/>
      <c r="AR238" s="213"/>
      <c r="AT238" s="213"/>
    </row>
    <row r="239" spans="1:70" ht="25.5" outlineLevel="2" x14ac:dyDescent="0.25">
      <c r="A239" s="214" t="s">
        <v>25</v>
      </c>
      <c r="B239" s="215">
        <v>503803</v>
      </c>
      <c r="C239" s="197">
        <v>380501</v>
      </c>
      <c r="D239" s="198" t="s">
        <v>222</v>
      </c>
      <c r="E239" s="36">
        <v>2</v>
      </c>
      <c r="F239" s="192" t="s">
        <v>31</v>
      </c>
      <c r="G239" s="36" t="s">
        <v>22</v>
      </c>
      <c r="H239" s="193" t="s">
        <v>23</v>
      </c>
      <c r="I239" s="33">
        <f t="shared" si="43"/>
        <v>678</v>
      </c>
      <c r="J239" s="34">
        <f t="shared" si="44"/>
        <v>501</v>
      </c>
      <c r="K239" s="34">
        <f t="shared" si="45"/>
        <v>64</v>
      </c>
      <c r="L239" s="34">
        <f t="shared" si="46"/>
        <v>1</v>
      </c>
      <c r="M239" s="34">
        <f t="shared" si="47"/>
        <v>112</v>
      </c>
      <c r="N239" s="34">
        <f t="shared" si="47"/>
        <v>0</v>
      </c>
      <c r="O239" s="35">
        <f t="shared" si="42"/>
        <v>170</v>
      </c>
      <c r="P239" s="34">
        <v>126</v>
      </c>
      <c r="Q239" s="34">
        <v>16</v>
      </c>
      <c r="R239" s="34">
        <v>0</v>
      </c>
      <c r="S239" s="34">
        <v>28</v>
      </c>
      <c r="T239" s="34">
        <v>0</v>
      </c>
      <c r="U239" s="35">
        <f t="shared" si="48"/>
        <v>170</v>
      </c>
      <c r="V239" s="34">
        <v>125</v>
      </c>
      <c r="W239" s="34">
        <v>16</v>
      </c>
      <c r="X239" s="34">
        <v>1</v>
      </c>
      <c r="Y239" s="34">
        <v>28</v>
      </c>
      <c r="Z239" s="34">
        <v>0</v>
      </c>
      <c r="AA239" s="35">
        <f t="shared" si="49"/>
        <v>170</v>
      </c>
      <c r="AB239" s="34">
        <v>126</v>
      </c>
      <c r="AC239" s="34">
        <v>16</v>
      </c>
      <c r="AD239" s="34">
        <v>0</v>
      </c>
      <c r="AE239" s="34">
        <v>28</v>
      </c>
      <c r="AF239" s="34">
        <v>0</v>
      </c>
      <c r="AG239" s="35">
        <f t="shared" si="50"/>
        <v>168</v>
      </c>
      <c r="AH239" s="34">
        <v>124</v>
      </c>
      <c r="AI239" s="34">
        <v>16</v>
      </c>
      <c r="AJ239" s="34">
        <v>0</v>
      </c>
      <c r="AK239" s="34">
        <v>28</v>
      </c>
      <c r="AL239" s="34">
        <v>0</v>
      </c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  <c r="BI239" s="213"/>
      <c r="BJ239" s="213"/>
      <c r="BK239" s="213"/>
      <c r="BL239" s="213"/>
      <c r="BM239" s="213"/>
      <c r="BN239" s="213"/>
      <c r="BO239" s="213"/>
      <c r="BP239" s="213"/>
      <c r="BQ239" s="213"/>
      <c r="BR239" s="213"/>
    </row>
    <row r="240" spans="1:70" ht="25.5" outlineLevel="2" x14ac:dyDescent="0.25">
      <c r="A240" s="214" t="s">
        <v>25</v>
      </c>
      <c r="B240" s="215">
        <v>503803</v>
      </c>
      <c r="C240" s="197">
        <v>380501</v>
      </c>
      <c r="D240" s="198" t="s">
        <v>222</v>
      </c>
      <c r="E240" s="36">
        <v>2</v>
      </c>
      <c r="F240" s="192" t="s">
        <v>31</v>
      </c>
      <c r="G240" s="36">
        <v>22</v>
      </c>
      <c r="H240" s="193" t="s">
        <v>24</v>
      </c>
      <c r="I240" s="33">
        <f t="shared" si="43"/>
        <v>0</v>
      </c>
      <c r="J240" s="34">
        <f t="shared" si="44"/>
        <v>0</v>
      </c>
      <c r="K240" s="34">
        <f t="shared" si="45"/>
        <v>0</v>
      </c>
      <c r="L240" s="34">
        <f t="shared" si="46"/>
        <v>0</v>
      </c>
      <c r="M240" s="34">
        <f t="shared" si="47"/>
        <v>0</v>
      </c>
      <c r="N240" s="34">
        <f t="shared" si="47"/>
        <v>0</v>
      </c>
      <c r="O240" s="35">
        <f t="shared" si="42"/>
        <v>0</v>
      </c>
      <c r="P240" s="34">
        <v>0</v>
      </c>
      <c r="Q240" s="34">
        <v>0</v>
      </c>
      <c r="R240" s="34">
        <v>0</v>
      </c>
      <c r="S240" s="34">
        <v>0</v>
      </c>
      <c r="T240" s="34">
        <v>0</v>
      </c>
      <c r="U240" s="35">
        <f t="shared" si="48"/>
        <v>0</v>
      </c>
      <c r="V240" s="34">
        <v>0</v>
      </c>
      <c r="W240" s="34">
        <v>0</v>
      </c>
      <c r="X240" s="34">
        <v>0</v>
      </c>
      <c r="Y240" s="34">
        <v>0</v>
      </c>
      <c r="Z240" s="34">
        <v>0</v>
      </c>
      <c r="AA240" s="35">
        <f t="shared" si="49"/>
        <v>0</v>
      </c>
      <c r="AB240" s="34">
        <v>0</v>
      </c>
      <c r="AC240" s="34">
        <v>0</v>
      </c>
      <c r="AD240" s="34">
        <v>0</v>
      </c>
      <c r="AE240" s="34">
        <v>0</v>
      </c>
      <c r="AF240" s="34">
        <v>0</v>
      </c>
      <c r="AG240" s="35">
        <f t="shared" si="50"/>
        <v>0</v>
      </c>
      <c r="AH240" s="34">
        <v>0</v>
      </c>
      <c r="AI240" s="34">
        <v>0</v>
      </c>
      <c r="AJ240" s="34">
        <v>0</v>
      </c>
      <c r="AK240" s="34">
        <v>0</v>
      </c>
      <c r="AL240" s="34">
        <v>0</v>
      </c>
      <c r="AN240" s="213"/>
      <c r="AO240" s="213"/>
      <c r="AP240" s="213"/>
      <c r="AQ240" s="213"/>
      <c r="AR240" s="213"/>
      <c r="AT240" s="213"/>
    </row>
    <row r="241" spans="1:70" ht="25.5" outlineLevel="2" x14ac:dyDescent="0.25">
      <c r="A241" s="214" t="s">
        <v>25</v>
      </c>
      <c r="B241" s="215">
        <v>503809</v>
      </c>
      <c r="C241" s="197">
        <v>380901</v>
      </c>
      <c r="D241" s="198" t="s">
        <v>223</v>
      </c>
      <c r="E241" s="36">
        <v>2</v>
      </c>
      <c r="F241" s="192" t="s">
        <v>31</v>
      </c>
      <c r="G241" s="36" t="s">
        <v>22</v>
      </c>
      <c r="H241" s="193" t="s">
        <v>23</v>
      </c>
      <c r="I241" s="33">
        <f t="shared" si="43"/>
        <v>91</v>
      </c>
      <c r="J241" s="34">
        <f t="shared" si="44"/>
        <v>71</v>
      </c>
      <c r="K241" s="34">
        <f t="shared" si="45"/>
        <v>10</v>
      </c>
      <c r="L241" s="34">
        <f t="shared" si="46"/>
        <v>0</v>
      </c>
      <c r="M241" s="34">
        <f t="shared" si="47"/>
        <v>10</v>
      </c>
      <c r="N241" s="34">
        <f t="shared" si="47"/>
        <v>0</v>
      </c>
      <c r="O241" s="35">
        <f t="shared" si="42"/>
        <v>23</v>
      </c>
      <c r="P241" s="34">
        <v>18</v>
      </c>
      <c r="Q241" s="34">
        <v>4</v>
      </c>
      <c r="R241" s="34">
        <v>0</v>
      </c>
      <c r="S241" s="34">
        <v>1</v>
      </c>
      <c r="T241" s="34">
        <v>0</v>
      </c>
      <c r="U241" s="35">
        <f t="shared" si="48"/>
        <v>23</v>
      </c>
      <c r="V241" s="34">
        <v>18</v>
      </c>
      <c r="W241" s="34">
        <v>2</v>
      </c>
      <c r="X241" s="34">
        <v>0</v>
      </c>
      <c r="Y241" s="34">
        <v>3</v>
      </c>
      <c r="Z241" s="34">
        <v>0</v>
      </c>
      <c r="AA241" s="35">
        <f t="shared" si="49"/>
        <v>23</v>
      </c>
      <c r="AB241" s="34">
        <v>18</v>
      </c>
      <c r="AC241" s="34">
        <v>2</v>
      </c>
      <c r="AD241" s="34">
        <v>0</v>
      </c>
      <c r="AE241" s="34">
        <v>3</v>
      </c>
      <c r="AF241" s="34">
        <v>0</v>
      </c>
      <c r="AG241" s="35">
        <f t="shared" si="50"/>
        <v>22</v>
      </c>
      <c r="AH241" s="34">
        <v>17</v>
      </c>
      <c r="AI241" s="34">
        <v>2</v>
      </c>
      <c r="AJ241" s="34">
        <v>0</v>
      </c>
      <c r="AK241" s="34">
        <v>3</v>
      </c>
      <c r="AL241" s="34">
        <v>0</v>
      </c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  <c r="BI241" s="213"/>
      <c r="BJ241" s="213"/>
      <c r="BK241" s="213"/>
      <c r="BL241" s="213"/>
      <c r="BM241" s="213"/>
      <c r="BN241" s="213"/>
      <c r="BO241" s="213"/>
      <c r="BP241" s="213"/>
      <c r="BQ241" s="213"/>
      <c r="BR241" s="213"/>
    </row>
    <row r="242" spans="1:70" ht="25.5" outlineLevel="2" x14ac:dyDescent="0.25">
      <c r="A242" s="214" t="s">
        <v>25</v>
      </c>
      <c r="B242" s="215">
        <v>503809</v>
      </c>
      <c r="C242" s="197">
        <v>380901</v>
      </c>
      <c r="D242" s="198" t="s">
        <v>223</v>
      </c>
      <c r="E242" s="36">
        <v>2</v>
      </c>
      <c r="F242" s="192" t="s">
        <v>31</v>
      </c>
      <c r="G242" s="36">
        <v>22</v>
      </c>
      <c r="H242" s="193" t="s">
        <v>24</v>
      </c>
      <c r="I242" s="33">
        <f t="shared" si="43"/>
        <v>0</v>
      </c>
      <c r="J242" s="34">
        <f t="shared" si="44"/>
        <v>0</v>
      </c>
      <c r="K242" s="34">
        <f t="shared" si="45"/>
        <v>0</v>
      </c>
      <c r="L242" s="34">
        <f t="shared" si="46"/>
        <v>0</v>
      </c>
      <c r="M242" s="34">
        <f t="shared" si="47"/>
        <v>0</v>
      </c>
      <c r="N242" s="34">
        <f t="shared" si="47"/>
        <v>0</v>
      </c>
      <c r="O242" s="35">
        <f t="shared" si="42"/>
        <v>0</v>
      </c>
      <c r="P242" s="34">
        <v>0</v>
      </c>
      <c r="Q242" s="34">
        <v>0</v>
      </c>
      <c r="R242" s="34">
        <v>0</v>
      </c>
      <c r="S242" s="34">
        <v>0</v>
      </c>
      <c r="T242" s="34">
        <v>0</v>
      </c>
      <c r="U242" s="35">
        <f t="shared" si="48"/>
        <v>0</v>
      </c>
      <c r="V242" s="34">
        <v>0</v>
      </c>
      <c r="W242" s="34">
        <v>0</v>
      </c>
      <c r="X242" s="34">
        <v>0</v>
      </c>
      <c r="Y242" s="34">
        <v>0</v>
      </c>
      <c r="Z242" s="34">
        <v>0</v>
      </c>
      <c r="AA242" s="35">
        <f t="shared" si="49"/>
        <v>0</v>
      </c>
      <c r="AB242" s="34">
        <v>0</v>
      </c>
      <c r="AC242" s="34">
        <v>0</v>
      </c>
      <c r="AD242" s="34">
        <v>0</v>
      </c>
      <c r="AE242" s="34">
        <v>0</v>
      </c>
      <c r="AF242" s="34">
        <v>0</v>
      </c>
      <c r="AG242" s="35">
        <f t="shared" si="50"/>
        <v>0</v>
      </c>
      <c r="AH242" s="34">
        <v>0</v>
      </c>
      <c r="AI242" s="34">
        <v>0</v>
      </c>
      <c r="AJ242" s="34">
        <v>0</v>
      </c>
      <c r="AK242" s="34">
        <v>0</v>
      </c>
      <c r="AL242" s="34">
        <v>0</v>
      </c>
      <c r="AN242" s="213"/>
      <c r="AO242" s="213"/>
      <c r="AP242" s="213"/>
      <c r="AQ242" s="213"/>
      <c r="AR242" s="213"/>
      <c r="AT242" s="213"/>
    </row>
    <row r="243" spans="1:70" ht="25.5" outlineLevel="2" x14ac:dyDescent="0.25">
      <c r="A243" s="214" t="s">
        <v>25</v>
      </c>
      <c r="B243" s="215">
        <v>503811</v>
      </c>
      <c r="C243" s="197">
        <v>381101</v>
      </c>
      <c r="D243" s="198" t="s">
        <v>224</v>
      </c>
      <c r="E243" s="36">
        <v>2</v>
      </c>
      <c r="F243" s="192" t="s">
        <v>31</v>
      </c>
      <c r="G243" s="36" t="s">
        <v>22</v>
      </c>
      <c r="H243" s="193" t="s">
        <v>23</v>
      </c>
      <c r="I243" s="33">
        <f t="shared" si="43"/>
        <v>62</v>
      </c>
      <c r="J243" s="34">
        <f t="shared" si="44"/>
        <v>22</v>
      </c>
      <c r="K243" s="34">
        <f t="shared" si="45"/>
        <v>16</v>
      </c>
      <c r="L243" s="34">
        <f t="shared" si="46"/>
        <v>0</v>
      </c>
      <c r="M243" s="34">
        <f t="shared" si="47"/>
        <v>24</v>
      </c>
      <c r="N243" s="34">
        <f t="shared" si="47"/>
        <v>0</v>
      </c>
      <c r="O243" s="35">
        <f t="shared" si="42"/>
        <v>16</v>
      </c>
      <c r="P243" s="34">
        <v>4</v>
      </c>
      <c r="Q243" s="34">
        <v>4</v>
      </c>
      <c r="R243" s="34">
        <v>0</v>
      </c>
      <c r="S243" s="34">
        <v>8</v>
      </c>
      <c r="T243" s="34">
        <v>0</v>
      </c>
      <c r="U243" s="35">
        <f t="shared" si="48"/>
        <v>16</v>
      </c>
      <c r="V243" s="34">
        <v>6</v>
      </c>
      <c r="W243" s="34">
        <v>4</v>
      </c>
      <c r="X243" s="34">
        <v>0</v>
      </c>
      <c r="Y243" s="34">
        <v>6</v>
      </c>
      <c r="Z243" s="34">
        <v>0</v>
      </c>
      <c r="AA243" s="35">
        <f t="shared" si="49"/>
        <v>16</v>
      </c>
      <c r="AB243" s="34">
        <v>6</v>
      </c>
      <c r="AC243" s="34">
        <v>4</v>
      </c>
      <c r="AD243" s="34">
        <v>0</v>
      </c>
      <c r="AE243" s="34">
        <v>6</v>
      </c>
      <c r="AF243" s="34">
        <v>0</v>
      </c>
      <c r="AG243" s="35">
        <f t="shared" si="50"/>
        <v>14</v>
      </c>
      <c r="AH243" s="34">
        <v>6</v>
      </c>
      <c r="AI243" s="34">
        <v>4</v>
      </c>
      <c r="AJ243" s="34">
        <v>0</v>
      </c>
      <c r="AK243" s="34">
        <v>4</v>
      </c>
      <c r="AL243" s="34">
        <v>0</v>
      </c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  <c r="BI243" s="213"/>
      <c r="BJ243" s="213"/>
      <c r="BK243" s="213"/>
      <c r="BL243" s="213"/>
      <c r="BM243" s="213"/>
      <c r="BN243" s="213"/>
      <c r="BO243" s="213"/>
      <c r="BP243" s="213"/>
      <c r="BQ243" s="213"/>
      <c r="BR243" s="213"/>
    </row>
    <row r="244" spans="1:70" ht="25.5" outlineLevel="2" x14ac:dyDescent="0.25">
      <c r="A244" s="214" t="s">
        <v>25</v>
      </c>
      <c r="B244" s="215">
        <v>503811</v>
      </c>
      <c r="C244" s="197">
        <v>381101</v>
      </c>
      <c r="D244" s="198" t="s">
        <v>224</v>
      </c>
      <c r="E244" s="36">
        <v>2</v>
      </c>
      <c r="F244" s="192" t="s">
        <v>31</v>
      </c>
      <c r="G244" s="36">
        <v>22</v>
      </c>
      <c r="H244" s="193" t="s">
        <v>24</v>
      </c>
      <c r="I244" s="33">
        <f t="shared" si="43"/>
        <v>0</v>
      </c>
      <c r="J244" s="34">
        <f t="shared" si="44"/>
        <v>0</v>
      </c>
      <c r="K244" s="34">
        <f t="shared" si="45"/>
        <v>0</v>
      </c>
      <c r="L244" s="34">
        <f t="shared" si="46"/>
        <v>0</v>
      </c>
      <c r="M244" s="34">
        <f t="shared" si="47"/>
        <v>0</v>
      </c>
      <c r="N244" s="34">
        <f t="shared" si="47"/>
        <v>0</v>
      </c>
      <c r="O244" s="35">
        <f t="shared" si="42"/>
        <v>0</v>
      </c>
      <c r="P244" s="34">
        <v>0</v>
      </c>
      <c r="Q244" s="34">
        <v>0</v>
      </c>
      <c r="R244" s="34">
        <v>0</v>
      </c>
      <c r="S244" s="34">
        <v>0</v>
      </c>
      <c r="T244" s="34">
        <v>0</v>
      </c>
      <c r="U244" s="35">
        <f t="shared" si="48"/>
        <v>0</v>
      </c>
      <c r="V244" s="34">
        <v>0</v>
      </c>
      <c r="W244" s="34">
        <v>0</v>
      </c>
      <c r="X244" s="34">
        <v>0</v>
      </c>
      <c r="Y244" s="34">
        <v>0</v>
      </c>
      <c r="Z244" s="34">
        <v>0</v>
      </c>
      <c r="AA244" s="35">
        <f t="shared" si="49"/>
        <v>0</v>
      </c>
      <c r="AB244" s="34">
        <v>0</v>
      </c>
      <c r="AC244" s="34">
        <v>0</v>
      </c>
      <c r="AD244" s="34">
        <v>0</v>
      </c>
      <c r="AE244" s="34">
        <v>0</v>
      </c>
      <c r="AF244" s="34">
        <v>0</v>
      </c>
      <c r="AG244" s="35">
        <f t="shared" si="50"/>
        <v>0</v>
      </c>
      <c r="AH244" s="34">
        <v>0</v>
      </c>
      <c r="AI244" s="34">
        <v>0</v>
      </c>
      <c r="AJ244" s="34">
        <v>0</v>
      </c>
      <c r="AK244" s="34">
        <v>0</v>
      </c>
      <c r="AL244" s="34">
        <v>0</v>
      </c>
      <c r="AN244" s="213"/>
      <c r="AO244" s="213"/>
      <c r="AP244" s="213"/>
      <c r="AQ244" s="213"/>
      <c r="AR244" s="213"/>
      <c r="AT244" s="213"/>
    </row>
    <row r="245" spans="1:70" ht="25.5" outlineLevel="2" x14ac:dyDescent="0.25">
      <c r="A245" s="214" t="s">
        <v>20</v>
      </c>
      <c r="B245" s="215">
        <v>503901</v>
      </c>
      <c r="C245" s="197">
        <v>390101</v>
      </c>
      <c r="D245" s="198" t="s">
        <v>137</v>
      </c>
      <c r="E245" s="36">
        <v>2</v>
      </c>
      <c r="F245" s="192" t="s">
        <v>31</v>
      </c>
      <c r="G245" s="36" t="s">
        <v>22</v>
      </c>
      <c r="H245" s="193" t="s">
        <v>23</v>
      </c>
      <c r="I245" s="33">
        <f t="shared" si="43"/>
        <v>1918</v>
      </c>
      <c r="J245" s="34">
        <f t="shared" si="44"/>
        <v>1005</v>
      </c>
      <c r="K245" s="34">
        <f t="shared" si="45"/>
        <v>820</v>
      </c>
      <c r="L245" s="34">
        <f t="shared" si="46"/>
        <v>0</v>
      </c>
      <c r="M245" s="34">
        <f t="shared" si="47"/>
        <v>80</v>
      </c>
      <c r="N245" s="34">
        <f t="shared" si="47"/>
        <v>13</v>
      </c>
      <c r="O245" s="35">
        <f t="shared" si="42"/>
        <v>480</v>
      </c>
      <c r="P245" s="34">
        <v>254</v>
      </c>
      <c r="Q245" s="34">
        <v>202</v>
      </c>
      <c r="R245" s="34">
        <v>0</v>
      </c>
      <c r="S245" s="34">
        <v>20</v>
      </c>
      <c r="T245" s="34">
        <v>4</v>
      </c>
      <c r="U245" s="35">
        <f t="shared" si="48"/>
        <v>480</v>
      </c>
      <c r="V245" s="34">
        <v>250</v>
      </c>
      <c r="W245" s="34">
        <v>207</v>
      </c>
      <c r="X245" s="34">
        <v>0</v>
      </c>
      <c r="Y245" s="34">
        <v>20</v>
      </c>
      <c r="Z245" s="34">
        <v>3</v>
      </c>
      <c r="AA245" s="35">
        <f t="shared" si="49"/>
        <v>480</v>
      </c>
      <c r="AB245" s="34">
        <v>254</v>
      </c>
      <c r="AC245" s="34">
        <v>202</v>
      </c>
      <c r="AD245" s="34">
        <v>0</v>
      </c>
      <c r="AE245" s="34">
        <v>20</v>
      </c>
      <c r="AF245" s="34">
        <v>4</v>
      </c>
      <c r="AG245" s="35">
        <f t="shared" si="50"/>
        <v>478</v>
      </c>
      <c r="AH245" s="34">
        <v>247</v>
      </c>
      <c r="AI245" s="34">
        <v>209</v>
      </c>
      <c r="AJ245" s="34">
        <v>0</v>
      </c>
      <c r="AK245" s="34">
        <v>20</v>
      </c>
      <c r="AL245" s="34">
        <v>2</v>
      </c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  <c r="BI245" s="213"/>
      <c r="BJ245" s="213"/>
      <c r="BK245" s="213"/>
      <c r="BL245" s="213"/>
      <c r="BM245" s="213"/>
      <c r="BN245" s="213"/>
      <c r="BO245" s="213"/>
      <c r="BP245" s="213"/>
      <c r="BQ245" s="213"/>
      <c r="BR245" s="213"/>
    </row>
    <row r="246" spans="1:70" ht="25.5" outlineLevel="2" x14ac:dyDescent="0.25">
      <c r="A246" s="214" t="s">
        <v>20</v>
      </c>
      <c r="B246" s="215">
        <v>503901</v>
      </c>
      <c r="C246" s="197">
        <v>390101</v>
      </c>
      <c r="D246" s="198" t="s">
        <v>137</v>
      </c>
      <c r="E246" s="36">
        <v>2</v>
      </c>
      <c r="F246" s="192" t="s">
        <v>31</v>
      </c>
      <c r="G246" s="36">
        <v>22</v>
      </c>
      <c r="H246" s="193" t="s">
        <v>24</v>
      </c>
      <c r="I246" s="33">
        <f t="shared" si="43"/>
        <v>1039</v>
      </c>
      <c r="J246" s="34">
        <f t="shared" si="44"/>
        <v>909</v>
      </c>
      <c r="K246" s="34">
        <f t="shared" si="45"/>
        <v>106</v>
      </c>
      <c r="L246" s="34">
        <f t="shared" si="46"/>
        <v>0</v>
      </c>
      <c r="M246" s="34">
        <f t="shared" si="47"/>
        <v>24</v>
      </c>
      <c r="N246" s="34">
        <f t="shared" si="47"/>
        <v>0</v>
      </c>
      <c r="O246" s="35">
        <f t="shared" si="42"/>
        <v>260</v>
      </c>
      <c r="P246" s="34">
        <v>230</v>
      </c>
      <c r="Q246" s="34">
        <v>24</v>
      </c>
      <c r="R246" s="34">
        <v>0</v>
      </c>
      <c r="S246" s="34">
        <v>6</v>
      </c>
      <c r="T246" s="34">
        <v>0</v>
      </c>
      <c r="U246" s="35">
        <f t="shared" si="48"/>
        <v>260</v>
      </c>
      <c r="V246" s="34">
        <v>226</v>
      </c>
      <c r="W246" s="34">
        <v>28</v>
      </c>
      <c r="X246" s="34">
        <v>0</v>
      </c>
      <c r="Y246" s="34">
        <v>6</v>
      </c>
      <c r="Z246" s="34">
        <v>0</v>
      </c>
      <c r="AA246" s="35">
        <f t="shared" si="49"/>
        <v>260</v>
      </c>
      <c r="AB246" s="34">
        <v>230</v>
      </c>
      <c r="AC246" s="34">
        <v>24</v>
      </c>
      <c r="AD246" s="34">
        <v>0</v>
      </c>
      <c r="AE246" s="34">
        <v>6</v>
      </c>
      <c r="AF246" s="34">
        <v>0</v>
      </c>
      <c r="AG246" s="35">
        <f t="shared" si="50"/>
        <v>259</v>
      </c>
      <c r="AH246" s="34">
        <v>223</v>
      </c>
      <c r="AI246" s="34">
        <v>30</v>
      </c>
      <c r="AJ246" s="34">
        <v>0</v>
      </c>
      <c r="AK246" s="34">
        <v>6</v>
      </c>
      <c r="AL246" s="34">
        <v>0</v>
      </c>
      <c r="AN246" s="213"/>
      <c r="AO246" s="213"/>
      <c r="AP246" s="213"/>
      <c r="AQ246" s="213"/>
      <c r="AR246" s="213"/>
      <c r="AT246" s="213"/>
    </row>
    <row r="247" spans="1:70" ht="25.5" outlineLevel="2" x14ac:dyDescent="0.25">
      <c r="A247" s="214" t="s">
        <v>25</v>
      </c>
      <c r="B247" s="215">
        <v>503902</v>
      </c>
      <c r="C247" s="197">
        <v>390801</v>
      </c>
      <c r="D247" s="198" t="s">
        <v>225</v>
      </c>
      <c r="E247" s="36">
        <v>2</v>
      </c>
      <c r="F247" s="192" t="s">
        <v>31</v>
      </c>
      <c r="G247" s="36" t="s">
        <v>22</v>
      </c>
      <c r="H247" s="193" t="s">
        <v>23</v>
      </c>
      <c r="I247" s="33">
        <f t="shared" si="43"/>
        <v>62</v>
      </c>
      <c r="J247" s="34">
        <f t="shared" si="44"/>
        <v>7</v>
      </c>
      <c r="K247" s="34">
        <f t="shared" si="45"/>
        <v>53</v>
      </c>
      <c r="L247" s="34">
        <f t="shared" si="46"/>
        <v>0</v>
      </c>
      <c r="M247" s="34">
        <f t="shared" si="47"/>
        <v>1</v>
      </c>
      <c r="N247" s="34">
        <f t="shared" si="47"/>
        <v>1</v>
      </c>
      <c r="O247" s="35">
        <f t="shared" si="42"/>
        <v>16</v>
      </c>
      <c r="P247" s="34">
        <v>1</v>
      </c>
      <c r="Q247" s="34">
        <v>13</v>
      </c>
      <c r="R247" s="34">
        <v>0</v>
      </c>
      <c r="S247" s="34">
        <v>1</v>
      </c>
      <c r="T247" s="34">
        <v>1</v>
      </c>
      <c r="U247" s="35">
        <f t="shared" si="48"/>
        <v>16</v>
      </c>
      <c r="V247" s="34">
        <v>2</v>
      </c>
      <c r="W247" s="34">
        <v>14</v>
      </c>
      <c r="X247" s="34">
        <v>0</v>
      </c>
      <c r="Y247" s="34">
        <v>0</v>
      </c>
      <c r="Z247" s="34">
        <v>0</v>
      </c>
      <c r="AA247" s="35">
        <f t="shared" si="49"/>
        <v>16</v>
      </c>
      <c r="AB247" s="34">
        <v>2</v>
      </c>
      <c r="AC247" s="34">
        <v>14</v>
      </c>
      <c r="AD247" s="34">
        <v>0</v>
      </c>
      <c r="AE247" s="34">
        <v>0</v>
      </c>
      <c r="AF247" s="34">
        <v>0</v>
      </c>
      <c r="AG247" s="35">
        <f t="shared" si="50"/>
        <v>14</v>
      </c>
      <c r="AH247" s="34">
        <v>2</v>
      </c>
      <c r="AI247" s="34">
        <v>12</v>
      </c>
      <c r="AJ247" s="34">
        <v>0</v>
      </c>
      <c r="AK247" s="34">
        <v>0</v>
      </c>
      <c r="AL247" s="34">
        <v>0</v>
      </c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  <c r="BI247" s="213"/>
      <c r="BJ247" s="213"/>
      <c r="BK247" s="213"/>
      <c r="BL247" s="213"/>
      <c r="BM247" s="213"/>
      <c r="BN247" s="213"/>
      <c r="BO247" s="213"/>
      <c r="BP247" s="213"/>
      <c r="BQ247" s="213"/>
      <c r="BR247" s="213"/>
    </row>
    <row r="248" spans="1:70" ht="25.5" outlineLevel="2" x14ac:dyDescent="0.25">
      <c r="A248" s="214" t="s">
        <v>25</v>
      </c>
      <c r="B248" s="215">
        <v>503902</v>
      </c>
      <c r="C248" s="197">
        <v>390801</v>
      </c>
      <c r="D248" s="198" t="s">
        <v>225</v>
      </c>
      <c r="E248" s="36">
        <v>2</v>
      </c>
      <c r="F248" s="192" t="s">
        <v>31</v>
      </c>
      <c r="G248" s="36">
        <v>22</v>
      </c>
      <c r="H248" s="193" t="s">
        <v>24</v>
      </c>
      <c r="I248" s="33">
        <f t="shared" si="43"/>
        <v>0</v>
      </c>
      <c r="J248" s="34">
        <f t="shared" si="44"/>
        <v>0</v>
      </c>
      <c r="K248" s="34">
        <f t="shared" si="45"/>
        <v>0</v>
      </c>
      <c r="L248" s="34">
        <f t="shared" si="46"/>
        <v>0</v>
      </c>
      <c r="M248" s="34">
        <f t="shared" si="47"/>
        <v>0</v>
      </c>
      <c r="N248" s="34">
        <f t="shared" si="47"/>
        <v>0</v>
      </c>
      <c r="O248" s="35">
        <f t="shared" si="42"/>
        <v>0</v>
      </c>
      <c r="P248" s="34">
        <v>0</v>
      </c>
      <c r="Q248" s="34">
        <v>0</v>
      </c>
      <c r="R248" s="34">
        <v>0</v>
      </c>
      <c r="S248" s="34">
        <v>0</v>
      </c>
      <c r="T248" s="34">
        <v>0</v>
      </c>
      <c r="U248" s="35">
        <f t="shared" si="48"/>
        <v>0</v>
      </c>
      <c r="V248" s="34">
        <v>0</v>
      </c>
      <c r="W248" s="34">
        <v>0</v>
      </c>
      <c r="X248" s="34">
        <v>0</v>
      </c>
      <c r="Y248" s="34">
        <v>0</v>
      </c>
      <c r="Z248" s="34">
        <v>0</v>
      </c>
      <c r="AA248" s="35">
        <f t="shared" si="49"/>
        <v>0</v>
      </c>
      <c r="AB248" s="34">
        <v>0</v>
      </c>
      <c r="AC248" s="34">
        <v>0</v>
      </c>
      <c r="AD248" s="34">
        <v>0</v>
      </c>
      <c r="AE248" s="34">
        <v>0</v>
      </c>
      <c r="AF248" s="34">
        <v>0</v>
      </c>
      <c r="AG248" s="35">
        <f t="shared" si="50"/>
        <v>0</v>
      </c>
      <c r="AH248" s="34">
        <v>0</v>
      </c>
      <c r="AI248" s="34">
        <v>0</v>
      </c>
      <c r="AJ248" s="34">
        <v>0</v>
      </c>
      <c r="AK248" s="34">
        <v>0</v>
      </c>
      <c r="AL248" s="34">
        <v>0</v>
      </c>
      <c r="AN248" s="213"/>
      <c r="AO248" s="213"/>
      <c r="AP248" s="213"/>
      <c r="AQ248" s="213"/>
      <c r="AR248" s="213"/>
      <c r="AT248" s="213"/>
    </row>
    <row r="249" spans="1:70" ht="38.25" customHeight="1" outlineLevel="2" x14ac:dyDescent="0.25">
      <c r="A249" s="214" t="s">
        <v>20</v>
      </c>
      <c r="B249" s="215">
        <v>504006</v>
      </c>
      <c r="C249" s="197">
        <v>400601</v>
      </c>
      <c r="D249" s="198" t="s">
        <v>138</v>
      </c>
      <c r="E249" s="36">
        <v>2</v>
      </c>
      <c r="F249" s="192" t="s">
        <v>31</v>
      </c>
      <c r="G249" s="36" t="s">
        <v>22</v>
      </c>
      <c r="H249" s="193" t="s">
        <v>23</v>
      </c>
      <c r="I249" s="33">
        <f t="shared" si="43"/>
        <v>2310</v>
      </c>
      <c r="J249" s="34">
        <f t="shared" si="44"/>
        <v>20</v>
      </c>
      <c r="K249" s="34">
        <f t="shared" si="45"/>
        <v>2240</v>
      </c>
      <c r="L249" s="34">
        <f t="shared" si="46"/>
        <v>8</v>
      </c>
      <c r="M249" s="34">
        <f t="shared" si="47"/>
        <v>36</v>
      </c>
      <c r="N249" s="34">
        <f t="shared" si="47"/>
        <v>6</v>
      </c>
      <c r="O249" s="35">
        <f t="shared" si="42"/>
        <v>578</v>
      </c>
      <c r="P249" s="34">
        <v>5</v>
      </c>
      <c r="Q249" s="34">
        <v>561</v>
      </c>
      <c r="R249" s="34">
        <v>2</v>
      </c>
      <c r="S249" s="34">
        <v>9</v>
      </c>
      <c r="T249" s="34">
        <v>1</v>
      </c>
      <c r="U249" s="35">
        <f t="shared" si="48"/>
        <v>578</v>
      </c>
      <c r="V249" s="34">
        <v>5</v>
      </c>
      <c r="W249" s="34">
        <v>560</v>
      </c>
      <c r="X249" s="34">
        <v>2</v>
      </c>
      <c r="Y249" s="34">
        <v>9</v>
      </c>
      <c r="Z249" s="34">
        <v>2</v>
      </c>
      <c r="AA249" s="35">
        <f t="shared" si="49"/>
        <v>578</v>
      </c>
      <c r="AB249" s="34">
        <v>5</v>
      </c>
      <c r="AC249" s="34">
        <v>560</v>
      </c>
      <c r="AD249" s="34">
        <v>2</v>
      </c>
      <c r="AE249" s="34">
        <v>9</v>
      </c>
      <c r="AF249" s="34">
        <v>2</v>
      </c>
      <c r="AG249" s="35">
        <f t="shared" si="50"/>
        <v>576</v>
      </c>
      <c r="AH249" s="34">
        <v>5</v>
      </c>
      <c r="AI249" s="34">
        <v>559</v>
      </c>
      <c r="AJ249" s="34">
        <v>2</v>
      </c>
      <c r="AK249" s="34">
        <v>9</v>
      </c>
      <c r="AL249" s="34">
        <v>1</v>
      </c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  <c r="BI249" s="213"/>
      <c r="BJ249" s="213"/>
      <c r="BK249" s="213"/>
      <c r="BL249" s="213"/>
      <c r="BM249" s="213"/>
      <c r="BN249" s="213"/>
      <c r="BO249" s="213"/>
      <c r="BP249" s="213"/>
      <c r="BQ249" s="213"/>
      <c r="BR249" s="213"/>
    </row>
    <row r="250" spans="1:70" ht="38.25" customHeight="1" outlineLevel="2" x14ac:dyDescent="0.25">
      <c r="A250" s="214" t="s">
        <v>20</v>
      </c>
      <c r="B250" s="215">
        <v>504006</v>
      </c>
      <c r="C250" s="197">
        <v>400601</v>
      </c>
      <c r="D250" s="198" t="s">
        <v>138</v>
      </c>
      <c r="E250" s="36">
        <v>2</v>
      </c>
      <c r="F250" s="192" t="s">
        <v>31</v>
      </c>
      <c r="G250" s="36">
        <v>22</v>
      </c>
      <c r="H250" s="193" t="s">
        <v>24</v>
      </c>
      <c r="I250" s="33">
        <f t="shared" si="43"/>
        <v>0</v>
      </c>
      <c r="J250" s="34">
        <f t="shared" si="44"/>
        <v>0</v>
      </c>
      <c r="K250" s="34">
        <f t="shared" si="45"/>
        <v>0</v>
      </c>
      <c r="L250" s="34">
        <f t="shared" si="46"/>
        <v>0</v>
      </c>
      <c r="M250" s="34">
        <f t="shared" si="47"/>
        <v>0</v>
      </c>
      <c r="N250" s="34">
        <f t="shared" si="47"/>
        <v>0</v>
      </c>
      <c r="O250" s="35">
        <f t="shared" si="42"/>
        <v>0</v>
      </c>
      <c r="P250" s="34">
        <v>0</v>
      </c>
      <c r="Q250" s="34">
        <v>0</v>
      </c>
      <c r="R250" s="34">
        <v>0</v>
      </c>
      <c r="S250" s="34">
        <v>0</v>
      </c>
      <c r="T250" s="34">
        <v>0</v>
      </c>
      <c r="U250" s="35">
        <f t="shared" si="48"/>
        <v>0</v>
      </c>
      <c r="V250" s="34">
        <v>0</v>
      </c>
      <c r="W250" s="34">
        <v>0</v>
      </c>
      <c r="X250" s="34">
        <v>0</v>
      </c>
      <c r="Y250" s="34">
        <v>0</v>
      </c>
      <c r="Z250" s="34">
        <v>0</v>
      </c>
      <c r="AA250" s="35">
        <f t="shared" si="49"/>
        <v>0</v>
      </c>
      <c r="AB250" s="34">
        <v>0</v>
      </c>
      <c r="AC250" s="34">
        <v>0</v>
      </c>
      <c r="AD250" s="34">
        <v>0</v>
      </c>
      <c r="AE250" s="34">
        <v>0</v>
      </c>
      <c r="AF250" s="34">
        <v>0</v>
      </c>
      <c r="AG250" s="35">
        <f t="shared" si="50"/>
        <v>0</v>
      </c>
      <c r="AH250" s="34">
        <v>0</v>
      </c>
      <c r="AI250" s="34">
        <v>0</v>
      </c>
      <c r="AJ250" s="34">
        <v>0</v>
      </c>
      <c r="AK250" s="34">
        <v>0</v>
      </c>
      <c r="AL250" s="34">
        <v>0</v>
      </c>
      <c r="AN250" s="213"/>
      <c r="AO250" s="213"/>
      <c r="AP250" s="213"/>
      <c r="AQ250" s="213"/>
      <c r="AR250" s="213"/>
      <c r="AT250" s="213"/>
    </row>
    <row r="251" spans="1:70" ht="25.5" outlineLevel="2" x14ac:dyDescent="0.25">
      <c r="A251" s="214" t="s">
        <v>20</v>
      </c>
      <c r="B251" s="215">
        <v>504101</v>
      </c>
      <c r="C251" s="197">
        <v>410101</v>
      </c>
      <c r="D251" s="198" t="s">
        <v>139</v>
      </c>
      <c r="E251" s="36">
        <v>2</v>
      </c>
      <c r="F251" s="192" t="s">
        <v>31</v>
      </c>
      <c r="G251" s="36" t="s">
        <v>22</v>
      </c>
      <c r="H251" s="193" t="s">
        <v>23</v>
      </c>
      <c r="I251" s="33">
        <f t="shared" si="43"/>
        <v>15683</v>
      </c>
      <c r="J251" s="34">
        <f t="shared" si="44"/>
        <v>238</v>
      </c>
      <c r="K251" s="34">
        <f t="shared" si="45"/>
        <v>4221</v>
      </c>
      <c r="L251" s="34">
        <f t="shared" si="46"/>
        <v>5</v>
      </c>
      <c r="M251" s="34">
        <f t="shared" si="47"/>
        <v>11216</v>
      </c>
      <c r="N251" s="34">
        <f t="shared" si="47"/>
        <v>3</v>
      </c>
      <c r="O251" s="35">
        <f t="shared" si="42"/>
        <v>3921</v>
      </c>
      <c r="P251" s="34">
        <v>60</v>
      </c>
      <c r="Q251" s="34">
        <v>1052</v>
      </c>
      <c r="R251" s="34">
        <v>4</v>
      </c>
      <c r="S251" s="34">
        <v>2802</v>
      </c>
      <c r="T251" s="34">
        <v>3</v>
      </c>
      <c r="U251" s="35">
        <f t="shared" si="48"/>
        <v>3921</v>
      </c>
      <c r="V251" s="34">
        <v>59</v>
      </c>
      <c r="W251" s="34">
        <v>1054</v>
      </c>
      <c r="X251" s="34">
        <v>0</v>
      </c>
      <c r="Y251" s="34">
        <v>2808</v>
      </c>
      <c r="Z251" s="34">
        <v>0</v>
      </c>
      <c r="AA251" s="35">
        <f t="shared" si="49"/>
        <v>3921</v>
      </c>
      <c r="AB251" s="34">
        <v>60</v>
      </c>
      <c r="AC251" s="34">
        <v>1058</v>
      </c>
      <c r="AD251" s="34">
        <v>1</v>
      </c>
      <c r="AE251" s="34">
        <v>2802</v>
      </c>
      <c r="AF251" s="34">
        <v>0</v>
      </c>
      <c r="AG251" s="35">
        <f t="shared" si="50"/>
        <v>3920</v>
      </c>
      <c r="AH251" s="34">
        <v>59</v>
      </c>
      <c r="AI251" s="34">
        <v>1057</v>
      </c>
      <c r="AJ251" s="34">
        <v>0</v>
      </c>
      <c r="AK251" s="34">
        <v>2804</v>
      </c>
      <c r="AL251" s="34">
        <v>0</v>
      </c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  <c r="BI251" s="213"/>
      <c r="BJ251" s="213"/>
      <c r="BK251" s="213"/>
      <c r="BL251" s="213"/>
      <c r="BM251" s="213"/>
      <c r="BN251" s="213"/>
      <c r="BO251" s="213"/>
      <c r="BP251" s="213"/>
      <c r="BQ251" s="213"/>
      <c r="BR251" s="213"/>
    </row>
    <row r="252" spans="1:70" ht="25.5" outlineLevel="2" x14ac:dyDescent="0.25">
      <c r="A252" s="214" t="s">
        <v>20</v>
      </c>
      <c r="B252" s="215">
        <v>504101</v>
      </c>
      <c r="C252" s="197">
        <v>410101</v>
      </c>
      <c r="D252" s="198" t="s">
        <v>139</v>
      </c>
      <c r="E252" s="36">
        <v>2</v>
      </c>
      <c r="F252" s="192" t="s">
        <v>31</v>
      </c>
      <c r="G252" s="36">
        <v>22</v>
      </c>
      <c r="H252" s="193" t="s">
        <v>24</v>
      </c>
      <c r="I252" s="33">
        <f t="shared" si="43"/>
        <v>2634</v>
      </c>
      <c r="J252" s="34">
        <f t="shared" si="44"/>
        <v>34</v>
      </c>
      <c r="K252" s="34">
        <f t="shared" si="45"/>
        <v>704</v>
      </c>
      <c r="L252" s="34">
        <f t="shared" si="46"/>
        <v>0</v>
      </c>
      <c r="M252" s="34">
        <f t="shared" si="47"/>
        <v>1896</v>
      </c>
      <c r="N252" s="34">
        <f t="shared" si="47"/>
        <v>0</v>
      </c>
      <c r="O252" s="35">
        <f t="shared" si="42"/>
        <v>659</v>
      </c>
      <c r="P252" s="34">
        <v>9</v>
      </c>
      <c r="Q252" s="34">
        <v>176</v>
      </c>
      <c r="R252" s="34">
        <v>0</v>
      </c>
      <c r="S252" s="34">
        <v>474</v>
      </c>
      <c r="T252" s="34">
        <v>0</v>
      </c>
      <c r="U252" s="35">
        <f t="shared" si="48"/>
        <v>659</v>
      </c>
      <c r="V252" s="34">
        <v>8</v>
      </c>
      <c r="W252" s="34">
        <v>176</v>
      </c>
      <c r="X252" s="34">
        <v>0</v>
      </c>
      <c r="Y252" s="34">
        <v>475</v>
      </c>
      <c r="Z252" s="34">
        <v>0</v>
      </c>
      <c r="AA252" s="35">
        <f t="shared" si="49"/>
        <v>659</v>
      </c>
      <c r="AB252" s="34">
        <v>9</v>
      </c>
      <c r="AC252" s="34">
        <v>176</v>
      </c>
      <c r="AD252" s="34">
        <v>0</v>
      </c>
      <c r="AE252" s="34">
        <v>474</v>
      </c>
      <c r="AF252" s="34">
        <v>0</v>
      </c>
      <c r="AG252" s="35">
        <f t="shared" si="50"/>
        <v>657</v>
      </c>
      <c r="AH252" s="34">
        <v>8</v>
      </c>
      <c r="AI252" s="34">
        <v>176</v>
      </c>
      <c r="AJ252" s="34">
        <v>0</v>
      </c>
      <c r="AK252" s="34">
        <v>473</v>
      </c>
      <c r="AL252" s="34">
        <v>0</v>
      </c>
      <c r="AN252" s="213"/>
      <c r="AO252" s="213"/>
      <c r="AP252" s="213"/>
      <c r="AQ252" s="213"/>
      <c r="AR252" s="213"/>
      <c r="AT252" s="213"/>
    </row>
    <row r="253" spans="1:70" ht="25.5" outlineLevel="2" x14ac:dyDescent="0.25">
      <c r="A253" s="214" t="s">
        <v>26</v>
      </c>
      <c r="B253" s="215">
        <v>504106</v>
      </c>
      <c r="C253" s="197">
        <v>410601</v>
      </c>
      <c r="D253" s="198" t="s">
        <v>140</v>
      </c>
      <c r="E253" s="36">
        <v>2</v>
      </c>
      <c r="F253" s="192" t="s">
        <v>31</v>
      </c>
      <c r="G253" s="36" t="s">
        <v>22</v>
      </c>
      <c r="H253" s="193" t="s">
        <v>23</v>
      </c>
      <c r="I253" s="33">
        <f t="shared" si="43"/>
        <v>69</v>
      </c>
      <c r="J253" s="34">
        <f t="shared" si="44"/>
        <v>1</v>
      </c>
      <c r="K253" s="34">
        <f t="shared" si="45"/>
        <v>10</v>
      </c>
      <c r="L253" s="34">
        <f t="shared" si="46"/>
        <v>4</v>
      </c>
      <c r="M253" s="34">
        <f t="shared" si="47"/>
        <v>54</v>
      </c>
      <c r="N253" s="34">
        <f t="shared" si="47"/>
        <v>0</v>
      </c>
      <c r="O253" s="35">
        <f t="shared" si="42"/>
        <v>69</v>
      </c>
      <c r="P253" s="34">
        <v>1</v>
      </c>
      <c r="Q253" s="34">
        <v>10</v>
      </c>
      <c r="R253" s="34">
        <v>4</v>
      </c>
      <c r="S253" s="34">
        <v>54</v>
      </c>
      <c r="T253" s="34">
        <v>0</v>
      </c>
      <c r="U253" s="35">
        <f t="shared" si="48"/>
        <v>0</v>
      </c>
      <c r="V253" s="34">
        <v>0</v>
      </c>
      <c r="W253" s="34">
        <v>0</v>
      </c>
      <c r="X253" s="34">
        <v>0</v>
      </c>
      <c r="Y253" s="34">
        <v>0</v>
      </c>
      <c r="Z253" s="34">
        <v>0</v>
      </c>
      <c r="AA253" s="35">
        <f t="shared" si="49"/>
        <v>0</v>
      </c>
      <c r="AB253" s="34">
        <v>0</v>
      </c>
      <c r="AC253" s="34">
        <v>0</v>
      </c>
      <c r="AD253" s="34">
        <v>0</v>
      </c>
      <c r="AE253" s="34">
        <v>0</v>
      </c>
      <c r="AF253" s="34">
        <v>0</v>
      </c>
      <c r="AG253" s="35">
        <f t="shared" si="50"/>
        <v>0</v>
      </c>
      <c r="AH253" s="34">
        <v>0</v>
      </c>
      <c r="AI253" s="34">
        <v>0</v>
      </c>
      <c r="AJ253" s="34">
        <v>0</v>
      </c>
      <c r="AK253" s="34">
        <v>0</v>
      </c>
      <c r="AL253" s="34">
        <v>0</v>
      </c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  <c r="BI253" s="213"/>
      <c r="BJ253" s="213"/>
      <c r="BK253" s="213"/>
      <c r="BL253" s="213"/>
      <c r="BM253" s="213"/>
      <c r="BN253" s="213"/>
      <c r="BO253" s="213"/>
      <c r="BP253" s="213"/>
      <c r="BQ253" s="213"/>
      <c r="BR253" s="213"/>
    </row>
    <row r="254" spans="1:70" ht="25.5" outlineLevel="2" x14ac:dyDescent="0.25">
      <c r="A254" s="214" t="s">
        <v>26</v>
      </c>
      <c r="B254" s="215">
        <v>504106</v>
      </c>
      <c r="C254" s="197">
        <v>410601</v>
      </c>
      <c r="D254" s="198" t="s">
        <v>140</v>
      </c>
      <c r="E254" s="36">
        <v>2</v>
      </c>
      <c r="F254" s="192" t="s">
        <v>31</v>
      </c>
      <c r="G254" s="36">
        <v>22</v>
      </c>
      <c r="H254" s="193" t="s">
        <v>24</v>
      </c>
      <c r="I254" s="33">
        <f t="shared" si="43"/>
        <v>0</v>
      </c>
      <c r="J254" s="34">
        <f t="shared" si="44"/>
        <v>0</v>
      </c>
      <c r="K254" s="34">
        <f t="shared" si="45"/>
        <v>0</v>
      </c>
      <c r="L254" s="34">
        <f t="shared" si="46"/>
        <v>0</v>
      </c>
      <c r="M254" s="34">
        <f t="shared" si="47"/>
        <v>0</v>
      </c>
      <c r="N254" s="34">
        <f t="shared" si="47"/>
        <v>0</v>
      </c>
      <c r="O254" s="35">
        <f t="shared" si="42"/>
        <v>0</v>
      </c>
      <c r="P254" s="34">
        <v>0</v>
      </c>
      <c r="Q254" s="34">
        <v>0</v>
      </c>
      <c r="R254" s="34">
        <v>0</v>
      </c>
      <c r="S254" s="34">
        <v>0</v>
      </c>
      <c r="T254" s="34">
        <v>0</v>
      </c>
      <c r="U254" s="35">
        <f t="shared" si="48"/>
        <v>0</v>
      </c>
      <c r="V254" s="34">
        <v>0</v>
      </c>
      <c r="W254" s="34">
        <v>0</v>
      </c>
      <c r="X254" s="34">
        <v>0</v>
      </c>
      <c r="Y254" s="34">
        <v>0</v>
      </c>
      <c r="Z254" s="34">
        <v>0</v>
      </c>
      <c r="AA254" s="35">
        <f t="shared" si="49"/>
        <v>0</v>
      </c>
      <c r="AB254" s="34">
        <v>0</v>
      </c>
      <c r="AC254" s="34">
        <v>0</v>
      </c>
      <c r="AD254" s="34">
        <v>0</v>
      </c>
      <c r="AE254" s="34">
        <v>0</v>
      </c>
      <c r="AF254" s="34">
        <v>0</v>
      </c>
      <c r="AG254" s="35">
        <f t="shared" si="50"/>
        <v>0</v>
      </c>
      <c r="AH254" s="34">
        <v>0</v>
      </c>
      <c r="AI254" s="34">
        <v>0</v>
      </c>
      <c r="AJ254" s="34">
        <v>0</v>
      </c>
      <c r="AK254" s="34">
        <v>0</v>
      </c>
      <c r="AL254" s="34">
        <v>0</v>
      </c>
      <c r="AN254" s="213"/>
      <c r="AO254" s="213"/>
      <c r="AP254" s="213"/>
      <c r="AQ254" s="213"/>
      <c r="AR254" s="213"/>
      <c r="AT254" s="213"/>
    </row>
    <row r="255" spans="1:70" ht="25.5" outlineLevel="2" x14ac:dyDescent="0.25">
      <c r="A255" s="214" t="s">
        <v>20</v>
      </c>
      <c r="B255" s="215">
        <v>504114</v>
      </c>
      <c r="C255" s="197">
        <v>411401</v>
      </c>
      <c r="D255" s="198" t="s">
        <v>141</v>
      </c>
      <c r="E255" s="36">
        <v>2</v>
      </c>
      <c r="F255" s="192" t="s">
        <v>31</v>
      </c>
      <c r="G255" s="36" t="s">
        <v>22</v>
      </c>
      <c r="H255" s="193" t="s">
        <v>23</v>
      </c>
      <c r="I255" s="33">
        <f t="shared" si="43"/>
        <v>883</v>
      </c>
      <c r="J255" s="34">
        <f t="shared" si="44"/>
        <v>8</v>
      </c>
      <c r="K255" s="34">
        <f t="shared" si="45"/>
        <v>251</v>
      </c>
      <c r="L255" s="34">
        <f t="shared" si="46"/>
        <v>0</v>
      </c>
      <c r="M255" s="34">
        <f t="shared" si="47"/>
        <v>624</v>
      </c>
      <c r="N255" s="34">
        <f t="shared" si="47"/>
        <v>0</v>
      </c>
      <c r="O255" s="35">
        <f t="shared" si="42"/>
        <v>221</v>
      </c>
      <c r="P255" s="34">
        <v>3</v>
      </c>
      <c r="Q255" s="34">
        <v>63</v>
      </c>
      <c r="R255" s="34">
        <v>0</v>
      </c>
      <c r="S255" s="34">
        <v>155</v>
      </c>
      <c r="T255" s="34">
        <v>0</v>
      </c>
      <c r="U255" s="35">
        <f t="shared" si="48"/>
        <v>221</v>
      </c>
      <c r="V255" s="34">
        <v>1</v>
      </c>
      <c r="W255" s="34">
        <v>63</v>
      </c>
      <c r="X255" s="34">
        <v>0</v>
      </c>
      <c r="Y255" s="34">
        <v>157</v>
      </c>
      <c r="Z255" s="34">
        <v>0</v>
      </c>
      <c r="AA255" s="35">
        <f t="shared" si="49"/>
        <v>221</v>
      </c>
      <c r="AB255" s="34">
        <v>1</v>
      </c>
      <c r="AC255" s="34">
        <v>63</v>
      </c>
      <c r="AD255" s="34">
        <v>0</v>
      </c>
      <c r="AE255" s="34">
        <v>157</v>
      </c>
      <c r="AF255" s="34">
        <v>0</v>
      </c>
      <c r="AG255" s="35">
        <f t="shared" si="50"/>
        <v>220</v>
      </c>
      <c r="AH255" s="34">
        <v>3</v>
      </c>
      <c r="AI255" s="34">
        <v>62</v>
      </c>
      <c r="AJ255" s="34">
        <v>0</v>
      </c>
      <c r="AK255" s="34">
        <v>155</v>
      </c>
      <c r="AL255" s="34">
        <v>0</v>
      </c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  <c r="BI255" s="213"/>
      <c r="BJ255" s="213"/>
      <c r="BK255" s="213"/>
      <c r="BL255" s="213"/>
      <c r="BM255" s="213"/>
      <c r="BN255" s="213"/>
      <c r="BO255" s="213"/>
      <c r="BP255" s="213"/>
      <c r="BQ255" s="213"/>
      <c r="BR255" s="213"/>
    </row>
    <row r="256" spans="1:70" ht="25.5" outlineLevel="2" x14ac:dyDescent="0.25">
      <c r="A256" s="214" t="s">
        <v>20</v>
      </c>
      <c r="B256" s="215">
        <v>504114</v>
      </c>
      <c r="C256" s="197">
        <v>411401</v>
      </c>
      <c r="D256" s="198" t="s">
        <v>141</v>
      </c>
      <c r="E256" s="36">
        <v>2</v>
      </c>
      <c r="F256" s="192" t="s">
        <v>31</v>
      </c>
      <c r="G256" s="36">
        <v>22</v>
      </c>
      <c r="H256" s="193" t="s">
        <v>24</v>
      </c>
      <c r="I256" s="33">
        <f t="shared" si="43"/>
        <v>0</v>
      </c>
      <c r="J256" s="34">
        <f t="shared" si="44"/>
        <v>0</v>
      </c>
      <c r="K256" s="34">
        <f t="shared" si="45"/>
        <v>0</v>
      </c>
      <c r="L256" s="34">
        <f t="shared" si="46"/>
        <v>0</v>
      </c>
      <c r="M256" s="34">
        <f t="shared" si="47"/>
        <v>0</v>
      </c>
      <c r="N256" s="34">
        <f t="shared" si="47"/>
        <v>0</v>
      </c>
      <c r="O256" s="35">
        <f t="shared" si="42"/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5">
        <f t="shared" si="48"/>
        <v>0</v>
      </c>
      <c r="V256" s="34">
        <v>0</v>
      </c>
      <c r="W256" s="34">
        <v>0</v>
      </c>
      <c r="X256" s="34">
        <v>0</v>
      </c>
      <c r="Y256" s="34">
        <v>0</v>
      </c>
      <c r="Z256" s="34">
        <v>0</v>
      </c>
      <c r="AA256" s="35">
        <f t="shared" si="49"/>
        <v>0</v>
      </c>
      <c r="AB256" s="34">
        <v>0</v>
      </c>
      <c r="AC256" s="34">
        <v>0</v>
      </c>
      <c r="AD256" s="34">
        <v>0</v>
      </c>
      <c r="AE256" s="34">
        <v>0</v>
      </c>
      <c r="AF256" s="34">
        <v>0</v>
      </c>
      <c r="AG256" s="35">
        <f t="shared" si="50"/>
        <v>0</v>
      </c>
      <c r="AH256" s="34">
        <v>0</v>
      </c>
      <c r="AI256" s="34">
        <v>0</v>
      </c>
      <c r="AJ256" s="34">
        <v>0</v>
      </c>
      <c r="AK256" s="34">
        <v>0</v>
      </c>
      <c r="AL256" s="34">
        <v>0</v>
      </c>
      <c r="AN256" s="213"/>
      <c r="AO256" s="213"/>
      <c r="AP256" s="213"/>
      <c r="AQ256" s="213"/>
      <c r="AR256" s="213"/>
      <c r="AT256" s="213"/>
    </row>
    <row r="257" spans="1:70" ht="25.5" outlineLevel="2" x14ac:dyDescent="0.25">
      <c r="A257" s="214" t="s">
        <v>20</v>
      </c>
      <c r="B257" s="215">
        <v>504201</v>
      </c>
      <c r="C257" s="197">
        <v>420101</v>
      </c>
      <c r="D257" s="198" t="s">
        <v>143</v>
      </c>
      <c r="E257" s="36">
        <v>2</v>
      </c>
      <c r="F257" s="192" t="s">
        <v>31</v>
      </c>
      <c r="G257" s="36" t="s">
        <v>22</v>
      </c>
      <c r="H257" s="193" t="s">
        <v>23</v>
      </c>
      <c r="I257" s="33">
        <f t="shared" si="43"/>
        <v>623</v>
      </c>
      <c r="J257" s="34">
        <f t="shared" si="44"/>
        <v>3</v>
      </c>
      <c r="K257" s="34">
        <f t="shared" si="45"/>
        <v>298</v>
      </c>
      <c r="L257" s="34">
        <f t="shared" si="46"/>
        <v>0</v>
      </c>
      <c r="M257" s="34">
        <f t="shared" si="47"/>
        <v>322</v>
      </c>
      <c r="N257" s="34">
        <f t="shared" si="47"/>
        <v>0</v>
      </c>
      <c r="O257" s="35">
        <f t="shared" si="42"/>
        <v>156</v>
      </c>
      <c r="P257" s="34">
        <v>0</v>
      </c>
      <c r="Q257" s="34">
        <v>75</v>
      </c>
      <c r="R257" s="34">
        <v>0</v>
      </c>
      <c r="S257" s="34">
        <v>81</v>
      </c>
      <c r="T257" s="34">
        <v>0</v>
      </c>
      <c r="U257" s="35">
        <f t="shared" si="48"/>
        <v>156</v>
      </c>
      <c r="V257" s="34">
        <v>1</v>
      </c>
      <c r="W257" s="34">
        <v>75</v>
      </c>
      <c r="X257" s="34">
        <v>0</v>
      </c>
      <c r="Y257" s="34">
        <v>80</v>
      </c>
      <c r="Z257" s="34">
        <v>0</v>
      </c>
      <c r="AA257" s="35">
        <f t="shared" si="49"/>
        <v>156</v>
      </c>
      <c r="AB257" s="34">
        <v>1</v>
      </c>
      <c r="AC257" s="34">
        <v>74</v>
      </c>
      <c r="AD257" s="34">
        <v>0</v>
      </c>
      <c r="AE257" s="34">
        <v>81</v>
      </c>
      <c r="AF257" s="34">
        <v>0</v>
      </c>
      <c r="AG257" s="35">
        <f t="shared" si="50"/>
        <v>155</v>
      </c>
      <c r="AH257" s="34">
        <v>1</v>
      </c>
      <c r="AI257" s="34">
        <v>74</v>
      </c>
      <c r="AJ257" s="34">
        <v>0</v>
      </c>
      <c r="AK257" s="34">
        <v>80</v>
      </c>
      <c r="AL257" s="34">
        <v>0</v>
      </c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  <c r="BI257" s="213"/>
      <c r="BJ257" s="213"/>
      <c r="BK257" s="213"/>
      <c r="BL257" s="213"/>
      <c r="BM257" s="213"/>
      <c r="BN257" s="213"/>
      <c r="BO257" s="213"/>
      <c r="BP257" s="213"/>
      <c r="BQ257" s="213"/>
      <c r="BR257" s="213"/>
    </row>
    <row r="258" spans="1:70" ht="25.5" outlineLevel="2" x14ac:dyDescent="0.25">
      <c r="A258" s="214" t="s">
        <v>20</v>
      </c>
      <c r="B258" s="215">
        <v>504201</v>
      </c>
      <c r="C258" s="197">
        <v>420101</v>
      </c>
      <c r="D258" s="198" t="s">
        <v>143</v>
      </c>
      <c r="E258" s="36">
        <v>2</v>
      </c>
      <c r="F258" s="192" t="s">
        <v>31</v>
      </c>
      <c r="G258" s="36">
        <v>22</v>
      </c>
      <c r="H258" s="193" t="s">
        <v>24</v>
      </c>
      <c r="I258" s="33">
        <f t="shared" si="43"/>
        <v>0</v>
      </c>
      <c r="J258" s="34">
        <f t="shared" si="44"/>
        <v>0</v>
      </c>
      <c r="K258" s="34">
        <f t="shared" si="45"/>
        <v>0</v>
      </c>
      <c r="L258" s="34">
        <f t="shared" si="46"/>
        <v>0</v>
      </c>
      <c r="M258" s="34">
        <f t="shared" si="47"/>
        <v>0</v>
      </c>
      <c r="N258" s="34">
        <f t="shared" si="47"/>
        <v>0</v>
      </c>
      <c r="O258" s="35">
        <f t="shared" si="42"/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5">
        <f t="shared" si="48"/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5">
        <f t="shared" si="49"/>
        <v>0</v>
      </c>
      <c r="AB258" s="34">
        <v>0</v>
      </c>
      <c r="AC258" s="34">
        <v>0</v>
      </c>
      <c r="AD258" s="34">
        <v>0</v>
      </c>
      <c r="AE258" s="34">
        <v>0</v>
      </c>
      <c r="AF258" s="34">
        <v>0</v>
      </c>
      <c r="AG258" s="35">
        <f t="shared" si="50"/>
        <v>0</v>
      </c>
      <c r="AH258" s="34">
        <v>0</v>
      </c>
      <c r="AI258" s="34">
        <v>0</v>
      </c>
      <c r="AJ258" s="34">
        <v>0</v>
      </c>
      <c r="AK258" s="34">
        <v>0</v>
      </c>
      <c r="AL258" s="34">
        <v>0</v>
      </c>
      <c r="AN258" s="213"/>
      <c r="AO258" s="213"/>
      <c r="AP258" s="213"/>
      <c r="AQ258" s="213"/>
      <c r="AR258" s="213"/>
      <c r="AT258" s="213"/>
    </row>
    <row r="259" spans="1:70" ht="25.5" outlineLevel="2" x14ac:dyDescent="0.25">
      <c r="A259" s="214" t="s">
        <v>25</v>
      </c>
      <c r="B259" s="215">
        <v>504202</v>
      </c>
      <c r="C259" s="197">
        <v>420201</v>
      </c>
      <c r="D259" s="198" t="s">
        <v>226</v>
      </c>
      <c r="E259" s="36">
        <v>2</v>
      </c>
      <c r="F259" s="192" t="s">
        <v>31</v>
      </c>
      <c r="G259" s="36" t="s">
        <v>22</v>
      </c>
      <c r="H259" s="193" t="s">
        <v>23</v>
      </c>
      <c r="I259" s="33">
        <f t="shared" si="43"/>
        <v>1943</v>
      </c>
      <c r="J259" s="34">
        <f t="shared" si="44"/>
        <v>8</v>
      </c>
      <c r="K259" s="34">
        <f t="shared" si="45"/>
        <v>839</v>
      </c>
      <c r="L259" s="34">
        <f t="shared" si="46"/>
        <v>9</v>
      </c>
      <c r="M259" s="34">
        <f t="shared" si="47"/>
        <v>1087</v>
      </c>
      <c r="N259" s="34">
        <f t="shared" si="47"/>
        <v>0</v>
      </c>
      <c r="O259" s="35">
        <f t="shared" si="42"/>
        <v>486</v>
      </c>
      <c r="P259" s="34">
        <v>2</v>
      </c>
      <c r="Q259" s="34">
        <v>211</v>
      </c>
      <c r="R259" s="34">
        <v>6</v>
      </c>
      <c r="S259" s="34">
        <v>267</v>
      </c>
      <c r="T259" s="34">
        <v>0</v>
      </c>
      <c r="U259" s="35">
        <f t="shared" si="48"/>
        <v>486</v>
      </c>
      <c r="V259" s="34">
        <v>2</v>
      </c>
      <c r="W259" s="34">
        <v>209</v>
      </c>
      <c r="X259" s="34">
        <v>1</v>
      </c>
      <c r="Y259" s="34">
        <v>274</v>
      </c>
      <c r="Z259" s="34">
        <v>0</v>
      </c>
      <c r="AA259" s="35">
        <f t="shared" si="49"/>
        <v>486</v>
      </c>
      <c r="AB259" s="34">
        <v>2</v>
      </c>
      <c r="AC259" s="34">
        <v>211</v>
      </c>
      <c r="AD259" s="34">
        <v>1</v>
      </c>
      <c r="AE259" s="34">
        <v>272</v>
      </c>
      <c r="AF259" s="34">
        <v>0</v>
      </c>
      <c r="AG259" s="35">
        <f t="shared" si="50"/>
        <v>485</v>
      </c>
      <c r="AH259" s="34">
        <v>2</v>
      </c>
      <c r="AI259" s="34">
        <v>208</v>
      </c>
      <c r="AJ259" s="34">
        <v>1</v>
      </c>
      <c r="AK259" s="34">
        <v>274</v>
      </c>
      <c r="AL259" s="34">
        <v>0</v>
      </c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  <c r="BI259" s="213"/>
      <c r="BJ259" s="213"/>
      <c r="BK259" s="213"/>
      <c r="BL259" s="213"/>
      <c r="BM259" s="213"/>
      <c r="BN259" s="213"/>
      <c r="BO259" s="213"/>
      <c r="BP259" s="213"/>
      <c r="BQ259" s="213"/>
      <c r="BR259" s="213"/>
    </row>
    <row r="260" spans="1:70" ht="25.5" outlineLevel="2" x14ac:dyDescent="0.25">
      <c r="A260" s="214" t="s">
        <v>25</v>
      </c>
      <c r="B260" s="215">
        <v>504202</v>
      </c>
      <c r="C260" s="197">
        <v>420201</v>
      </c>
      <c r="D260" s="198" t="s">
        <v>226</v>
      </c>
      <c r="E260" s="36">
        <v>2</v>
      </c>
      <c r="F260" s="192" t="s">
        <v>31</v>
      </c>
      <c r="G260" s="36">
        <v>22</v>
      </c>
      <c r="H260" s="193" t="s">
        <v>24</v>
      </c>
      <c r="I260" s="33">
        <f t="shared" si="43"/>
        <v>0</v>
      </c>
      <c r="J260" s="34">
        <f t="shared" si="44"/>
        <v>0</v>
      </c>
      <c r="K260" s="34">
        <f t="shared" si="45"/>
        <v>0</v>
      </c>
      <c r="L260" s="34">
        <f t="shared" si="46"/>
        <v>0</v>
      </c>
      <c r="M260" s="34">
        <f t="shared" si="47"/>
        <v>0</v>
      </c>
      <c r="N260" s="34">
        <f t="shared" si="47"/>
        <v>0</v>
      </c>
      <c r="O260" s="35">
        <f t="shared" si="42"/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5">
        <f t="shared" si="48"/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5">
        <f t="shared" si="49"/>
        <v>0</v>
      </c>
      <c r="AB260" s="34">
        <v>0</v>
      </c>
      <c r="AC260" s="34">
        <v>0</v>
      </c>
      <c r="AD260" s="34">
        <v>0</v>
      </c>
      <c r="AE260" s="34">
        <v>0</v>
      </c>
      <c r="AF260" s="34">
        <v>0</v>
      </c>
      <c r="AG260" s="35">
        <f t="shared" si="50"/>
        <v>0</v>
      </c>
      <c r="AH260" s="34">
        <v>0</v>
      </c>
      <c r="AI260" s="34">
        <v>0</v>
      </c>
      <c r="AJ260" s="34">
        <v>0</v>
      </c>
      <c r="AK260" s="34">
        <v>0</v>
      </c>
      <c r="AL260" s="34">
        <v>0</v>
      </c>
      <c r="AN260" s="213"/>
      <c r="AO260" s="213"/>
      <c r="AP260" s="213"/>
      <c r="AQ260" s="213"/>
      <c r="AR260" s="213"/>
      <c r="AT260" s="213"/>
    </row>
    <row r="261" spans="1:70" ht="25.5" outlineLevel="2" x14ac:dyDescent="0.25">
      <c r="A261" s="214" t="s">
        <v>26</v>
      </c>
      <c r="B261" s="215">
        <v>504301</v>
      </c>
      <c r="C261" s="197">
        <v>430101</v>
      </c>
      <c r="D261" s="198" t="s">
        <v>227</v>
      </c>
      <c r="E261" s="36">
        <v>2</v>
      </c>
      <c r="F261" s="192" t="s">
        <v>31</v>
      </c>
      <c r="G261" s="36" t="s">
        <v>22</v>
      </c>
      <c r="H261" s="193" t="s">
        <v>23</v>
      </c>
      <c r="I261" s="33">
        <f t="shared" si="43"/>
        <v>78</v>
      </c>
      <c r="J261" s="34">
        <f t="shared" si="44"/>
        <v>19</v>
      </c>
      <c r="K261" s="34">
        <f t="shared" si="45"/>
        <v>22</v>
      </c>
      <c r="L261" s="34">
        <f t="shared" si="46"/>
        <v>7</v>
      </c>
      <c r="M261" s="34">
        <f t="shared" si="47"/>
        <v>23</v>
      </c>
      <c r="N261" s="34">
        <f t="shared" si="47"/>
        <v>7</v>
      </c>
      <c r="O261" s="35">
        <f t="shared" si="42"/>
        <v>78</v>
      </c>
      <c r="P261" s="34">
        <v>19</v>
      </c>
      <c r="Q261" s="34">
        <v>22</v>
      </c>
      <c r="R261" s="34">
        <v>7</v>
      </c>
      <c r="S261" s="34">
        <v>23</v>
      </c>
      <c r="T261" s="34">
        <v>7</v>
      </c>
      <c r="U261" s="35">
        <f t="shared" si="48"/>
        <v>0</v>
      </c>
      <c r="V261" s="34">
        <v>0</v>
      </c>
      <c r="W261" s="34">
        <v>0</v>
      </c>
      <c r="X261" s="34">
        <v>0</v>
      </c>
      <c r="Y261" s="34">
        <v>0</v>
      </c>
      <c r="Z261" s="34">
        <v>0</v>
      </c>
      <c r="AA261" s="35">
        <f t="shared" si="49"/>
        <v>0</v>
      </c>
      <c r="AB261" s="34">
        <v>0</v>
      </c>
      <c r="AC261" s="34">
        <v>0</v>
      </c>
      <c r="AD261" s="34">
        <v>0</v>
      </c>
      <c r="AE261" s="34">
        <v>0</v>
      </c>
      <c r="AF261" s="34">
        <v>0</v>
      </c>
      <c r="AG261" s="35">
        <f t="shared" si="50"/>
        <v>0</v>
      </c>
      <c r="AH261" s="34">
        <v>0</v>
      </c>
      <c r="AI261" s="34">
        <v>0</v>
      </c>
      <c r="AJ261" s="34">
        <v>0</v>
      </c>
      <c r="AK261" s="34">
        <v>0</v>
      </c>
      <c r="AL261" s="34">
        <v>0</v>
      </c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  <c r="BI261" s="213"/>
      <c r="BJ261" s="213"/>
      <c r="BK261" s="213"/>
      <c r="BL261" s="213"/>
      <c r="BM261" s="213"/>
      <c r="BN261" s="213"/>
      <c r="BO261" s="213"/>
      <c r="BP261" s="213"/>
      <c r="BQ261" s="213"/>
      <c r="BR261" s="213"/>
    </row>
    <row r="262" spans="1:70" ht="25.5" outlineLevel="2" x14ac:dyDescent="0.25">
      <c r="A262" s="214" t="s">
        <v>26</v>
      </c>
      <c r="B262" s="215">
        <v>504301</v>
      </c>
      <c r="C262" s="197">
        <v>430101</v>
      </c>
      <c r="D262" s="198" t="s">
        <v>227</v>
      </c>
      <c r="E262" s="36">
        <v>2</v>
      </c>
      <c r="F262" s="192" t="s">
        <v>31</v>
      </c>
      <c r="G262" s="36">
        <v>22</v>
      </c>
      <c r="H262" s="193" t="s">
        <v>24</v>
      </c>
      <c r="I262" s="33">
        <f t="shared" si="43"/>
        <v>0</v>
      </c>
      <c r="J262" s="34">
        <f t="shared" si="44"/>
        <v>0</v>
      </c>
      <c r="K262" s="34">
        <f t="shared" si="45"/>
        <v>0</v>
      </c>
      <c r="L262" s="34">
        <f t="shared" si="46"/>
        <v>0</v>
      </c>
      <c r="M262" s="34">
        <f t="shared" si="47"/>
        <v>0</v>
      </c>
      <c r="N262" s="34">
        <f t="shared" si="47"/>
        <v>0</v>
      </c>
      <c r="O262" s="35">
        <f t="shared" si="42"/>
        <v>0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5">
        <f t="shared" si="48"/>
        <v>0</v>
      </c>
      <c r="V262" s="34">
        <v>0</v>
      </c>
      <c r="W262" s="34">
        <v>0</v>
      </c>
      <c r="X262" s="34">
        <v>0</v>
      </c>
      <c r="Y262" s="34">
        <v>0</v>
      </c>
      <c r="Z262" s="34">
        <v>0</v>
      </c>
      <c r="AA262" s="35">
        <f t="shared" si="49"/>
        <v>0</v>
      </c>
      <c r="AB262" s="34">
        <v>0</v>
      </c>
      <c r="AC262" s="34">
        <v>0</v>
      </c>
      <c r="AD262" s="34">
        <v>0</v>
      </c>
      <c r="AE262" s="34">
        <v>0</v>
      </c>
      <c r="AF262" s="34">
        <v>0</v>
      </c>
      <c r="AG262" s="35">
        <f t="shared" si="50"/>
        <v>0</v>
      </c>
      <c r="AH262" s="34">
        <v>0</v>
      </c>
      <c r="AI262" s="34">
        <v>0</v>
      </c>
      <c r="AJ262" s="34">
        <v>0</v>
      </c>
      <c r="AK262" s="34">
        <v>0</v>
      </c>
      <c r="AL262" s="34">
        <v>0</v>
      </c>
      <c r="AN262" s="213"/>
      <c r="AO262" s="213"/>
      <c r="AP262" s="213"/>
      <c r="AQ262" s="213"/>
      <c r="AR262" s="213"/>
      <c r="AT262" s="213"/>
    </row>
    <row r="263" spans="1:70" ht="25.5" outlineLevel="2" x14ac:dyDescent="0.25">
      <c r="A263" s="214" t="s">
        <v>20</v>
      </c>
      <c r="B263" s="215">
        <v>504403</v>
      </c>
      <c r="C263" s="197">
        <v>440101</v>
      </c>
      <c r="D263" s="198" t="s">
        <v>144</v>
      </c>
      <c r="E263" s="36">
        <v>2</v>
      </c>
      <c r="F263" s="192" t="s">
        <v>31</v>
      </c>
      <c r="G263" s="36" t="s">
        <v>22</v>
      </c>
      <c r="H263" s="193" t="s">
        <v>23</v>
      </c>
      <c r="I263" s="33">
        <f t="shared" si="43"/>
        <v>707</v>
      </c>
      <c r="J263" s="34">
        <f t="shared" si="44"/>
        <v>22</v>
      </c>
      <c r="K263" s="34">
        <f t="shared" si="45"/>
        <v>282</v>
      </c>
      <c r="L263" s="34">
        <f t="shared" si="46"/>
        <v>107</v>
      </c>
      <c r="M263" s="34">
        <f t="shared" si="47"/>
        <v>296</v>
      </c>
      <c r="N263" s="34">
        <f t="shared" si="47"/>
        <v>0</v>
      </c>
      <c r="O263" s="35">
        <f t="shared" ref="O263:O326" si="58">SUM(P263:T263)</f>
        <v>177</v>
      </c>
      <c r="P263" s="34">
        <v>6</v>
      </c>
      <c r="Q263" s="34">
        <v>69</v>
      </c>
      <c r="R263" s="34">
        <v>29</v>
      </c>
      <c r="S263" s="34">
        <v>73</v>
      </c>
      <c r="T263" s="34">
        <v>0</v>
      </c>
      <c r="U263" s="35">
        <f t="shared" si="48"/>
        <v>177</v>
      </c>
      <c r="V263" s="34">
        <v>5</v>
      </c>
      <c r="W263" s="34">
        <v>71</v>
      </c>
      <c r="X263" s="34">
        <v>26</v>
      </c>
      <c r="Y263" s="34">
        <v>75</v>
      </c>
      <c r="Z263" s="34">
        <v>0</v>
      </c>
      <c r="AA263" s="35">
        <f t="shared" si="49"/>
        <v>177</v>
      </c>
      <c r="AB263" s="34">
        <v>5</v>
      </c>
      <c r="AC263" s="34">
        <v>72</v>
      </c>
      <c r="AD263" s="34">
        <v>27</v>
      </c>
      <c r="AE263" s="34">
        <v>73</v>
      </c>
      <c r="AF263" s="34">
        <v>0</v>
      </c>
      <c r="AG263" s="35">
        <f t="shared" si="50"/>
        <v>176</v>
      </c>
      <c r="AH263" s="34">
        <v>6</v>
      </c>
      <c r="AI263" s="34">
        <v>70</v>
      </c>
      <c r="AJ263" s="34">
        <v>25</v>
      </c>
      <c r="AK263" s="34">
        <v>75</v>
      </c>
      <c r="AL263" s="34">
        <v>0</v>
      </c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  <c r="BI263" s="213"/>
      <c r="BJ263" s="213"/>
      <c r="BK263" s="213"/>
      <c r="BL263" s="213"/>
      <c r="BM263" s="213"/>
      <c r="BN263" s="213"/>
      <c r="BO263" s="213"/>
      <c r="BP263" s="213"/>
      <c r="BQ263" s="213"/>
      <c r="BR263" s="213"/>
    </row>
    <row r="264" spans="1:70" ht="25.5" outlineLevel="2" x14ac:dyDescent="0.25">
      <c r="A264" s="214" t="s">
        <v>20</v>
      </c>
      <c r="B264" s="215">
        <v>504403</v>
      </c>
      <c r="C264" s="197">
        <v>440101</v>
      </c>
      <c r="D264" s="198" t="s">
        <v>144</v>
      </c>
      <c r="E264" s="36">
        <v>2</v>
      </c>
      <c r="F264" s="192" t="s">
        <v>31</v>
      </c>
      <c r="G264" s="36">
        <v>22</v>
      </c>
      <c r="H264" s="193" t="s">
        <v>24</v>
      </c>
      <c r="I264" s="33">
        <f t="shared" ref="I264:I327" si="59">SUM(J264:N264)</f>
        <v>0</v>
      </c>
      <c r="J264" s="34">
        <f t="shared" ref="J264:J327" si="60">P264+V264+AB264+AH264</f>
        <v>0</v>
      </c>
      <c r="K264" s="34">
        <f t="shared" ref="K264:K327" si="61">Q264+W264+AC264+AI264</f>
        <v>0</v>
      </c>
      <c r="L264" s="34">
        <f t="shared" ref="L264:L327" si="62">R264+X264+AD264+AJ264</f>
        <v>0</v>
      </c>
      <c r="M264" s="34">
        <f t="shared" ref="M264:N327" si="63">S264+Y264+AE264+AK264</f>
        <v>0</v>
      </c>
      <c r="N264" s="34">
        <f t="shared" si="63"/>
        <v>0</v>
      </c>
      <c r="O264" s="35">
        <f t="shared" si="58"/>
        <v>0</v>
      </c>
      <c r="P264" s="34">
        <v>0</v>
      </c>
      <c r="Q264" s="34">
        <v>0</v>
      </c>
      <c r="R264" s="34">
        <v>0</v>
      </c>
      <c r="S264" s="34">
        <v>0</v>
      </c>
      <c r="T264" s="34">
        <v>0</v>
      </c>
      <c r="U264" s="35">
        <f t="shared" ref="U264:U327" si="64">SUM(V264:Z264)</f>
        <v>0</v>
      </c>
      <c r="V264" s="34">
        <v>0</v>
      </c>
      <c r="W264" s="34">
        <v>0</v>
      </c>
      <c r="X264" s="34">
        <v>0</v>
      </c>
      <c r="Y264" s="34">
        <v>0</v>
      </c>
      <c r="Z264" s="34">
        <v>0</v>
      </c>
      <c r="AA264" s="35">
        <f t="shared" ref="AA264:AA327" si="65">SUM(AB264:AF264)</f>
        <v>0</v>
      </c>
      <c r="AB264" s="34">
        <v>0</v>
      </c>
      <c r="AC264" s="34">
        <v>0</v>
      </c>
      <c r="AD264" s="34">
        <v>0</v>
      </c>
      <c r="AE264" s="34">
        <v>0</v>
      </c>
      <c r="AF264" s="34">
        <v>0</v>
      </c>
      <c r="AG264" s="35">
        <f t="shared" ref="AG264:AG327" si="66">SUM(AH264:AL264)</f>
        <v>0</v>
      </c>
      <c r="AH264" s="34">
        <v>0</v>
      </c>
      <c r="AI264" s="34">
        <v>0</v>
      </c>
      <c r="AJ264" s="34">
        <v>0</v>
      </c>
      <c r="AK264" s="34">
        <v>0</v>
      </c>
      <c r="AL264" s="34">
        <v>0</v>
      </c>
      <c r="AN264" s="213"/>
      <c r="AO264" s="213"/>
      <c r="AP264" s="213"/>
      <c r="AQ264" s="213"/>
      <c r="AR264" s="213"/>
      <c r="AT264" s="213"/>
    </row>
    <row r="265" spans="1:70" ht="25.5" outlineLevel="2" x14ac:dyDescent="0.25">
      <c r="A265" s="214" t="s">
        <v>20</v>
      </c>
      <c r="B265" s="215">
        <v>504406</v>
      </c>
      <c r="C265" s="197">
        <v>440108</v>
      </c>
      <c r="D265" s="198" t="s">
        <v>228</v>
      </c>
      <c r="E265" s="36">
        <v>2</v>
      </c>
      <c r="F265" s="192" t="s">
        <v>31</v>
      </c>
      <c r="G265" s="36" t="s">
        <v>22</v>
      </c>
      <c r="H265" s="193" t="s">
        <v>23</v>
      </c>
      <c r="I265" s="33">
        <f t="shared" si="59"/>
        <v>343</v>
      </c>
      <c r="J265" s="34">
        <f t="shared" si="60"/>
        <v>16</v>
      </c>
      <c r="K265" s="34">
        <f t="shared" si="61"/>
        <v>136</v>
      </c>
      <c r="L265" s="34">
        <f t="shared" si="62"/>
        <v>27</v>
      </c>
      <c r="M265" s="34">
        <f t="shared" si="63"/>
        <v>164</v>
      </c>
      <c r="N265" s="34">
        <f t="shared" si="63"/>
        <v>0</v>
      </c>
      <c r="O265" s="35">
        <f t="shared" si="58"/>
        <v>86</v>
      </c>
      <c r="P265" s="34">
        <v>4</v>
      </c>
      <c r="Q265" s="34">
        <v>34</v>
      </c>
      <c r="R265" s="34">
        <v>7</v>
      </c>
      <c r="S265" s="34">
        <v>41</v>
      </c>
      <c r="T265" s="34">
        <v>0</v>
      </c>
      <c r="U265" s="35">
        <f t="shared" si="64"/>
        <v>86</v>
      </c>
      <c r="V265" s="34">
        <v>4</v>
      </c>
      <c r="W265" s="34">
        <v>34</v>
      </c>
      <c r="X265" s="34">
        <v>7</v>
      </c>
      <c r="Y265" s="34">
        <v>41</v>
      </c>
      <c r="Z265" s="34">
        <v>0</v>
      </c>
      <c r="AA265" s="35">
        <f t="shared" si="65"/>
        <v>86</v>
      </c>
      <c r="AB265" s="34">
        <v>4</v>
      </c>
      <c r="AC265" s="34">
        <v>34</v>
      </c>
      <c r="AD265" s="34">
        <v>7</v>
      </c>
      <c r="AE265" s="34">
        <v>41</v>
      </c>
      <c r="AF265" s="34">
        <v>0</v>
      </c>
      <c r="AG265" s="35">
        <f t="shared" si="66"/>
        <v>85</v>
      </c>
      <c r="AH265" s="34">
        <v>4</v>
      </c>
      <c r="AI265" s="34">
        <v>34</v>
      </c>
      <c r="AJ265" s="34">
        <v>6</v>
      </c>
      <c r="AK265" s="34">
        <v>41</v>
      </c>
      <c r="AL265" s="34">
        <v>0</v>
      </c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  <c r="BI265" s="213"/>
      <c r="BJ265" s="213"/>
      <c r="BK265" s="213"/>
      <c r="BL265" s="213"/>
      <c r="BM265" s="213"/>
      <c r="BN265" s="213"/>
      <c r="BO265" s="213"/>
      <c r="BP265" s="213"/>
      <c r="BQ265" s="213"/>
      <c r="BR265" s="213"/>
    </row>
    <row r="266" spans="1:70" ht="25.5" outlineLevel="2" x14ac:dyDescent="0.25">
      <c r="A266" s="214" t="s">
        <v>20</v>
      </c>
      <c r="B266" s="215">
        <v>504406</v>
      </c>
      <c r="C266" s="197">
        <v>440108</v>
      </c>
      <c r="D266" s="198" t="s">
        <v>228</v>
      </c>
      <c r="E266" s="36">
        <v>2</v>
      </c>
      <c r="F266" s="192" t="s">
        <v>31</v>
      </c>
      <c r="G266" s="36">
        <v>22</v>
      </c>
      <c r="H266" s="193" t="s">
        <v>24</v>
      </c>
      <c r="I266" s="33">
        <f t="shared" si="59"/>
        <v>0</v>
      </c>
      <c r="J266" s="34">
        <f t="shared" si="60"/>
        <v>0</v>
      </c>
      <c r="K266" s="34">
        <f t="shared" si="61"/>
        <v>0</v>
      </c>
      <c r="L266" s="34">
        <f t="shared" si="62"/>
        <v>0</v>
      </c>
      <c r="M266" s="34">
        <f t="shared" si="63"/>
        <v>0</v>
      </c>
      <c r="N266" s="34">
        <f t="shared" si="63"/>
        <v>0</v>
      </c>
      <c r="O266" s="35">
        <f t="shared" si="58"/>
        <v>0</v>
      </c>
      <c r="P266" s="34">
        <v>0</v>
      </c>
      <c r="Q266" s="34">
        <v>0</v>
      </c>
      <c r="R266" s="34">
        <v>0</v>
      </c>
      <c r="S266" s="34">
        <v>0</v>
      </c>
      <c r="T266" s="34">
        <v>0</v>
      </c>
      <c r="U266" s="35">
        <f t="shared" si="64"/>
        <v>0</v>
      </c>
      <c r="V266" s="34">
        <v>0</v>
      </c>
      <c r="W266" s="34">
        <v>0</v>
      </c>
      <c r="X266" s="34">
        <v>0</v>
      </c>
      <c r="Y266" s="34">
        <v>0</v>
      </c>
      <c r="Z266" s="34">
        <v>0</v>
      </c>
      <c r="AA266" s="35">
        <f t="shared" si="65"/>
        <v>0</v>
      </c>
      <c r="AB266" s="34">
        <v>0</v>
      </c>
      <c r="AC266" s="34">
        <v>0</v>
      </c>
      <c r="AD266" s="34">
        <v>0</v>
      </c>
      <c r="AE266" s="34">
        <v>0</v>
      </c>
      <c r="AF266" s="34">
        <v>0</v>
      </c>
      <c r="AG266" s="35">
        <f t="shared" si="66"/>
        <v>0</v>
      </c>
      <c r="AH266" s="34">
        <v>0</v>
      </c>
      <c r="AI266" s="34">
        <v>0</v>
      </c>
      <c r="AJ266" s="34">
        <v>0</v>
      </c>
      <c r="AK266" s="34">
        <v>0</v>
      </c>
      <c r="AL266" s="34">
        <v>0</v>
      </c>
      <c r="AN266" s="213"/>
      <c r="AO266" s="213"/>
      <c r="AP266" s="213"/>
      <c r="AQ266" s="213"/>
      <c r="AR266" s="213"/>
      <c r="AT266" s="213"/>
    </row>
    <row r="267" spans="1:70" ht="25.5" outlineLevel="2" x14ac:dyDescent="0.25">
      <c r="A267" s="214" t="s">
        <v>26</v>
      </c>
      <c r="B267" s="215">
        <v>504407</v>
      </c>
      <c r="C267" s="197">
        <v>440201</v>
      </c>
      <c r="D267" s="198" t="s">
        <v>229</v>
      </c>
      <c r="E267" s="36">
        <v>2</v>
      </c>
      <c r="F267" s="192" t="s">
        <v>31</v>
      </c>
      <c r="G267" s="36" t="s">
        <v>22</v>
      </c>
      <c r="H267" s="193" t="s">
        <v>23</v>
      </c>
      <c r="I267" s="33">
        <f t="shared" si="59"/>
        <v>225</v>
      </c>
      <c r="J267" s="34">
        <f t="shared" si="60"/>
        <v>3</v>
      </c>
      <c r="K267" s="34">
        <f t="shared" si="61"/>
        <v>111</v>
      </c>
      <c r="L267" s="34">
        <f t="shared" si="62"/>
        <v>20</v>
      </c>
      <c r="M267" s="34">
        <f t="shared" si="63"/>
        <v>91</v>
      </c>
      <c r="N267" s="34">
        <f t="shared" si="63"/>
        <v>0</v>
      </c>
      <c r="O267" s="35">
        <f t="shared" si="58"/>
        <v>225</v>
      </c>
      <c r="P267" s="34">
        <v>3</v>
      </c>
      <c r="Q267" s="34">
        <v>111</v>
      </c>
      <c r="R267" s="34">
        <v>20</v>
      </c>
      <c r="S267" s="34">
        <v>91</v>
      </c>
      <c r="T267" s="34">
        <v>0</v>
      </c>
      <c r="U267" s="35">
        <f t="shared" si="64"/>
        <v>0</v>
      </c>
      <c r="V267" s="34">
        <v>0</v>
      </c>
      <c r="W267" s="34">
        <v>0</v>
      </c>
      <c r="X267" s="34">
        <v>0</v>
      </c>
      <c r="Y267" s="34">
        <v>0</v>
      </c>
      <c r="Z267" s="34">
        <v>0</v>
      </c>
      <c r="AA267" s="35">
        <f t="shared" si="65"/>
        <v>0</v>
      </c>
      <c r="AB267" s="34">
        <v>0</v>
      </c>
      <c r="AC267" s="34">
        <v>0</v>
      </c>
      <c r="AD267" s="34">
        <v>0</v>
      </c>
      <c r="AE267" s="34">
        <v>0</v>
      </c>
      <c r="AF267" s="34">
        <v>0</v>
      </c>
      <c r="AG267" s="35">
        <f t="shared" si="66"/>
        <v>0</v>
      </c>
      <c r="AH267" s="34">
        <v>0</v>
      </c>
      <c r="AI267" s="34">
        <v>0</v>
      </c>
      <c r="AJ267" s="34">
        <v>0</v>
      </c>
      <c r="AK267" s="34">
        <v>0</v>
      </c>
      <c r="AL267" s="34">
        <v>0</v>
      </c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  <c r="BI267" s="213"/>
      <c r="BJ267" s="213"/>
      <c r="BK267" s="213"/>
      <c r="BL267" s="213"/>
      <c r="BM267" s="213"/>
      <c r="BN267" s="213"/>
      <c r="BO267" s="213"/>
      <c r="BP267" s="213"/>
      <c r="BQ267" s="213"/>
      <c r="BR267" s="213"/>
    </row>
    <row r="268" spans="1:70" ht="25.5" outlineLevel="2" x14ac:dyDescent="0.25">
      <c r="A268" s="214" t="s">
        <v>26</v>
      </c>
      <c r="B268" s="215">
        <v>504407</v>
      </c>
      <c r="C268" s="197">
        <v>440201</v>
      </c>
      <c r="D268" s="198" t="s">
        <v>229</v>
      </c>
      <c r="E268" s="36">
        <v>2</v>
      </c>
      <c r="F268" s="192" t="s">
        <v>31</v>
      </c>
      <c r="G268" s="36">
        <v>22</v>
      </c>
      <c r="H268" s="193" t="s">
        <v>24</v>
      </c>
      <c r="I268" s="33">
        <f t="shared" si="59"/>
        <v>0</v>
      </c>
      <c r="J268" s="34">
        <f t="shared" si="60"/>
        <v>0</v>
      </c>
      <c r="K268" s="34">
        <f t="shared" si="61"/>
        <v>0</v>
      </c>
      <c r="L268" s="34">
        <f t="shared" si="62"/>
        <v>0</v>
      </c>
      <c r="M268" s="34">
        <f t="shared" si="63"/>
        <v>0</v>
      </c>
      <c r="N268" s="34">
        <f t="shared" si="63"/>
        <v>0</v>
      </c>
      <c r="O268" s="35">
        <f t="shared" si="58"/>
        <v>0</v>
      </c>
      <c r="P268" s="34">
        <v>0</v>
      </c>
      <c r="Q268" s="34">
        <v>0</v>
      </c>
      <c r="R268" s="34">
        <v>0</v>
      </c>
      <c r="S268" s="34">
        <v>0</v>
      </c>
      <c r="T268" s="34">
        <v>0</v>
      </c>
      <c r="U268" s="35">
        <f t="shared" si="64"/>
        <v>0</v>
      </c>
      <c r="V268" s="34">
        <v>0</v>
      </c>
      <c r="W268" s="34">
        <v>0</v>
      </c>
      <c r="X268" s="34">
        <v>0</v>
      </c>
      <c r="Y268" s="34">
        <v>0</v>
      </c>
      <c r="Z268" s="34">
        <v>0</v>
      </c>
      <c r="AA268" s="35">
        <f t="shared" si="65"/>
        <v>0</v>
      </c>
      <c r="AB268" s="34">
        <v>0</v>
      </c>
      <c r="AC268" s="34">
        <v>0</v>
      </c>
      <c r="AD268" s="34">
        <v>0</v>
      </c>
      <c r="AE268" s="34">
        <v>0</v>
      </c>
      <c r="AF268" s="34">
        <v>0</v>
      </c>
      <c r="AG268" s="35">
        <f t="shared" si="66"/>
        <v>0</v>
      </c>
      <c r="AH268" s="34">
        <v>0</v>
      </c>
      <c r="AI268" s="34">
        <v>0</v>
      </c>
      <c r="AJ268" s="34">
        <v>0</v>
      </c>
      <c r="AK268" s="34">
        <v>0</v>
      </c>
      <c r="AL268" s="34">
        <v>0</v>
      </c>
      <c r="AN268" s="213"/>
      <c r="AO268" s="213"/>
      <c r="AP268" s="213"/>
      <c r="AQ268" s="213"/>
      <c r="AR268" s="213"/>
      <c r="AT268" s="213"/>
    </row>
    <row r="269" spans="1:70" ht="25.5" outlineLevel="2" x14ac:dyDescent="0.25">
      <c r="A269" s="214" t="s">
        <v>20</v>
      </c>
      <c r="B269" s="215">
        <v>504408</v>
      </c>
      <c r="C269" s="197">
        <v>440501</v>
      </c>
      <c r="D269" s="198" t="s">
        <v>146</v>
      </c>
      <c r="E269" s="36">
        <v>2</v>
      </c>
      <c r="F269" s="192" t="s">
        <v>31</v>
      </c>
      <c r="G269" s="36" t="s">
        <v>22</v>
      </c>
      <c r="H269" s="193" t="s">
        <v>23</v>
      </c>
      <c r="I269" s="33">
        <f t="shared" si="59"/>
        <v>677</v>
      </c>
      <c r="J269" s="34">
        <f t="shared" si="60"/>
        <v>37</v>
      </c>
      <c r="K269" s="34">
        <f t="shared" si="61"/>
        <v>264</v>
      </c>
      <c r="L269" s="34">
        <f t="shared" si="62"/>
        <v>72</v>
      </c>
      <c r="M269" s="34">
        <f t="shared" si="63"/>
        <v>297</v>
      </c>
      <c r="N269" s="34">
        <f t="shared" si="63"/>
        <v>7</v>
      </c>
      <c r="O269" s="35">
        <f t="shared" si="58"/>
        <v>169</v>
      </c>
      <c r="P269" s="34">
        <v>9</v>
      </c>
      <c r="Q269" s="34">
        <v>66</v>
      </c>
      <c r="R269" s="34">
        <v>18</v>
      </c>
      <c r="S269" s="34">
        <v>74</v>
      </c>
      <c r="T269" s="34">
        <v>2</v>
      </c>
      <c r="U269" s="35">
        <f t="shared" si="64"/>
        <v>169</v>
      </c>
      <c r="V269" s="34">
        <v>9</v>
      </c>
      <c r="W269" s="34">
        <v>65</v>
      </c>
      <c r="X269" s="34">
        <v>18</v>
      </c>
      <c r="Y269" s="34">
        <v>75</v>
      </c>
      <c r="Z269" s="34">
        <v>2</v>
      </c>
      <c r="AA269" s="35">
        <f t="shared" si="65"/>
        <v>169</v>
      </c>
      <c r="AB269" s="34">
        <v>9</v>
      </c>
      <c r="AC269" s="34">
        <v>66</v>
      </c>
      <c r="AD269" s="34">
        <v>18</v>
      </c>
      <c r="AE269" s="34">
        <v>74</v>
      </c>
      <c r="AF269" s="34">
        <v>2</v>
      </c>
      <c r="AG269" s="35">
        <f t="shared" si="66"/>
        <v>170</v>
      </c>
      <c r="AH269" s="34">
        <v>10</v>
      </c>
      <c r="AI269" s="34">
        <v>67</v>
      </c>
      <c r="AJ269" s="34">
        <v>18</v>
      </c>
      <c r="AK269" s="34">
        <v>74</v>
      </c>
      <c r="AL269" s="34">
        <v>1</v>
      </c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  <c r="BI269" s="213"/>
      <c r="BJ269" s="213"/>
      <c r="BK269" s="213"/>
      <c r="BL269" s="213"/>
      <c r="BM269" s="213"/>
      <c r="BN269" s="213"/>
      <c r="BO269" s="213"/>
      <c r="BP269" s="213"/>
      <c r="BQ269" s="213"/>
      <c r="BR269" s="213"/>
    </row>
    <row r="270" spans="1:70" ht="25.5" outlineLevel="2" x14ac:dyDescent="0.25">
      <c r="A270" s="214" t="s">
        <v>20</v>
      </c>
      <c r="B270" s="215">
        <v>504408</v>
      </c>
      <c r="C270" s="197">
        <v>440501</v>
      </c>
      <c r="D270" s="198" t="s">
        <v>146</v>
      </c>
      <c r="E270" s="36">
        <v>2</v>
      </c>
      <c r="F270" s="192" t="s">
        <v>31</v>
      </c>
      <c r="G270" s="36">
        <v>22</v>
      </c>
      <c r="H270" s="193" t="s">
        <v>24</v>
      </c>
      <c r="I270" s="33">
        <f t="shared" si="59"/>
        <v>0</v>
      </c>
      <c r="J270" s="34">
        <f t="shared" si="60"/>
        <v>0</v>
      </c>
      <c r="K270" s="34">
        <f t="shared" si="61"/>
        <v>0</v>
      </c>
      <c r="L270" s="34">
        <f t="shared" si="62"/>
        <v>0</v>
      </c>
      <c r="M270" s="34">
        <f t="shared" si="63"/>
        <v>0</v>
      </c>
      <c r="N270" s="34">
        <f t="shared" si="63"/>
        <v>0</v>
      </c>
      <c r="O270" s="35">
        <f t="shared" si="58"/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5">
        <f t="shared" si="64"/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5">
        <f t="shared" si="65"/>
        <v>0</v>
      </c>
      <c r="AB270" s="34">
        <v>0</v>
      </c>
      <c r="AC270" s="34">
        <v>0</v>
      </c>
      <c r="AD270" s="34">
        <v>0</v>
      </c>
      <c r="AE270" s="34">
        <v>0</v>
      </c>
      <c r="AF270" s="34">
        <v>0</v>
      </c>
      <c r="AG270" s="35">
        <f t="shared" si="66"/>
        <v>0</v>
      </c>
      <c r="AH270" s="34">
        <v>0</v>
      </c>
      <c r="AI270" s="34">
        <v>0</v>
      </c>
      <c r="AJ270" s="34">
        <v>0</v>
      </c>
      <c r="AK270" s="34">
        <v>0</v>
      </c>
      <c r="AL270" s="34">
        <v>0</v>
      </c>
      <c r="AN270" s="213"/>
      <c r="AO270" s="213"/>
      <c r="AP270" s="213"/>
      <c r="AQ270" s="213"/>
      <c r="AR270" s="213"/>
      <c r="AT270" s="213"/>
    </row>
    <row r="271" spans="1:70" ht="25.5" outlineLevel="2" x14ac:dyDescent="0.25">
      <c r="A271" s="214" t="s">
        <v>20</v>
      </c>
      <c r="B271" s="215">
        <v>504410</v>
      </c>
      <c r="C271" s="197">
        <v>440701</v>
      </c>
      <c r="D271" s="198" t="s">
        <v>230</v>
      </c>
      <c r="E271" s="36">
        <v>2</v>
      </c>
      <c r="F271" s="192" t="s">
        <v>31</v>
      </c>
      <c r="G271" s="36" t="s">
        <v>22</v>
      </c>
      <c r="H271" s="193" t="s">
        <v>23</v>
      </c>
      <c r="I271" s="33">
        <f t="shared" si="59"/>
        <v>169</v>
      </c>
      <c r="J271" s="34">
        <f t="shared" si="60"/>
        <v>5</v>
      </c>
      <c r="K271" s="34">
        <f t="shared" si="61"/>
        <v>21</v>
      </c>
      <c r="L271" s="34">
        <f t="shared" si="62"/>
        <v>59</v>
      </c>
      <c r="M271" s="34">
        <f t="shared" si="63"/>
        <v>68</v>
      </c>
      <c r="N271" s="34">
        <f t="shared" si="63"/>
        <v>16</v>
      </c>
      <c r="O271" s="35">
        <f t="shared" si="58"/>
        <v>42</v>
      </c>
      <c r="P271" s="34">
        <v>1</v>
      </c>
      <c r="Q271" s="34">
        <v>9</v>
      </c>
      <c r="R271" s="34">
        <v>11</v>
      </c>
      <c r="S271" s="34">
        <v>17</v>
      </c>
      <c r="T271" s="34">
        <v>4</v>
      </c>
      <c r="U271" s="35">
        <f t="shared" si="64"/>
        <v>42</v>
      </c>
      <c r="V271" s="34">
        <v>1</v>
      </c>
      <c r="W271" s="34">
        <v>4</v>
      </c>
      <c r="X271" s="34">
        <v>16</v>
      </c>
      <c r="Y271" s="34">
        <v>17</v>
      </c>
      <c r="Z271" s="34">
        <v>4</v>
      </c>
      <c r="AA271" s="35">
        <f t="shared" si="65"/>
        <v>42</v>
      </c>
      <c r="AB271" s="34">
        <v>1</v>
      </c>
      <c r="AC271" s="34">
        <v>4</v>
      </c>
      <c r="AD271" s="34">
        <v>16</v>
      </c>
      <c r="AE271" s="34">
        <v>17</v>
      </c>
      <c r="AF271" s="34">
        <v>4</v>
      </c>
      <c r="AG271" s="35">
        <f t="shared" si="66"/>
        <v>43</v>
      </c>
      <c r="AH271" s="34">
        <v>2</v>
      </c>
      <c r="AI271" s="34">
        <v>4</v>
      </c>
      <c r="AJ271" s="34">
        <v>16</v>
      </c>
      <c r="AK271" s="34">
        <v>17</v>
      </c>
      <c r="AL271" s="34">
        <v>4</v>
      </c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  <c r="BI271" s="213"/>
      <c r="BJ271" s="213"/>
      <c r="BK271" s="213"/>
      <c r="BL271" s="213"/>
      <c r="BM271" s="213"/>
      <c r="BN271" s="213"/>
      <c r="BO271" s="213"/>
      <c r="BP271" s="213"/>
      <c r="BQ271" s="213"/>
      <c r="BR271" s="213"/>
    </row>
    <row r="272" spans="1:70" ht="25.5" outlineLevel="2" x14ac:dyDescent="0.25">
      <c r="A272" s="214" t="s">
        <v>20</v>
      </c>
      <c r="B272" s="215">
        <v>504410</v>
      </c>
      <c r="C272" s="197">
        <v>440701</v>
      </c>
      <c r="D272" s="198" t="s">
        <v>230</v>
      </c>
      <c r="E272" s="36">
        <v>2</v>
      </c>
      <c r="F272" s="192" t="s">
        <v>31</v>
      </c>
      <c r="G272" s="36">
        <v>22</v>
      </c>
      <c r="H272" s="193" t="s">
        <v>24</v>
      </c>
      <c r="I272" s="33">
        <f t="shared" si="59"/>
        <v>0</v>
      </c>
      <c r="J272" s="34">
        <f t="shared" si="60"/>
        <v>0</v>
      </c>
      <c r="K272" s="34">
        <f t="shared" si="61"/>
        <v>0</v>
      </c>
      <c r="L272" s="34">
        <f t="shared" si="62"/>
        <v>0</v>
      </c>
      <c r="M272" s="34">
        <f t="shared" si="63"/>
        <v>0</v>
      </c>
      <c r="N272" s="34">
        <f t="shared" si="63"/>
        <v>0</v>
      </c>
      <c r="O272" s="35">
        <f t="shared" si="58"/>
        <v>0</v>
      </c>
      <c r="P272" s="34">
        <v>0</v>
      </c>
      <c r="Q272" s="34">
        <v>0</v>
      </c>
      <c r="R272" s="34">
        <v>0</v>
      </c>
      <c r="S272" s="34">
        <v>0</v>
      </c>
      <c r="T272" s="34">
        <v>0</v>
      </c>
      <c r="U272" s="35">
        <f t="shared" si="64"/>
        <v>0</v>
      </c>
      <c r="V272" s="34">
        <v>0</v>
      </c>
      <c r="W272" s="34">
        <v>0</v>
      </c>
      <c r="X272" s="34">
        <v>0</v>
      </c>
      <c r="Y272" s="34">
        <v>0</v>
      </c>
      <c r="Z272" s="34">
        <v>0</v>
      </c>
      <c r="AA272" s="35">
        <f t="shared" si="65"/>
        <v>0</v>
      </c>
      <c r="AB272" s="34">
        <v>0</v>
      </c>
      <c r="AC272" s="34">
        <v>0</v>
      </c>
      <c r="AD272" s="34">
        <v>0</v>
      </c>
      <c r="AE272" s="34">
        <v>0</v>
      </c>
      <c r="AF272" s="34">
        <v>0</v>
      </c>
      <c r="AG272" s="35">
        <f t="shared" si="66"/>
        <v>0</v>
      </c>
      <c r="AH272" s="34">
        <v>0</v>
      </c>
      <c r="AI272" s="34">
        <v>0</v>
      </c>
      <c r="AJ272" s="34">
        <v>0</v>
      </c>
      <c r="AK272" s="34">
        <v>0</v>
      </c>
      <c r="AL272" s="34">
        <v>0</v>
      </c>
      <c r="AN272" s="213"/>
      <c r="AO272" s="213"/>
      <c r="AP272" s="213"/>
      <c r="AQ272" s="213"/>
      <c r="AR272" s="213"/>
      <c r="AT272" s="213"/>
    </row>
    <row r="273" spans="1:70" ht="25.5" outlineLevel="2" x14ac:dyDescent="0.25">
      <c r="A273" s="214" t="s">
        <v>25</v>
      </c>
      <c r="B273" s="215">
        <v>504414</v>
      </c>
      <c r="C273" s="43">
        <v>441201</v>
      </c>
      <c r="D273" s="17" t="s">
        <v>231</v>
      </c>
      <c r="E273" s="36">
        <v>2</v>
      </c>
      <c r="F273" s="192" t="s">
        <v>31</v>
      </c>
      <c r="G273" s="36" t="s">
        <v>22</v>
      </c>
      <c r="H273" s="193" t="s">
        <v>23</v>
      </c>
      <c r="I273" s="33">
        <f t="shared" si="59"/>
        <v>61</v>
      </c>
      <c r="J273" s="34">
        <f t="shared" si="60"/>
        <v>4</v>
      </c>
      <c r="K273" s="34">
        <f t="shared" si="61"/>
        <v>24</v>
      </c>
      <c r="L273" s="34">
        <f t="shared" si="62"/>
        <v>9</v>
      </c>
      <c r="M273" s="34">
        <f t="shared" si="63"/>
        <v>24</v>
      </c>
      <c r="N273" s="34">
        <f t="shared" si="63"/>
        <v>0</v>
      </c>
      <c r="O273" s="35">
        <f t="shared" si="58"/>
        <v>15</v>
      </c>
      <c r="P273" s="34">
        <v>1</v>
      </c>
      <c r="Q273" s="34">
        <v>6</v>
      </c>
      <c r="R273" s="34">
        <v>2</v>
      </c>
      <c r="S273" s="34">
        <v>6</v>
      </c>
      <c r="T273" s="34">
        <v>0</v>
      </c>
      <c r="U273" s="35">
        <f t="shared" si="64"/>
        <v>15</v>
      </c>
      <c r="V273" s="34">
        <v>1</v>
      </c>
      <c r="W273" s="34">
        <v>6</v>
      </c>
      <c r="X273" s="34">
        <v>2</v>
      </c>
      <c r="Y273" s="34">
        <v>6</v>
      </c>
      <c r="Z273" s="34">
        <v>0</v>
      </c>
      <c r="AA273" s="35">
        <f t="shared" si="65"/>
        <v>15</v>
      </c>
      <c r="AB273" s="34">
        <v>1</v>
      </c>
      <c r="AC273" s="34">
        <v>6</v>
      </c>
      <c r="AD273" s="34">
        <v>2</v>
      </c>
      <c r="AE273" s="34">
        <v>6</v>
      </c>
      <c r="AF273" s="34">
        <v>0</v>
      </c>
      <c r="AG273" s="35">
        <f t="shared" si="66"/>
        <v>16</v>
      </c>
      <c r="AH273" s="34">
        <v>1</v>
      </c>
      <c r="AI273" s="34">
        <v>6</v>
      </c>
      <c r="AJ273" s="34">
        <v>3</v>
      </c>
      <c r="AK273" s="34">
        <v>6</v>
      </c>
      <c r="AL273" s="34">
        <v>0</v>
      </c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  <c r="BI273" s="213"/>
      <c r="BJ273" s="213"/>
      <c r="BK273" s="213"/>
      <c r="BL273" s="213"/>
      <c r="BM273" s="213"/>
      <c r="BN273" s="213"/>
      <c r="BO273" s="213"/>
      <c r="BP273" s="213"/>
      <c r="BQ273" s="213"/>
      <c r="BR273" s="213"/>
    </row>
    <row r="274" spans="1:70" ht="25.5" outlineLevel="2" x14ac:dyDescent="0.25">
      <c r="A274" s="214" t="s">
        <v>25</v>
      </c>
      <c r="B274" s="215">
        <v>504414</v>
      </c>
      <c r="C274" s="43">
        <v>441201</v>
      </c>
      <c r="D274" s="17" t="s">
        <v>231</v>
      </c>
      <c r="E274" s="36">
        <v>2</v>
      </c>
      <c r="F274" s="192" t="s">
        <v>31</v>
      </c>
      <c r="G274" s="36">
        <v>22</v>
      </c>
      <c r="H274" s="193" t="s">
        <v>24</v>
      </c>
      <c r="I274" s="33">
        <f t="shared" si="59"/>
        <v>0</v>
      </c>
      <c r="J274" s="34">
        <f t="shared" si="60"/>
        <v>0</v>
      </c>
      <c r="K274" s="34">
        <f t="shared" si="61"/>
        <v>0</v>
      </c>
      <c r="L274" s="34">
        <f t="shared" si="62"/>
        <v>0</v>
      </c>
      <c r="M274" s="34">
        <f t="shared" si="63"/>
        <v>0</v>
      </c>
      <c r="N274" s="34">
        <f t="shared" si="63"/>
        <v>0</v>
      </c>
      <c r="O274" s="35">
        <f t="shared" si="58"/>
        <v>0</v>
      </c>
      <c r="P274" s="34">
        <v>0</v>
      </c>
      <c r="Q274" s="34">
        <v>0</v>
      </c>
      <c r="R274" s="34">
        <v>0</v>
      </c>
      <c r="S274" s="34">
        <v>0</v>
      </c>
      <c r="T274" s="34">
        <v>0</v>
      </c>
      <c r="U274" s="35">
        <f t="shared" si="64"/>
        <v>0</v>
      </c>
      <c r="V274" s="34">
        <v>0</v>
      </c>
      <c r="W274" s="34">
        <v>0</v>
      </c>
      <c r="X274" s="34">
        <v>0</v>
      </c>
      <c r="Y274" s="34">
        <v>0</v>
      </c>
      <c r="Z274" s="34">
        <v>0</v>
      </c>
      <c r="AA274" s="35">
        <f t="shared" si="65"/>
        <v>0</v>
      </c>
      <c r="AB274" s="34">
        <v>0</v>
      </c>
      <c r="AC274" s="34">
        <v>0</v>
      </c>
      <c r="AD274" s="34">
        <v>0</v>
      </c>
      <c r="AE274" s="34">
        <v>0</v>
      </c>
      <c r="AF274" s="34">
        <v>0</v>
      </c>
      <c r="AG274" s="35">
        <f t="shared" si="66"/>
        <v>0</v>
      </c>
      <c r="AH274" s="34">
        <v>0</v>
      </c>
      <c r="AI274" s="34">
        <v>0</v>
      </c>
      <c r="AJ274" s="34">
        <v>0</v>
      </c>
      <c r="AK274" s="34">
        <v>0</v>
      </c>
      <c r="AL274" s="34">
        <v>0</v>
      </c>
      <c r="AN274" s="213"/>
      <c r="AO274" s="213"/>
      <c r="AP274" s="213"/>
      <c r="AQ274" s="213"/>
      <c r="AR274" s="213"/>
      <c r="AT274" s="213"/>
    </row>
    <row r="275" spans="1:70" ht="25.5" outlineLevel="2" x14ac:dyDescent="0.25">
      <c r="A275" s="214" t="s">
        <v>20</v>
      </c>
      <c r="B275" s="215">
        <v>504507</v>
      </c>
      <c r="C275" s="43">
        <v>450701</v>
      </c>
      <c r="D275" s="17" t="s">
        <v>147</v>
      </c>
      <c r="E275" s="36">
        <v>2</v>
      </c>
      <c r="F275" s="192" t="s">
        <v>31</v>
      </c>
      <c r="G275" s="36" t="s">
        <v>22</v>
      </c>
      <c r="H275" s="193" t="s">
        <v>23</v>
      </c>
      <c r="I275" s="33">
        <f t="shared" si="59"/>
        <v>5983</v>
      </c>
      <c r="J275" s="34">
        <f t="shared" si="60"/>
        <v>272</v>
      </c>
      <c r="K275" s="34">
        <f t="shared" si="61"/>
        <v>5034</v>
      </c>
      <c r="L275" s="34">
        <f t="shared" si="62"/>
        <v>26</v>
      </c>
      <c r="M275" s="34">
        <f t="shared" si="63"/>
        <v>643</v>
      </c>
      <c r="N275" s="34">
        <f t="shared" si="63"/>
        <v>8</v>
      </c>
      <c r="O275" s="35">
        <f t="shared" si="58"/>
        <v>1496</v>
      </c>
      <c r="P275" s="34">
        <v>66</v>
      </c>
      <c r="Q275" s="34">
        <v>1258</v>
      </c>
      <c r="R275" s="34">
        <v>7</v>
      </c>
      <c r="S275" s="34">
        <v>163</v>
      </c>
      <c r="T275" s="34">
        <v>2</v>
      </c>
      <c r="U275" s="35">
        <f t="shared" si="64"/>
        <v>1496</v>
      </c>
      <c r="V275" s="34">
        <v>73</v>
      </c>
      <c r="W275" s="34">
        <v>1258</v>
      </c>
      <c r="X275" s="34">
        <v>6</v>
      </c>
      <c r="Y275" s="34">
        <v>157</v>
      </c>
      <c r="Z275" s="34">
        <v>2</v>
      </c>
      <c r="AA275" s="35">
        <f t="shared" si="65"/>
        <v>1496</v>
      </c>
      <c r="AB275" s="34">
        <v>66</v>
      </c>
      <c r="AC275" s="34">
        <v>1258</v>
      </c>
      <c r="AD275" s="34">
        <v>7</v>
      </c>
      <c r="AE275" s="34">
        <v>163</v>
      </c>
      <c r="AF275" s="34">
        <v>2</v>
      </c>
      <c r="AG275" s="35">
        <f t="shared" si="66"/>
        <v>1495</v>
      </c>
      <c r="AH275" s="34">
        <v>67</v>
      </c>
      <c r="AI275" s="34">
        <v>1260</v>
      </c>
      <c r="AJ275" s="34">
        <v>6</v>
      </c>
      <c r="AK275" s="34">
        <v>160</v>
      </c>
      <c r="AL275" s="34">
        <v>2</v>
      </c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  <c r="BI275" s="213"/>
      <c r="BJ275" s="213"/>
      <c r="BK275" s="213"/>
      <c r="BL275" s="213"/>
      <c r="BM275" s="213"/>
      <c r="BN275" s="213"/>
      <c r="BO275" s="213"/>
      <c r="BP275" s="213"/>
      <c r="BQ275" s="213"/>
      <c r="BR275" s="213"/>
    </row>
    <row r="276" spans="1:70" ht="25.5" outlineLevel="2" x14ac:dyDescent="0.25">
      <c r="A276" s="214" t="s">
        <v>20</v>
      </c>
      <c r="B276" s="215">
        <v>504507</v>
      </c>
      <c r="C276" s="43">
        <v>450701</v>
      </c>
      <c r="D276" s="17" t="s">
        <v>147</v>
      </c>
      <c r="E276" s="36">
        <v>2</v>
      </c>
      <c r="F276" s="192" t="s">
        <v>31</v>
      </c>
      <c r="G276" s="36">
        <v>22</v>
      </c>
      <c r="H276" s="193" t="s">
        <v>24</v>
      </c>
      <c r="I276" s="33">
        <f t="shared" si="59"/>
        <v>70</v>
      </c>
      <c r="J276" s="34">
        <f t="shared" si="60"/>
        <v>6</v>
      </c>
      <c r="K276" s="34">
        <f t="shared" si="61"/>
        <v>62</v>
      </c>
      <c r="L276" s="34">
        <f t="shared" si="62"/>
        <v>0</v>
      </c>
      <c r="M276" s="34">
        <f t="shared" si="63"/>
        <v>2</v>
      </c>
      <c r="N276" s="34">
        <f t="shared" si="63"/>
        <v>0</v>
      </c>
      <c r="O276" s="35">
        <f t="shared" si="58"/>
        <v>18</v>
      </c>
      <c r="P276" s="34">
        <v>1</v>
      </c>
      <c r="Q276" s="34">
        <v>16</v>
      </c>
      <c r="R276" s="34">
        <v>0</v>
      </c>
      <c r="S276" s="34">
        <v>1</v>
      </c>
      <c r="T276" s="34">
        <v>0</v>
      </c>
      <c r="U276" s="35">
        <f t="shared" si="64"/>
        <v>18</v>
      </c>
      <c r="V276" s="34">
        <v>2</v>
      </c>
      <c r="W276" s="34">
        <v>16</v>
      </c>
      <c r="X276" s="34">
        <v>0</v>
      </c>
      <c r="Y276" s="34">
        <v>0</v>
      </c>
      <c r="Z276" s="34">
        <v>0</v>
      </c>
      <c r="AA276" s="35">
        <f t="shared" si="65"/>
        <v>18</v>
      </c>
      <c r="AB276" s="34">
        <v>1</v>
      </c>
      <c r="AC276" s="34">
        <v>16</v>
      </c>
      <c r="AD276" s="34">
        <v>0</v>
      </c>
      <c r="AE276" s="34">
        <v>1</v>
      </c>
      <c r="AF276" s="34">
        <v>0</v>
      </c>
      <c r="AG276" s="35">
        <f t="shared" si="66"/>
        <v>16</v>
      </c>
      <c r="AH276" s="34">
        <v>2</v>
      </c>
      <c r="AI276" s="34">
        <v>14</v>
      </c>
      <c r="AJ276" s="34">
        <v>0</v>
      </c>
      <c r="AK276" s="34">
        <v>0</v>
      </c>
      <c r="AL276" s="34">
        <v>0</v>
      </c>
      <c r="AN276" s="213"/>
      <c r="AO276" s="213"/>
      <c r="AP276" s="213"/>
      <c r="AQ276" s="213"/>
      <c r="AR276" s="213"/>
      <c r="AT276" s="213"/>
    </row>
    <row r="277" spans="1:70" ht="25.5" outlineLevel="2" x14ac:dyDescent="0.25">
      <c r="A277" s="214" t="s">
        <v>20</v>
      </c>
      <c r="B277" s="215">
        <v>504615</v>
      </c>
      <c r="C277" s="197">
        <v>461501</v>
      </c>
      <c r="D277" s="198" t="s">
        <v>148</v>
      </c>
      <c r="E277" s="36">
        <v>2</v>
      </c>
      <c r="F277" s="192" t="s">
        <v>31</v>
      </c>
      <c r="G277" s="36" t="s">
        <v>22</v>
      </c>
      <c r="H277" s="193" t="s">
        <v>23</v>
      </c>
      <c r="I277" s="33">
        <f t="shared" si="59"/>
        <v>4862</v>
      </c>
      <c r="J277" s="34">
        <f t="shared" si="60"/>
        <v>349</v>
      </c>
      <c r="K277" s="34">
        <f t="shared" si="61"/>
        <v>2385</v>
      </c>
      <c r="L277" s="34">
        <f t="shared" si="62"/>
        <v>10</v>
      </c>
      <c r="M277" s="34">
        <f t="shared" si="63"/>
        <v>2104</v>
      </c>
      <c r="N277" s="34">
        <f t="shared" si="63"/>
        <v>14</v>
      </c>
      <c r="O277" s="35">
        <f t="shared" si="58"/>
        <v>1216</v>
      </c>
      <c r="P277" s="34">
        <v>86</v>
      </c>
      <c r="Q277" s="34">
        <v>600</v>
      </c>
      <c r="R277" s="34">
        <v>3</v>
      </c>
      <c r="S277" s="34">
        <v>524</v>
      </c>
      <c r="T277" s="34">
        <v>3</v>
      </c>
      <c r="U277" s="35">
        <f t="shared" si="64"/>
        <v>1216</v>
      </c>
      <c r="V277" s="34">
        <v>88</v>
      </c>
      <c r="W277" s="34">
        <v>593</v>
      </c>
      <c r="X277" s="34">
        <v>2</v>
      </c>
      <c r="Y277" s="34">
        <v>529</v>
      </c>
      <c r="Z277" s="34">
        <v>4</v>
      </c>
      <c r="AA277" s="35">
        <f t="shared" si="65"/>
        <v>1216</v>
      </c>
      <c r="AB277" s="34">
        <v>91</v>
      </c>
      <c r="AC277" s="34">
        <v>595</v>
      </c>
      <c r="AD277" s="34">
        <v>2</v>
      </c>
      <c r="AE277" s="34">
        <v>524</v>
      </c>
      <c r="AF277" s="34">
        <v>4</v>
      </c>
      <c r="AG277" s="35">
        <f t="shared" si="66"/>
        <v>1214</v>
      </c>
      <c r="AH277" s="34">
        <v>84</v>
      </c>
      <c r="AI277" s="34">
        <v>597</v>
      </c>
      <c r="AJ277" s="34">
        <v>3</v>
      </c>
      <c r="AK277" s="34">
        <v>527</v>
      </c>
      <c r="AL277" s="34">
        <v>3</v>
      </c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  <c r="BI277" s="213"/>
      <c r="BJ277" s="213"/>
      <c r="BK277" s="213"/>
      <c r="BL277" s="213"/>
      <c r="BM277" s="213"/>
      <c r="BN277" s="213"/>
      <c r="BO277" s="213"/>
      <c r="BP277" s="213"/>
      <c r="BQ277" s="213"/>
      <c r="BR277" s="213"/>
    </row>
    <row r="278" spans="1:70" ht="25.5" outlineLevel="2" x14ac:dyDescent="0.25">
      <c r="A278" s="214" t="s">
        <v>20</v>
      </c>
      <c r="B278" s="215">
        <v>504615</v>
      </c>
      <c r="C278" s="197">
        <v>461501</v>
      </c>
      <c r="D278" s="198" t="s">
        <v>148</v>
      </c>
      <c r="E278" s="36">
        <v>2</v>
      </c>
      <c r="F278" s="192" t="s">
        <v>31</v>
      </c>
      <c r="G278" s="36">
        <v>22</v>
      </c>
      <c r="H278" s="193" t="s">
        <v>24</v>
      </c>
      <c r="I278" s="33">
        <f t="shared" si="59"/>
        <v>600</v>
      </c>
      <c r="J278" s="34">
        <f t="shared" si="60"/>
        <v>45</v>
      </c>
      <c r="K278" s="34">
        <f t="shared" si="61"/>
        <v>295</v>
      </c>
      <c r="L278" s="34">
        <f t="shared" si="62"/>
        <v>0</v>
      </c>
      <c r="M278" s="34">
        <f t="shared" si="63"/>
        <v>260</v>
      </c>
      <c r="N278" s="34">
        <f t="shared" si="63"/>
        <v>0</v>
      </c>
      <c r="O278" s="35">
        <f t="shared" si="58"/>
        <v>150</v>
      </c>
      <c r="P278" s="34">
        <v>9</v>
      </c>
      <c r="Q278" s="34">
        <v>76</v>
      </c>
      <c r="R278" s="34">
        <v>0</v>
      </c>
      <c r="S278" s="34">
        <v>65</v>
      </c>
      <c r="T278" s="34">
        <v>0</v>
      </c>
      <c r="U278" s="35">
        <f t="shared" si="64"/>
        <v>150</v>
      </c>
      <c r="V278" s="34">
        <v>11</v>
      </c>
      <c r="W278" s="34">
        <v>73</v>
      </c>
      <c r="X278" s="34">
        <v>0</v>
      </c>
      <c r="Y278" s="34">
        <v>66</v>
      </c>
      <c r="Z278" s="34">
        <v>0</v>
      </c>
      <c r="AA278" s="35">
        <f t="shared" si="65"/>
        <v>150</v>
      </c>
      <c r="AB278" s="34">
        <v>14</v>
      </c>
      <c r="AC278" s="34">
        <v>72</v>
      </c>
      <c r="AD278" s="34">
        <v>0</v>
      </c>
      <c r="AE278" s="34">
        <v>64</v>
      </c>
      <c r="AF278" s="34">
        <v>0</v>
      </c>
      <c r="AG278" s="35">
        <f t="shared" si="66"/>
        <v>150</v>
      </c>
      <c r="AH278" s="34">
        <v>11</v>
      </c>
      <c r="AI278" s="34">
        <v>74</v>
      </c>
      <c r="AJ278" s="34">
        <v>0</v>
      </c>
      <c r="AK278" s="34">
        <v>65</v>
      </c>
      <c r="AL278" s="34">
        <v>0</v>
      </c>
      <c r="AN278" s="213"/>
      <c r="AO278" s="213"/>
      <c r="AP278" s="213"/>
      <c r="AQ278" s="213"/>
      <c r="AR278" s="213"/>
      <c r="AT278" s="213"/>
    </row>
    <row r="279" spans="1:70" ht="25.5" outlineLevel="2" x14ac:dyDescent="0.25">
      <c r="A279" s="214" t="s">
        <v>20</v>
      </c>
      <c r="B279" s="215">
        <v>504701</v>
      </c>
      <c r="C279" s="197">
        <v>470101</v>
      </c>
      <c r="D279" s="198" t="s">
        <v>149</v>
      </c>
      <c r="E279" s="36">
        <v>2</v>
      </c>
      <c r="F279" s="192" t="s">
        <v>31</v>
      </c>
      <c r="G279" s="36" t="s">
        <v>22</v>
      </c>
      <c r="H279" s="193" t="s">
        <v>23</v>
      </c>
      <c r="I279" s="33">
        <f t="shared" si="59"/>
        <v>11234</v>
      </c>
      <c r="J279" s="34">
        <f t="shared" si="60"/>
        <v>9982</v>
      </c>
      <c r="K279" s="34">
        <f t="shared" si="61"/>
        <v>613</v>
      </c>
      <c r="L279" s="34">
        <f t="shared" si="62"/>
        <v>0</v>
      </c>
      <c r="M279" s="34">
        <f t="shared" si="63"/>
        <v>637</v>
      </c>
      <c r="N279" s="34">
        <f t="shared" si="63"/>
        <v>2</v>
      </c>
      <c r="O279" s="35">
        <f t="shared" si="58"/>
        <v>2809</v>
      </c>
      <c r="P279" s="34">
        <v>2495</v>
      </c>
      <c r="Q279" s="34">
        <v>153</v>
      </c>
      <c r="R279" s="34">
        <v>0</v>
      </c>
      <c r="S279" s="34">
        <v>159</v>
      </c>
      <c r="T279" s="34">
        <v>2</v>
      </c>
      <c r="U279" s="35">
        <f t="shared" si="64"/>
        <v>2809</v>
      </c>
      <c r="V279" s="34">
        <v>2496</v>
      </c>
      <c r="W279" s="34">
        <v>153</v>
      </c>
      <c r="X279" s="34">
        <v>0</v>
      </c>
      <c r="Y279" s="34">
        <v>160</v>
      </c>
      <c r="Z279" s="34">
        <v>0</v>
      </c>
      <c r="AA279" s="35">
        <f t="shared" si="65"/>
        <v>2809</v>
      </c>
      <c r="AB279" s="34">
        <v>2497</v>
      </c>
      <c r="AC279" s="34">
        <v>153</v>
      </c>
      <c r="AD279" s="34">
        <v>0</v>
      </c>
      <c r="AE279" s="34">
        <v>159</v>
      </c>
      <c r="AF279" s="34">
        <v>0</v>
      </c>
      <c r="AG279" s="35">
        <f t="shared" si="66"/>
        <v>2807</v>
      </c>
      <c r="AH279" s="34">
        <v>2494</v>
      </c>
      <c r="AI279" s="34">
        <v>154</v>
      </c>
      <c r="AJ279" s="34">
        <v>0</v>
      </c>
      <c r="AK279" s="34">
        <v>159</v>
      </c>
      <c r="AL279" s="34">
        <v>0</v>
      </c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  <c r="BI279" s="213"/>
      <c r="BJ279" s="213"/>
      <c r="BK279" s="213"/>
      <c r="BL279" s="213"/>
      <c r="BM279" s="213"/>
      <c r="BN279" s="213"/>
      <c r="BO279" s="213"/>
      <c r="BP279" s="213"/>
      <c r="BQ279" s="213"/>
      <c r="BR279" s="213"/>
    </row>
    <row r="280" spans="1:70" ht="25.5" outlineLevel="2" x14ac:dyDescent="0.25">
      <c r="A280" s="214" t="s">
        <v>20</v>
      </c>
      <c r="B280" s="215">
        <v>504701</v>
      </c>
      <c r="C280" s="197">
        <v>470101</v>
      </c>
      <c r="D280" s="198" t="s">
        <v>149</v>
      </c>
      <c r="E280" s="36">
        <v>2</v>
      </c>
      <c r="F280" s="192" t="s">
        <v>31</v>
      </c>
      <c r="G280" s="36">
        <v>22</v>
      </c>
      <c r="H280" s="193" t="s">
        <v>24</v>
      </c>
      <c r="I280" s="33">
        <f t="shared" si="59"/>
        <v>764</v>
      </c>
      <c r="J280" s="34">
        <f t="shared" si="60"/>
        <v>672</v>
      </c>
      <c r="K280" s="34">
        <f t="shared" si="61"/>
        <v>36</v>
      </c>
      <c r="L280" s="34">
        <f t="shared" si="62"/>
        <v>0</v>
      </c>
      <c r="M280" s="34">
        <f t="shared" si="63"/>
        <v>56</v>
      </c>
      <c r="N280" s="34">
        <f t="shared" si="63"/>
        <v>0</v>
      </c>
      <c r="O280" s="35">
        <f t="shared" si="58"/>
        <v>191</v>
      </c>
      <c r="P280" s="34">
        <v>168</v>
      </c>
      <c r="Q280" s="34">
        <v>9</v>
      </c>
      <c r="R280" s="34">
        <v>0</v>
      </c>
      <c r="S280" s="34">
        <v>14</v>
      </c>
      <c r="T280" s="34">
        <v>0</v>
      </c>
      <c r="U280" s="35">
        <f t="shared" si="64"/>
        <v>191</v>
      </c>
      <c r="V280" s="34">
        <v>168</v>
      </c>
      <c r="W280" s="34">
        <v>9</v>
      </c>
      <c r="X280" s="34">
        <v>0</v>
      </c>
      <c r="Y280" s="34">
        <v>14</v>
      </c>
      <c r="Z280" s="34">
        <v>0</v>
      </c>
      <c r="AA280" s="35">
        <f t="shared" si="65"/>
        <v>191</v>
      </c>
      <c r="AB280" s="34">
        <v>168</v>
      </c>
      <c r="AC280" s="34">
        <v>9</v>
      </c>
      <c r="AD280" s="34">
        <v>0</v>
      </c>
      <c r="AE280" s="34">
        <v>14</v>
      </c>
      <c r="AF280" s="34">
        <v>0</v>
      </c>
      <c r="AG280" s="35">
        <f t="shared" si="66"/>
        <v>191</v>
      </c>
      <c r="AH280" s="34">
        <v>168</v>
      </c>
      <c r="AI280" s="34">
        <v>9</v>
      </c>
      <c r="AJ280" s="34">
        <v>0</v>
      </c>
      <c r="AK280" s="34">
        <v>14</v>
      </c>
      <c r="AL280" s="34">
        <v>0</v>
      </c>
      <c r="AN280" s="213"/>
      <c r="AO280" s="213"/>
      <c r="AP280" s="213"/>
      <c r="AQ280" s="213"/>
      <c r="AR280" s="213"/>
      <c r="AT280" s="213"/>
    </row>
    <row r="281" spans="1:70" ht="25.5" outlineLevel="2" x14ac:dyDescent="0.25">
      <c r="A281" s="214" t="s">
        <v>20</v>
      </c>
      <c r="B281" s="215">
        <v>504901</v>
      </c>
      <c r="C281" s="197">
        <v>490101</v>
      </c>
      <c r="D281" s="198" t="s">
        <v>150</v>
      </c>
      <c r="E281" s="36">
        <v>2</v>
      </c>
      <c r="F281" s="192" t="s">
        <v>31</v>
      </c>
      <c r="G281" s="36" t="s">
        <v>22</v>
      </c>
      <c r="H281" s="193" t="s">
        <v>23</v>
      </c>
      <c r="I281" s="33">
        <f t="shared" si="59"/>
        <v>2079</v>
      </c>
      <c r="J281" s="34">
        <f t="shared" si="60"/>
        <v>1901</v>
      </c>
      <c r="K281" s="34">
        <f t="shared" si="61"/>
        <v>10</v>
      </c>
      <c r="L281" s="34">
        <f t="shared" si="62"/>
        <v>0</v>
      </c>
      <c r="M281" s="34">
        <f t="shared" si="63"/>
        <v>168</v>
      </c>
      <c r="N281" s="34">
        <f t="shared" si="63"/>
        <v>0</v>
      </c>
      <c r="O281" s="35">
        <f t="shared" si="58"/>
        <v>520</v>
      </c>
      <c r="P281" s="34">
        <v>474</v>
      </c>
      <c r="Q281" s="34">
        <v>4</v>
      </c>
      <c r="R281" s="34">
        <v>0</v>
      </c>
      <c r="S281" s="34">
        <v>42</v>
      </c>
      <c r="T281" s="34">
        <v>0</v>
      </c>
      <c r="U281" s="35">
        <f t="shared" si="64"/>
        <v>520</v>
      </c>
      <c r="V281" s="34">
        <v>476</v>
      </c>
      <c r="W281" s="34">
        <v>2</v>
      </c>
      <c r="X281" s="34">
        <v>0</v>
      </c>
      <c r="Y281" s="34">
        <v>42</v>
      </c>
      <c r="Z281" s="34">
        <v>0</v>
      </c>
      <c r="AA281" s="35">
        <f t="shared" si="65"/>
        <v>520</v>
      </c>
      <c r="AB281" s="34">
        <v>476</v>
      </c>
      <c r="AC281" s="34">
        <v>2</v>
      </c>
      <c r="AD281" s="34">
        <v>0</v>
      </c>
      <c r="AE281" s="34">
        <v>42</v>
      </c>
      <c r="AF281" s="34">
        <v>0</v>
      </c>
      <c r="AG281" s="35">
        <f t="shared" si="66"/>
        <v>519</v>
      </c>
      <c r="AH281" s="34">
        <v>475</v>
      </c>
      <c r="AI281" s="34">
        <v>2</v>
      </c>
      <c r="AJ281" s="34">
        <v>0</v>
      </c>
      <c r="AK281" s="34">
        <v>42</v>
      </c>
      <c r="AL281" s="34">
        <v>0</v>
      </c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  <c r="BI281" s="213"/>
      <c r="BJ281" s="213"/>
      <c r="BK281" s="213"/>
      <c r="BL281" s="213"/>
      <c r="BM281" s="213"/>
      <c r="BN281" s="213"/>
      <c r="BO281" s="213"/>
      <c r="BP281" s="213"/>
      <c r="BQ281" s="213"/>
      <c r="BR281" s="213"/>
    </row>
    <row r="282" spans="1:70" ht="25.5" outlineLevel="2" x14ac:dyDescent="0.25">
      <c r="A282" s="214" t="s">
        <v>20</v>
      </c>
      <c r="B282" s="215">
        <v>504901</v>
      </c>
      <c r="C282" s="197">
        <v>490101</v>
      </c>
      <c r="D282" s="198" t="s">
        <v>150</v>
      </c>
      <c r="E282" s="36">
        <v>2</v>
      </c>
      <c r="F282" s="192" t="s">
        <v>31</v>
      </c>
      <c r="G282" s="36">
        <v>22</v>
      </c>
      <c r="H282" s="193" t="s">
        <v>24</v>
      </c>
      <c r="I282" s="33">
        <f t="shared" si="59"/>
        <v>0</v>
      </c>
      <c r="J282" s="34">
        <f t="shared" si="60"/>
        <v>0</v>
      </c>
      <c r="K282" s="34">
        <f t="shared" si="61"/>
        <v>0</v>
      </c>
      <c r="L282" s="34">
        <f t="shared" si="62"/>
        <v>0</v>
      </c>
      <c r="M282" s="34">
        <f t="shared" si="63"/>
        <v>0</v>
      </c>
      <c r="N282" s="34">
        <f t="shared" si="63"/>
        <v>0</v>
      </c>
      <c r="O282" s="35">
        <f t="shared" si="58"/>
        <v>0</v>
      </c>
      <c r="P282" s="34">
        <v>0</v>
      </c>
      <c r="Q282" s="34">
        <v>0</v>
      </c>
      <c r="R282" s="34">
        <v>0</v>
      </c>
      <c r="S282" s="34">
        <v>0</v>
      </c>
      <c r="T282" s="34">
        <v>0</v>
      </c>
      <c r="U282" s="35">
        <f t="shared" si="64"/>
        <v>0</v>
      </c>
      <c r="V282" s="34">
        <v>0</v>
      </c>
      <c r="W282" s="34">
        <v>0</v>
      </c>
      <c r="X282" s="34">
        <v>0</v>
      </c>
      <c r="Y282" s="34">
        <v>0</v>
      </c>
      <c r="Z282" s="34">
        <v>0</v>
      </c>
      <c r="AA282" s="35">
        <f t="shared" si="65"/>
        <v>0</v>
      </c>
      <c r="AB282" s="34">
        <v>0</v>
      </c>
      <c r="AC282" s="34">
        <v>0</v>
      </c>
      <c r="AD282" s="34">
        <v>0</v>
      </c>
      <c r="AE282" s="34">
        <v>0</v>
      </c>
      <c r="AF282" s="34">
        <v>0</v>
      </c>
      <c r="AG282" s="35">
        <f t="shared" si="66"/>
        <v>0</v>
      </c>
      <c r="AH282" s="34">
        <v>0</v>
      </c>
      <c r="AI282" s="34">
        <v>0</v>
      </c>
      <c r="AJ282" s="34">
        <v>0</v>
      </c>
      <c r="AK282" s="34">
        <v>0</v>
      </c>
      <c r="AL282" s="34">
        <v>0</v>
      </c>
      <c r="AN282" s="213"/>
      <c r="AO282" s="213"/>
      <c r="AP282" s="213"/>
      <c r="AQ282" s="213"/>
      <c r="AR282" s="213"/>
      <c r="AT282" s="213"/>
    </row>
    <row r="283" spans="1:70" ht="25.5" outlineLevel="2" x14ac:dyDescent="0.25">
      <c r="A283" s="214" t="s">
        <v>20</v>
      </c>
      <c r="B283" s="215">
        <v>505001</v>
      </c>
      <c r="C283" s="197">
        <v>500101</v>
      </c>
      <c r="D283" s="198" t="s">
        <v>151</v>
      </c>
      <c r="E283" s="36">
        <v>2</v>
      </c>
      <c r="F283" s="192" t="s">
        <v>31</v>
      </c>
      <c r="G283" s="36" t="s">
        <v>22</v>
      </c>
      <c r="H283" s="193" t="s">
        <v>23</v>
      </c>
      <c r="I283" s="33">
        <f t="shared" si="59"/>
        <v>8471</v>
      </c>
      <c r="J283" s="34">
        <f t="shared" si="60"/>
        <v>3190</v>
      </c>
      <c r="K283" s="34">
        <f t="shared" si="61"/>
        <v>726</v>
      </c>
      <c r="L283" s="34">
        <f t="shared" si="62"/>
        <v>194</v>
      </c>
      <c r="M283" s="34">
        <f t="shared" si="63"/>
        <v>4359</v>
      </c>
      <c r="N283" s="34">
        <f t="shared" si="63"/>
        <v>2</v>
      </c>
      <c r="O283" s="35">
        <f t="shared" si="58"/>
        <v>2118</v>
      </c>
      <c r="P283" s="34">
        <v>796</v>
      </c>
      <c r="Q283" s="34">
        <v>180</v>
      </c>
      <c r="R283" s="34">
        <v>48</v>
      </c>
      <c r="S283" s="34">
        <v>1092</v>
      </c>
      <c r="T283" s="34">
        <v>2</v>
      </c>
      <c r="U283" s="35">
        <f t="shared" si="64"/>
        <v>2118</v>
      </c>
      <c r="V283" s="34">
        <v>799</v>
      </c>
      <c r="W283" s="34">
        <v>182</v>
      </c>
      <c r="X283" s="34">
        <v>49</v>
      </c>
      <c r="Y283" s="34">
        <v>1088</v>
      </c>
      <c r="Z283" s="34">
        <v>0</v>
      </c>
      <c r="AA283" s="35">
        <f t="shared" si="65"/>
        <v>2118</v>
      </c>
      <c r="AB283" s="34">
        <v>798</v>
      </c>
      <c r="AC283" s="34">
        <v>180</v>
      </c>
      <c r="AD283" s="34">
        <v>48</v>
      </c>
      <c r="AE283" s="34">
        <v>1092</v>
      </c>
      <c r="AF283" s="34">
        <v>0</v>
      </c>
      <c r="AG283" s="35">
        <f t="shared" si="66"/>
        <v>2117</v>
      </c>
      <c r="AH283" s="34">
        <v>797</v>
      </c>
      <c r="AI283" s="34">
        <v>184</v>
      </c>
      <c r="AJ283" s="34">
        <v>49</v>
      </c>
      <c r="AK283" s="34">
        <v>1087</v>
      </c>
      <c r="AL283" s="34">
        <v>0</v>
      </c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  <c r="BI283" s="213"/>
      <c r="BJ283" s="213"/>
      <c r="BK283" s="213"/>
      <c r="BL283" s="213"/>
      <c r="BM283" s="213"/>
      <c r="BN283" s="213"/>
      <c r="BO283" s="213"/>
      <c r="BP283" s="213"/>
      <c r="BQ283" s="213"/>
      <c r="BR283" s="213"/>
    </row>
    <row r="284" spans="1:70" ht="25.5" outlineLevel="2" x14ac:dyDescent="0.25">
      <c r="A284" s="214" t="s">
        <v>20</v>
      </c>
      <c r="B284" s="215">
        <v>505001</v>
      </c>
      <c r="C284" s="197">
        <v>500101</v>
      </c>
      <c r="D284" s="198" t="s">
        <v>151</v>
      </c>
      <c r="E284" s="36">
        <v>2</v>
      </c>
      <c r="F284" s="192" t="s">
        <v>31</v>
      </c>
      <c r="G284" s="36">
        <v>22</v>
      </c>
      <c r="H284" s="193" t="s">
        <v>24</v>
      </c>
      <c r="I284" s="33">
        <f t="shared" si="59"/>
        <v>1940</v>
      </c>
      <c r="J284" s="34">
        <f t="shared" si="60"/>
        <v>734</v>
      </c>
      <c r="K284" s="34">
        <f t="shared" si="61"/>
        <v>156</v>
      </c>
      <c r="L284" s="34">
        <f t="shared" si="62"/>
        <v>48</v>
      </c>
      <c r="M284" s="34">
        <f t="shared" si="63"/>
        <v>1002</v>
      </c>
      <c r="N284" s="34">
        <f t="shared" si="63"/>
        <v>0</v>
      </c>
      <c r="O284" s="35">
        <f t="shared" si="58"/>
        <v>485</v>
      </c>
      <c r="P284" s="34">
        <v>183</v>
      </c>
      <c r="Q284" s="34">
        <v>39</v>
      </c>
      <c r="R284" s="34">
        <v>12</v>
      </c>
      <c r="S284" s="34">
        <v>251</v>
      </c>
      <c r="T284" s="34">
        <v>0</v>
      </c>
      <c r="U284" s="35">
        <f t="shared" si="64"/>
        <v>485</v>
      </c>
      <c r="V284" s="34">
        <v>184</v>
      </c>
      <c r="W284" s="34">
        <v>39</v>
      </c>
      <c r="X284" s="34">
        <v>12</v>
      </c>
      <c r="Y284" s="34">
        <v>250</v>
      </c>
      <c r="Z284" s="34">
        <v>0</v>
      </c>
      <c r="AA284" s="35">
        <f t="shared" si="65"/>
        <v>485</v>
      </c>
      <c r="AB284" s="34">
        <v>183</v>
      </c>
      <c r="AC284" s="34">
        <v>39</v>
      </c>
      <c r="AD284" s="34">
        <v>12</v>
      </c>
      <c r="AE284" s="34">
        <v>251</v>
      </c>
      <c r="AF284" s="34">
        <v>0</v>
      </c>
      <c r="AG284" s="35">
        <f t="shared" si="66"/>
        <v>485</v>
      </c>
      <c r="AH284" s="34">
        <v>184</v>
      </c>
      <c r="AI284" s="34">
        <v>39</v>
      </c>
      <c r="AJ284" s="34">
        <v>12</v>
      </c>
      <c r="AK284" s="34">
        <v>250</v>
      </c>
      <c r="AL284" s="34">
        <v>0</v>
      </c>
      <c r="AN284" s="213"/>
      <c r="AO284" s="213"/>
      <c r="AP284" s="213"/>
      <c r="AQ284" s="213"/>
      <c r="AR284" s="213"/>
      <c r="AT284" s="213"/>
    </row>
    <row r="285" spans="1:70" ht="25.5" outlineLevel="2" x14ac:dyDescent="0.25">
      <c r="A285" s="214" t="s">
        <v>20</v>
      </c>
      <c r="B285" s="215">
        <v>505009</v>
      </c>
      <c r="C285" s="197">
        <v>501001</v>
      </c>
      <c r="D285" s="198" t="s">
        <v>232</v>
      </c>
      <c r="E285" s="36">
        <v>2</v>
      </c>
      <c r="F285" s="192" t="s">
        <v>31</v>
      </c>
      <c r="G285" s="36" t="s">
        <v>22</v>
      </c>
      <c r="H285" s="193" t="s">
        <v>23</v>
      </c>
      <c r="I285" s="33">
        <f t="shared" si="59"/>
        <v>448</v>
      </c>
      <c r="J285" s="34">
        <f t="shared" si="60"/>
        <v>204</v>
      </c>
      <c r="K285" s="34">
        <f t="shared" si="61"/>
        <v>20</v>
      </c>
      <c r="L285" s="34">
        <f t="shared" si="62"/>
        <v>16</v>
      </c>
      <c r="M285" s="34">
        <f t="shared" si="63"/>
        <v>206</v>
      </c>
      <c r="N285" s="34">
        <f t="shared" si="63"/>
        <v>2</v>
      </c>
      <c r="O285" s="35">
        <f t="shared" si="58"/>
        <v>112</v>
      </c>
      <c r="P285" s="34">
        <v>51</v>
      </c>
      <c r="Q285" s="34">
        <v>5</v>
      </c>
      <c r="R285" s="34">
        <v>4</v>
      </c>
      <c r="S285" s="34">
        <v>50</v>
      </c>
      <c r="T285" s="34">
        <v>2</v>
      </c>
      <c r="U285" s="35">
        <f t="shared" si="64"/>
        <v>112</v>
      </c>
      <c r="V285" s="34">
        <v>51</v>
      </c>
      <c r="W285" s="34">
        <v>5</v>
      </c>
      <c r="X285" s="34">
        <v>4</v>
      </c>
      <c r="Y285" s="34">
        <v>52</v>
      </c>
      <c r="Z285" s="34">
        <v>0</v>
      </c>
      <c r="AA285" s="35">
        <f t="shared" si="65"/>
        <v>112</v>
      </c>
      <c r="AB285" s="34">
        <v>51</v>
      </c>
      <c r="AC285" s="34">
        <v>5</v>
      </c>
      <c r="AD285" s="34">
        <v>4</v>
      </c>
      <c r="AE285" s="34">
        <v>52</v>
      </c>
      <c r="AF285" s="34">
        <v>0</v>
      </c>
      <c r="AG285" s="35">
        <f t="shared" si="66"/>
        <v>112</v>
      </c>
      <c r="AH285" s="34">
        <v>51</v>
      </c>
      <c r="AI285" s="34">
        <v>5</v>
      </c>
      <c r="AJ285" s="34">
        <v>4</v>
      </c>
      <c r="AK285" s="34">
        <v>52</v>
      </c>
      <c r="AL285" s="34">
        <v>0</v>
      </c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  <c r="BI285" s="213"/>
      <c r="BJ285" s="213"/>
      <c r="BK285" s="213"/>
      <c r="BL285" s="213"/>
      <c r="BM285" s="213"/>
      <c r="BN285" s="213"/>
      <c r="BO285" s="213"/>
      <c r="BP285" s="213"/>
      <c r="BQ285" s="213"/>
      <c r="BR285" s="213"/>
    </row>
    <row r="286" spans="1:70" ht="25.5" outlineLevel="2" x14ac:dyDescent="0.25">
      <c r="A286" s="214" t="s">
        <v>20</v>
      </c>
      <c r="B286" s="215">
        <v>505009</v>
      </c>
      <c r="C286" s="197">
        <v>501001</v>
      </c>
      <c r="D286" s="198" t="s">
        <v>232</v>
      </c>
      <c r="E286" s="36">
        <v>2</v>
      </c>
      <c r="F286" s="192" t="s">
        <v>31</v>
      </c>
      <c r="G286" s="36">
        <v>22</v>
      </c>
      <c r="H286" s="193" t="s">
        <v>24</v>
      </c>
      <c r="I286" s="33">
        <f t="shared" si="59"/>
        <v>0</v>
      </c>
      <c r="J286" s="34">
        <f t="shared" si="60"/>
        <v>0</v>
      </c>
      <c r="K286" s="34">
        <f t="shared" si="61"/>
        <v>0</v>
      </c>
      <c r="L286" s="34">
        <f t="shared" si="62"/>
        <v>0</v>
      </c>
      <c r="M286" s="34">
        <f t="shared" si="63"/>
        <v>0</v>
      </c>
      <c r="N286" s="34">
        <f t="shared" si="63"/>
        <v>0</v>
      </c>
      <c r="O286" s="35">
        <f t="shared" si="58"/>
        <v>0</v>
      </c>
      <c r="P286" s="34">
        <v>0</v>
      </c>
      <c r="Q286" s="34">
        <v>0</v>
      </c>
      <c r="R286" s="34">
        <v>0</v>
      </c>
      <c r="S286" s="34">
        <v>0</v>
      </c>
      <c r="T286" s="34">
        <v>0</v>
      </c>
      <c r="U286" s="35">
        <f t="shared" si="64"/>
        <v>0</v>
      </c>
      <c r="V286" s="34">
        <v>0</v>
      </c>
      <c r="W286" s="34">
        <v>0</v>
      </c>
      <c r="X286" s="34">
        <v>0</v>
      </c>
      <c r="Y286" s="34">
        <v>0</v>
      </c>
      <c r="Z286" s="34">
        <v>0</v>
      </c>
      <c r="AA286" s="35">
        <f t="shared" si="65"/>
        <v>0</v>
      </c>
      <c r="AB286" s="34">
        <v>0</v>
      </c>
      <c r="AC286" s="34">
        <v>0</v>
      </c>
      <c r="AD286" s="34">
        <v>0</v>
      </c>
      <c r="AE286" s="34">
        <v>0</v>
      </c>
      <c r="AF286" s="34">
        <v>0</v>
      </c>
      <c r="AG286" s="35">
        <f t="shared" si="66"/>
        <v>0</v>
      </c>
      <c r="AH286" s="34">
        <v>0</v>
      </c>
      <c r="AI286" s="34">
        <v>0</v>
      </c>
      <c r="AJ286" s="34">
        <v>0</v>
      </c>
      <c r="AK286" s="34">
        <v>0</v>
      </c>
      <c r="AL286" s="34">
        <v>0</v>
      </c>
      <c r="AN286" s="213"/>
      <c r="AO286" s="213"/>
      <c r="AP286" s="213"/>
      <c r="AQ286" s="213"/>
      <c r="AR286" s="213"/>
      <c r="AT286" s="213"/>
    </row>
    <row r="287" spans="1:70" ht="25.5" outlineLevel="2" x14ac:dyDescent="0.25">
      <c r="A287" s="214" t="s">
        <v>25</v>
      </c>
      <c r="B287" s="215">
        <v>505026</v>
      </c>
      <c r="C287" s="197">
        <v>502601</v>
      </c>
      <c r="D287" s="198" t="s">
        <v>233</v>
      </c>
      <c r="E287" s="36">
        <v>2</v>
      </c>
      <c r="F287" s="192" t="s">
        <v>31</v>
      </c>
      <c r="G287" s="36" t="s">
        <v>22</v>
      </c>
      <c r="H287" s="193" t="s">
        <v>23</v>
      </c>
      <c r="I287" s="33">
        <f t="shared" si="59"/>
        <v>108</v>
      </c>
      <c r="J287" s="34">
        <f t="shared" si="60"/>
        <v>27</v>
      </c>
      <c r="K287" s="34">
        <f t="shared" si="61"/>
        <v>24</v>
      </c>
      <c r="L287" s="34">
        <f t="shared" si="62"/>
        <v>20</v>
      </c>
      <c r="M287" s="34">
        <f t="shared" si="63"/>
        <v>20</v>
      </c>
      <c r="N287" s="34">
        <f t="shared" si="63"/>
        <v>17</v>
      </c>
      <c r="O287" s="35">
        <f t="shared" si="58"/>
        <v>27</v>
      </c>
      <c r="P287" s="34">
        <v>9</v>
      </c>
      <c r="Q287" s="34">
        <v>6</v>
      </c>
      <c r="R287" s="34">
        <v>5</v>
      </c>
      <c r="S287" s="34">
        <v>5</v>
      </c>
      <c r="T287" s="34">
        <v>2</v>
      </c>
      <c r="U287" s="35">
        <f t="shared" si="64"/>
        <v>27</v>
      </c>
      <c r="V287" s="34">
        <v>6</v>
      </c>
      <c r="W287" s="34">
        <v>6</v>
      </c>
      <c r="X287" s="34">
        <v>5</v>
      </c>
      <c r="Y287" s="34">
        <v>5</v>
      </c>
      <c r="Z287" s="34">
        <v>5</v>
      </c>
      <c r="AA287" s="35">
        <f t="shared" si="65"/>
        <v>27</v>
      </c>
      <c r="AB287" s="34">
        <v>6</v>
      </c>
      <c r="AC287" s="34">
        <v>6</v>
      </c>
      <c r="AD287" s="34">
        <v>5</v>
      </c>
      <c r="AE287" s="34">
        <v>5</v>
      </c>
      <c r="AF287" s="34">
        <v>5</v>
      </c>
      <c r="AG287" s="35">
        <f t="shared" si="66"/>
        <v>27</v>
      </c>
      <c r="AH287" s="34">
        <v>6</v>
      </c>
      <c r="AI287" s="34">
        <v>6</v>
      </c>
      <c r="AJ287" s="34">
        <v>5</v>
      </c>
      <c r="AK287" s="34">
        <v>5</v>
      </c>
      <c r="AL287" s="34">
        <v>5</v>
      </c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  <c r="BI287" s="213"/>
      <c r="BJ287" s="213"/>
      <c r="BK287" s="213"/>
      <c r="BL287" s="213"/>
      <c r="BM287" s="213"/>
      <c r="BN287" s="213"/>
      <c r="BO287" s="213"/>
      <c r="BP287" s="213"/>
      <c r="BQ287" s="213"/>
      <c r="BR287" s="213"/>
    </row>
    <row r="288" spans="1:70" ht="25.5" outlineLevel="2" x14ac:dyDescent="0.25">
      <c r="A288" s="214" t="s">
        <v>25</v>
      </c>
      <c r="B288" s="215">
        <v>505026</v>
      </c>
      <c r="C288" s="197">
        <v>502601</v>
      </c>
      <c r="D288" s="198" t="s">
        <v>233</v>
      </c>
      <c r="E288" s="36">
        <v>2</v>
      </c>
      <c r="F288" s="192" t="s">
        <v>31</v>
      </c>
      <c r="G288" s="36">
        <v>22</v>
      </c>
      <c r="H288" s="193" t="s">
        <v>24</v>
      </c>
      <c r="I288" s="33">
        <f t="shared" si="59"/>
        <v>0</v>
      </c>
      <c r="J288" s="34">
        <f t="shared" si="60"/>
        <v>0</v>
      </c>
      <c r="K288" s="34">
        <f t="shared" si="61"/>
        <v>0</v>
      </c>
      <c r="L288" s="34">
        <f t="shared" si="62"/>
        <v>0</v>
      </c>
      <c r="M288" s="34">
        <f t="shared" si="63"/>
        <v>0</v>
      </c>
      <c r="N288" s="34">
        <f t="shared" si="63"/>
        <v>0</v>
      </c>
      <c r="O288" s="35">
        <f t="shared" si="58"/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5">
        <f t="shared" si="64"/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5">
        <f t="shared" si="65"/>
        <v>0</v>
      </c>
      <c r="AB288" s="34">
        <v>0</v>
      </c>
      <c r="AC288" s="34">
        <v>0</v>
      </c>
      <c r="AD288" s="34">
        <v>0</v>
      </c>
      <c r="AE288" s="34">
        <v>0</v>
      </c>
      <c r="AF288" s="34">
        <v>0</v>
      </c>
      <c r="AG288" s="35">
        <f t="shared" si="66"/>
        <v>0</v>
      </c>
      <c r="AH288" s="34">
        <v>0</v>
      </c>
      <c r="AI288" s="34">
        <v>0</v>
      </c>
      <c r="AJ288" s="34">
        <v>0</v>
      </c>
      <c r="AK288" s="34">
        <v>0</v>
      </c>
      <c r="AL288" s="34">
        <v>0</v>
      </c>
      <c r="AN288" s="213"/>
      <c r="AO288" s="213"/>
      <c r="AP288" s="213"/>
      <c r="AQ288" s="213"/>
      <c r="AR288" s="213"/>
      <c r="AT288" s="213"/>
    </row>
    <row r="289" spans="1:70" ht="25.5" outlineLevel="2" x14ac:dyDescent="0.25">
      <c r="A289" s="214" t="s">
        <v>20</v>
      </c>
      <c r="B289" s="215">
        <v>505112</v>
      </c>
      <c r="C289" s="197">
        <v>510112</v>
      </c>
      <c r="D289" s="198" t="s">
        <v>152</v>
      </c>
      <c r="E289" s="36">
        <v>2</v>
      </c>
      <c r="F289" s="192" t="s">
        <v>31</v>
      </c>
      <c r="G289" s="36" t="s">
        <v>22</v>
      </c>
      <c r="H289" s="193" t="s">
        <v>23</v>
      </c>
      <c r="I289" s="33">
        <f t="shared" si="59"/>
        <v>4493</v>
      </c>
      <c r="J289" s="34">
        <f t="shared" si="60"/>
        <v>6</v>
      </c>
      <c r="K289" s="34">
        <f t="shared" si="61"/>
        <v>2022</v>
      </c>
      <c r="L289" s="34">
        <f t="shared" si="62"/>
        <v>22</v>
      </c>
      <c r="M289" s="34">
        <f t="shared" si="63"/>
        <v>2443</v>
      </c>
      <c r="N289" s="34">
        <f t="shared" si="63"/>
        <v>0</v>
      </c>
      <c r="O289" s="35">
        <f t="shared" si="58"/>
        <v>1123</v>
      </c>
      <c r="P289" s="34">
        <v>6</v>
      </c>
      <c r="Q289" s="34">
        <v>477</v>
      </c>
      <c r="R289" s="34">
        <v>5</v>
      </c>
      <c r="S289" s="34">
        <v>635</v>
      </c>
      <c r="T289" s="34">
        <v>0</v>
      </c>
      <c r="U289" s="35">
        <f t="shared" si="64"/>
        <v>1123</v>
      </c>
      <c r="V289" s="34">
        <v>0</v>
      </c>
      <c r="W289" s="34">
        <v>555</v>
      </c>
      <c r="X289" s="34">
        <v>3</v>
      </c>
      <c r="Y289" s="34">
        <v>565</v>
      </c>
      <c r="Z289" s="34">
        <v>0</v>
      </c>
      <c r="AA289" s="35">
        <f t="shared" si="65"/>
        <v>1123</v>
      </c>
      <c r="AB289" s="34">
        <v>0</v>
      </c>
      <c r="AC289" s="34">
        <v>541</v>
      </c>
      <c r="AD289" s="34">
        <v>3</v>
      </c>
      <c r="AE289" s="34">
        <v>579</v>
      </c>
      <c r="AF289" s="34">
        <v>0</v>
      </c>
      <c r="AG289" s="35">
        <f t="shared" si="66"/>
        <v>1124</v>
      </c>
      <c r="AH289" s="34">
        <v>0</v>
      </c>
      <c r="AI289" s="34">
        <v>449</v>
      </c>
      <c r="AJ289" s="34">
        <v>11</v>
      </c>
      <c r="AK289" s="34">
        <v>664</v>
      </c>
      <c r="AL289" s="34">
        <v>0</v>
      </c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  <c r="BI289" s="213"/>
      <c r="BJ289" s="213"/>
      <c r="BK289" s="213"/>
      <c r="BL289" s="213"/>
      <c r="BM289" s="213"/>
      <c r="BN289" s="213"/>
      <c r="BO289" s="213"/>
      <c r="BP289" s="213"/>
      <c r="BQ289" s="213"/>
      <c r="BR289" s="213"/>
    </row>
    <row r="290" spans="1:70" ht="25.5" outlineLevel="2" x14ac:dyDescent="0.25">
      <c r="A290" s="214" t="s">
        <v>20</v>
      </c>
      <c r="B290" s="215">
        <v>505112</v>
      </c>
      <c r="C290" s="197">
        <v>510112</v>
      </c>
      <c r="D290" s="198" t="s">
        <v>152</v>
      </c>
      <c r="E290" s="36">
        <v>2</v>
      </c>
      <c r="F290" s="192" t="s">
        <v>31</v>
      </c>
      <c r="G290" s="36">
        <v>22</v>
      </c>
      <c r="H290" s="193" t="s">
        <v>24</v>
      </c>
      <c r="I290" s="33">
        <f t="shared" si="59"/>
        <v>866</v>
      </c>
      <c r="J290" s="34">
        <f t="shared" si="60"/>
        <v>0</v>
      </c>
      <c r="K290" s="34">
        <f t="shared" si="61"/>
        <v>393</v>
      </c>
      <c r="L290" s="34">
        <f t="shared" si="62"/>
        <v>6</v>
      </c>
      <c r="M290" s="34">
        <f t="shared" si="63"/>
        <v>467</v>
      </c>
      <c r="N290" s="34">
        <f t="shared" si="63"/>
        <v>0</v>
      </c>
      <c r="O290" s="35">
        <f t="shared" si="58"/>
        <v>217</v>
      </c>
      <c r="P290" s="34">
        <v>0</v>
      </c>
      <c r="Q290" s="34">
        <v>94</v>
      </c>
      <c r="R290" s="34">
        <v>1</v>
      </c>
      <c r="S290" s="34">
        <v>122</v>
      </c>
      <c r="T290" s="34">
        <v>0</v>
      </c>
      <c r="U290" s="35">
        <f t="shared" si="64"/>
        <v>217</v>
      </c>
      <c r="V290" s="34">
        <v>0</v>
      </c>
      <c r="W290" s="34">
        <v>108</v>
      </c>
      <c r="X290" s="34">
        <v>1</v>
      </c>
      <c r="Y290" s="34">
        <v>108</v>
      </c>
      <c r="Z290" s="34">
        <v>0</v>
      </c>
      <c r="AA290" s="35">
        <f t="shared" si="65"/>
        <v>217</v>
      </c>
      <c r="AB290" s="34">
        <v>0</v>
      </c>
      <c r="AC290" s="34">
        <v>103</v>
      </c>
      <c r="AD290" s="34">
        <v>1</v>
      </c>
      <c r="AE290" s="34">
        <v>113</v>
      </c>
      <c r="AF290" s="34">
        <v>0</v>
      </c>
      <c r="AG290" s="35">
        <f t="shared" si="66"/>
        <v>215</v>
      </c>
      <c r="AH290" s="34">
        <v>0</v>
      </c>
      <c r="AI290" s="34">
        <v>88</v>
      </c>
      <c r="AJ290" s="34">
        <v>3</v>
      </c>
      <c r="AK290" s="34">
        <v>124</v>
      </c>
      <c r="AL290" s="34">
        <v>0</v>
      </c>
      <c r="AN290" s="213"/>
      <c r="AO290" s="213"/>
      <c r="AP290" s="213"/>
      <c r="AQ290" s="213"/>
      <c r="AR290" s="213"/>
      <c r="AT290" s="213"/>
    </row>
    <row r="291" spans="1:70" ht="25.5" outlineLevel="2" x14ac:dyDescent="0.25">
      <c r="A291" s="214" t="s">
        <v>20</v>
      </c>
      <c r="B291" s="215">
        <v>505201</v>
      </c>
      <c r="C291" s="197">
        <v>520101</v>
      </c>
      <c r="D291" s="198" t="s">
        <v>155</v>
      </c>
      <c r="E291" s="36">
        <v>2</v>
      </c>
      <c r="F291" s="192" t="s">
        <v>31</v>
      </c>
      <c r="G291" s="36" t="s">
        <v>22</v>
      </c>
      <c r="H291" s="193" t="s">
        <v>23</v>
      </c>
      <c r="I291" s="33">
        <f t="shared" si="59"/>
        <v>5048</v>
      </c>
      <c r="J291" s="34">
        <f t="shared" si="60"/>
        <v>75</v>
      </c>
      <c r="K291" s="34">
        <f t="shared" si="61"/>
        <v>1229</v>
      </c>
      <c r="L291" s="34">
        <f t="shared" si="62"/>
        <v>104</v>
      </c>
      <c r="M291" s="34">
        <f t="shared" si="63"/>
        <v>3628</v>
      </c>
      <c r="N291" s="34">
        <f t="shared" si="63"/>
        <v>12</v>
      </c>
      <c r="O291" s="35">
        <f t="shared" si="58"/>
        <v>1262</v>
      </c>
      <c r="P291" s="34">
        <v>19</v>
      </c>
      <c r="Q291" s="34">
        <v>308</v>
      </c>
      <c r="R291" s="34">
        <v>40</v>
      </c>
      <c r="S291" s="34">
        <v>889</v>
      </c>
      <c r="T291" s="34">
        <v>6</v>
      </c>
      <c r="U291" s="35">
        <f t="shared" si="64"/>
        <v>1262</v>
      </c>
      <c r="V291" s="34">
        <v>19</v>
      </c>
      <c r="W291" s="34">
        <v>307</v>
      </c>
      <c r="X291" s="34">
        <v>21</v>
      </c>
      <c r="Y291" s="34">
        <v>913</v>
      </c>
      <c r="Z291" s="34">
        <v>2</v>
      </c>
      <c r="AA291" s="35">
        <f t="shared" si="65"/>
        <v>1262</v>
      </c>
      <c r="AB291" s="34">
        <v>18</v>
      </c>
      <c r="AC291" s="34">
        <v>309</v>
      </c>
      <c r="AD291" s="34">
        <v>21</v>
      </c>
      <c r="AE291" s="34">
        <v>912</v>
      </c>
      <c r="AF291" s="34">
        <v>2</v>
      </c>
      <c r="AG291" s="35">
        <f t="shared" si="66"/>
        <v>1262</v>
      </c>
      <c r="AH291" s="34">
        <v>19</v>
      </c>
      <c r="AI291" s="34">
        <v>305</v>
      </c>
      <c r="AJ291" s="34">
        <v>22</v>
      </c>
      <c r="AK291" s="34">
        <v>914</v>
      </c>
      <c r="AL291" s="34">
        <v>2</v>
      </c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  <c r="BI291" s="213"/>
      <c r="BJ291" s="213"/>
      <c r="BK291" s="213"/>
      <c r="BL291" s="213"/>
      <c r="BM291" s="213"/>
      <c r="BN291" s="213"/>
      <c r="BO291" s="213"/>
      <c r="BP291" s="213"/>
      <c r="BQ291" s="213"/>
      <c r="BR291" s="213"/>
    </row>
    <row r="292" spans="1:70" ht="25.5" outlineLevel="2" x14ac:dyDescent="0.25">
      <c r="A292" s="214" t="s">
        <v>20</v>
      </c>
      <c r="B292" s="215">
        <v>505201</v>
      </c>
      <c r="C292" s="197">
        <v>520101</v>
      </c>
      <c r="D292" s="198" t="s">
        <v>155</v>
      </c>
      <c r="E292" s="36">
        <v>2</v>
      </c>
      <c r="F292" s="192" t="s">
        <v>31</v>
      </c>
      <c r="G292" s="36">
        <v>22</v>
      </c>
      <c r="H292" s="193" t="s">
        <v>24</v>
      </c>
      <c r="I292" s="33">
        <f t="shared" si="59"/>
        <v>405</v>
      </c>
      <c r="J292" s="34">
        <f t="shared" si="60"/>
        <v>4</v>
      </c>
      <c r="K292" s="34">
        <f t="shared" si="61"/>
        <v>98</v>
      </c>
      <c r="L292" s="34">
        <f t="shared" si="62"/>
        <v>4</v>
      </c>
      <c r="M292" s="34">
        <f t="shared" si="63"/>
        <v>299</v>
      </c>
      <c r="N292" s="34">
        <f t="shared" si="63"/>
        <v>0</v>
      </c>
      <c r="O292" s="35">
        <f t="shared" si="58"/>
        <v>101</v>
      </c>
      <c r="P292" s="34">
        <v>1</v>
      </c>
      <c r="Q292" s="34">
        <v>25</v>
      </c>
      <c r="R292" s="34">
        <v>1</v>
      </c>
      <c r="S292" s="34">
        <v>74</v>
      </c>
      <c r="T292" s="34">
        <v>0</v>
      </c>
      <c r="U292" s="35">
        <f t="shared" si="64"/>
        <v>101</v>
      </c>
      <c r="V292" s="34">
        <v>1</v>
      </c>
      <c r="W292" s="34">
        <v>24</v>
      </c>
      <c r="X292" s="34">
        <v>1</v>
      </c>
      <c r="Y292" s="34">
        <v>75</v>
      </c>
      <c r="Z292" s="34">
        <v>0</v>
      </c>
      <c r="AA292" s="35">
        <f t="shared" si="65"/>
        <v>101</v>
      </c>
      <c r="AB292" s="34">
        <v>1</v>
      </c>
      <c r="AC292" s="34">
        <v>25</v>
      </c>
      <c r="AD292" s="34">
        <v>1</v>
      </c>
      <c r="AE292" s="34">
        <v>74</v>
      </c>
      <c r="AF292" s="34">
        <v>0</v>
      </c>
      <c r="AG292" s="35">
        <f t="shared" si="66"/>
        <v>102</v>
      </c>
      <c r="AH292" s="34">
        <v>1</v>
      </c>
      <c r="AI292" s="34">
        <v>24</v>
      </c>
      <c r="AJ292" s="34">
        <v>1</v>
      </c>
      <c r="AK292" s="34">
        <v>76</v>
      </c>
      <c r="AL292" s="34">
        <v>0</v>
      </c>
      <c r="AN292" s="213"/>
      <c r="AO292" s="213"/>
      <c r="AP292" s="213"/>
      <c r="AQ292" s="213"/>
      <c r="AR292" s="213"/>
      <c r="AT292" s="213"/>
    </row>
    <row r="293" spans="1:70" ht="25.5" outlineLevel="2" x14ac:dyDescent="0.25">
      <c r="A293" s="214" t="s">
        <v>20</v>
      </c>
      <c r="B293" s="215">
        <v>506601</v>
      </c>
      <c r="C293" s="197">
        <v>520201</v>
      </c>
      <c r="D293" s="198" t="s">
        <v>156</v>
      </c>
      <c r="E293" s="36">
        <v>2</v>
      </c>
      <c r="F293" s="192" t="s">
        <v>31</v>
      </c>
      <c r="G293" s="36" t="s">
        <v>22</v>
      </c>
      <c r="H293" s="193" t="s">
        <v>23</v>
      </c>
      <c r="I293" s="33">
        <f t="shared" si="59"/>
        <v>1749</v>
      </c>
      <c r="J293" s="34">
        <f t="shared" si="60"/>
        <v>8</v>
      </c>
      <c r="K293" s="34">
        <f t="shared" si="61"/>
        <v>88</v>
      </c>
      <c r="L293" s="34">
        <f t="shared" si="62"/>
        <v>1</v>
      </c>
      <c r="M293" s="34">
        <f t="shared" si="63"/>
        <v>1652</v>
      </c>
      <c r="N293" s="34">
        <f t="shared" si="63"/>
        <v>0</v>
      </c>
      <c r="O293" s="35">
        <f t="shared" si="58"/>
        <v>437</v>
      </c>
      <c r="P293" s="34">
        <v>8</v>
      </c>
      <c r="Q293" s="34">
        <v>22</v>
      </c>
      <c r="R293" s="34">
        <v>1</v>
      </c>
      <c r="S293" s="34">
        <v>406</v>
      </c>
      <c r="T293" s="34">
        <v>0</v>
      </c>
      <c r="U293" s="35">
        <f t="shared" si="64"/>
        <v>437</v>
      </c>
      <c r="V293" s="34">
        <v>0</v>
      </c>
      <c r="W293" s="34">
        <v>22</v>
      </c>
      <c r="X293" s="34">
        <v>0</v>
      </c>
      <c r="Y293" s="34">
        <v>415</v>
      </c>
      <c r="Z293" s="34">
        <v>0</v>
      </c>
      <c r="AA293" s="35">
        <f t="shared" si="65"/>
        <v>437</v>
      </c>
      <c r="AB293" s="34">
        <v>0</v>
      </c>
      <c r="AC293" s="34">
        <v>22</v>
      </c>
      <c r="AD293" s="34">
        <v>0</v>
      </c>
      <c r="AE293" s="34">
        <v>415</v>
      </c>
      <c r="AF293" s="34">
        <v>0</v>
      </c>
      <c r="AG293" s="35">
        <f t="shared" si="66"/>
        <v>438</v>
      </c>
      <c r="AH293" s="34">
        <v>0</v>
      </c>
      <c r="AI293" s="34">
        <v>22</v>
      </c>
      <c r="AJ293" s="34">
        <v>0</v>
      </c>
      <c r="AK293" s="34">
        <v>416</v>
      </c>
      <c r="AL293" s="34">
        <v>0</v>
      </c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  <c r="BI293" s="213"/>
      <c r="BJ293" s="213"/>
      <c r="BK293" s="213"/>
      <c r="BL293" s="213"/>
      <c r="BM293" s="213"/>
      <c r="BN293" s="213"/>
      <c r="BO293" s="213"/>
      <c r="BP293" s="213"/>
      <c r="BQ293" s="213"/>
      <c r="BR293" s="213"/>
    </row>
    <row r="294" spans="1:70" ht="25.5" outlineLevel="2" x14ac:dyDescent="0.25">
      <c r="A294" s="214" t="s">
        <v>20</v>
      </c>
      <c r="B294" s="215">
        <v>506601</v>
      </c>
      <c r="C294" s="197">
        <v>520201</v>
      </c>
      <c r="D294" s="198" t="s">
        <v>156</v>
      </c>
      <c r="E294" s="36">
        <v>2</v>
      </c>
      <c r="F294" s="192" t="s">
        <v>31</v>
      </c>
      <c r="G294" s="36">
        <v>22</v>
      </c>
      <c r="H294" s="193" t="s">
        <v>24</v>
      </c>
      <c r="I294" s="33">
        <f t="shared" si="59"/>
        <v>0</v>
      </c>
      <c r="J294" s="34">
        <f t="shared" si="60"/>
        <v>0</v>
      </c>
      <c r="K294" s="34">
        <f t="shared" si="61"/>
        <v>0</v>
      </c>
      <c r="L294" s="34">
        <f t="shared" si="62"/>
        <v>0</v>
      </c>
      <c r="M294" s="34">
        <f t="shared" si="63"/>
        <v>0</v>
      </c>
      <c r="N294" s="34">
        <f t="shared" si="63"/>
        <v>0</v>
      </c>
      <c r="O294" s="35">
        <f t="shared" si="58"/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5">
        <f t="shared" si="64"/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5">
        <f t="shared" si="65"/>
        <v>0</v>
      </c>
      <c r="AB294" s="34">
        <v>0</v>
      </c>
      <c r="AC294" s="34">
        <v>0</v>
      </c>
      <c r="AD294" s="34">
        <v>0</v>
      </c>
      <c r="AE294" s="34">
        <v>0</v>
      </c>
      <c r="AF294" s="34">
        <v>0</v>
      </c>
      <c r="AG294" s="35">
        <f t="shared" si="66"/>
        <v>0</v>
      </c>
      <c r="AH294" s="34">
        <v>0</v>
      </c>
      <c r="AI294" s="34">
        <v>0</v>
      </c>
      <c r="AJ294" s="34">
        <v>0</v>
      </c>
      <c r="AK294" s="34">
        <v>0</v>
      </c>
      <c r="AL294" s="34">
        <v>0</v>
      </c>
      <c r="AN294" s="213"/>
      <c r="AO294" s="213"/>
      <c r="AP294" s="213"/>
      <c r="AQ294" s="213"/>
      <c r="AR294" s="213"/>
      <c r="AT294" s="213"/>
    </row>
    <row r="295" spans="1:70" ht="38.25" customHeight="1" outlineLevel="2" x14ac:dyDescent="0.25">
      <c r="A295" s="214" t="s">
        <v>20</v>
      </c>
      <c r="B295" s="215">
        <v>505301</v>
      </c>
      <c r="C295" s="197">
        <v>530101</v>
      </c>
      <c r="D295" s="198" t="s">
        <v>157</v>
      </c>
      <c r="E295" s="36">
        <v>2</v>
      </c>
      <c r="F295" s="192" t="s">
        <v>31</v>
      </c>
      <c r="G295" s="36" t="s">
        <v>22</v>
      </c>
      <c r="H295" s="193" t="s">
        <v>23</v>
      </c>
      <c r="I295" s="33">
        <f t="shared" si="59"/>
        <v>400</v>
      </c>
      <c r="J295" s="34">
        <f t="shared" si="60"/>
        <v>4</v>
      </c>
      <c r="K295" s="34">
        <f t="shared" si="61"/>
        <v>389</v>
      </c>
      <c r="L295" s="34">
        <f t="shared" si="62"/>
        <v>0</v>
      </c>
      <c r="M295" s="34">
        <f t="shared" si="63"/>
        <v>7</v>
      </c>
      <c r="N295" s="34">
        <f t="shared" si="63"/>
        <v>0</v>
      </c>
      <c r="O295" s="35">
        <f t="shared" si="58"/>
        <v>100</v>
      </c>
      <c r="P295" s="34">
        <v>1</v>
      </c>
      <c r="Q295" s="34">
        <v>97</v>
      </c>
      <c r="R295" s="34">
        <v>0</v>
      </c>
      <c r="S295" s="34">
        <v>2</v>
      </c>
      <c r="T295" s="34">
        <v>0</v>
      </c>
      <c r="U295" s="35">
        <f t="shared" si="64"/>
        <v>100</v>
      </c>
      <c r="V295" s="34">
        <v>1</v>
      </c>
      <c r="W295" s="34">
        <v>98</v>
      </c>
      <c r="X295" s="34">
        <v>0</v>
      </c>
      <c r="Y295" s="34">
        <v>1</v>
      </c>
      <c r="Z295" s="34">
        <v>0</v>
      </c>
      <c r="AA295" s="35">
        <f t="shared" si="65"/>
        <v>100</v>
      </c>
      <c r="AB295" s="34">
        <v>1</v>
      </c>
      <c r="AC295" s="34">
        <v>97</v>
      </c>
      <c r="AD295" s="34">
        <v>0</v>
      </c>
      <c r="AE295" s="34">
        <v>2</v>
      </c>
      <c r="AF295" s="34">
        <v>0</v>
      </c>
      <c r="AG295" s="35">
        <f t="shared" si="66"/>
        <v>100</v>
      </c>
      <c r="AH295" s="34">
        <v>1</v>
      </c>
      <c r="AI295" s="34">
        <v>97</v>
      </c>
      <c r="AJ295" s="34">
        <v>0</v>
      </c>
      <c r="AK295" s="34">
        <v>2</v>
      </c>
      <c r="AL295" s="34">
        <v>0</v>
      </c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  <c r="BI295" s="213"/>
      <c r="BJ295" s="213"/>
      <c r="BK295" s="213"/>
      <c r="BL295" s="213"/>
      <c r="BM295" s="213"/>
      <c r="BN295" s="213"/>
      <c r="BO295" s="213"/>
      <c r="BP295" s="213"/>
      <c r="BQ295" s="213"/>
      <c r="BR295" s="213"/>
    </row>
    <row r="296" spans="1:70" ht="38.25" customHeight="1" outlineLevel="2" x14ac:dyDescent="0.25">
      <c r="A296" s="214" t="s">
        <v>20</v>
      </c>
      <c r="B296" s="215">
        <v>505301</v>
      </c>
      <c r="C296" s="197">
        <v>530101</v>
      </c>
      <c r="D296" s="198" t="s">
        <v>157</v>
      </c>
      <c r="E296" s="36">
        <v>2</v>
      </c>
      <c r="F296" s="192" t="s">
        <v>31</v>
      </c>
      <c r="G296" s="36">
        <v>22</v>
      </c>
      <c r="H296" s="193" t="s">
        <v>24</v>
      </c>
      <c r="I296" s="33">
        <f t="shared" si="59"/>
        <v>0</v>
      </c>
      <c r="J296" s="34">
        <f t="shared" si="60"/>
        <v>0</v>
      </c>
      <c r="K296" s="34">
        <f t="shared" si="61"/>
        <v>0</v>
      </c>
      <c r="L296" s="34">
        <f t="shared" si="62"/>
        <v>0</v>
      </c>
      <c r="M296" s="34">
        <f t="shared" si="63"/>
        <v>0</v>
      </c>
      <c r="N296" s="34">
        <f t="shared" si="63"/>
        <v>0</v>
      </c>
      <c r="O296" s="35">
        <f t="shared" si="58"/>
        <v>0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5">
        <f t="shared" si="64"/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5">
        <f t="shared" si="65"/>
        <v>0</v>
      </c>
      <c r="AB296" s="34">
        <v>0</v>
      </c>
      <c r="AC296" s="34">
        <v>0</v>
      </c>
      <c r="AD296" s="34">
        <v>0</v>
      </c>
      <c r="AE296" s="34">
        <v>0</v>
      </c>
      <c r="AF296" s="34">
        <v>0</v>
      </c>
      <c r="AG296" s="35">
        <f t="shared" si="66"/>
        <v>0</v>
      </c>
      <c r="AH296" s="34">
        <v>0</v>
      </c>
      <c r="AI296" s="34">
        <v>0</v>
      </c>
      <c r="AJ296" s="34">
        <v>0</v>
      </c>
      <c r="AK296" s="34">
        <v>0</v>
      </c>
      <c r="AL296" s="34">
        <v>0</v>
      </c>
      <c r="AN296" s="213"/>
      <c r="AO296" s="213"/>
      <c r="AP296" s="213"/>
      <c r="AQ296" s="213"/>
      <c r="AR296" s="213"/>
      <c r="AT296" s="213"/>
    </row>
    <row r="297" spans="1:70" ht="25.5" outlineLevel="2" x14ac:dyDescent="0.25">
      <c r="A297" s="214" t="s">
        <v>20</v>
      </c>
      <c r="B297" s="215">
        <v>505408</v>
      </c>
      <c r="C297" s="197">
        <v>540901</v>
      </c>
      <c r="D297" s="198" t="s">
        <v>158</v>
      </c>
      <c r="E297" s="36">
        <v>2</v>
      </c>
      <c r="F297" s="192" t="s">
        <v>31</v>
      </c>
      <c r="G297" s="36" t="s">
        <v>22</v>
      </c>
      <c r="H297" s="193" t="s">
        <v>23</v>
      </c>
      <c r="I297" s="33">
        <f t="shared" si="59"/>
        <v>310</v>
      </c>
      <c r="J297" s="34">
        <f t="shared" si="60"/>
        <v>30</v>
      </c>
      <c r="K297" s="34">
        <f t="shared" si="61"/>
        <v>30</v>
      </c>
      <c r="L297" s="34">
        <f t="shared" si="62"/>
        <v>6</v>
      </c>
      <c r="M297" s="34">
        <f t="shared" si="63"/>
        <v>240</v>
      </c>
      <c r="N297" s="34">
        <f t="shared" si="63"/>
        <v>4</v>
      </c>
      <c r="O297" s="35">
        <f t="shared" si="58"/>
        <v>78</v>
      </c>
      <c r="P297" s="34">
        <v>7</v>
      </c>
      <c r="Q297" s="34">
        <v>8</v>
      </c>
      <c r="R297" s="34">
        <v>2</v>
      </c>
      <c r="S297" s="34">
        <v>60</v>
      </c>
      <c r="T297" s="34">
        <v>1</v>
      </c>
      <c r="U297" s="35">
        <f t="shared" si="64"/>
        <v>78</v>
      </c>
      <c r="V297" s="34">
        <v>8</v>
      </c>
      <c r="W297" s="34">
        <v>7</v>
      </c>
      <c r="X297" s="34">
        <v>1</v>
      </c>
      <c r="Y297" s="34">
        <v>61</v>
      </c>
      <c r="Z297" s="34">
        <v>1</v>
      </c>
      <c r="AA297" s="35">
        <f t="shared" si="65"/>
        <v>78</v>
      </c>
      <c r="AB297" s="34">
        <v>7</v>
      </c>
      <c r="AC297" s="34">
        <v>8</v>
      </c>
      <c r="AD297" s="34">
        <v>2</v>
      </c>
      <c r="AE297" s="34">
        <v>60</v>
      </c>
      <c r="AF297" s="34">
        <v>1</v>
      </c>
      <c r="AG297" s="35">
        <f t="shared" si="66"/>
        <v>76</v>
      </c>
      <c r="AH297" s="34">
        <v>8</v>
      </c>
      <c r="AI297" s="34">
        <v>7</v>
      </c>
      <c r="AJ297" s="34">
        <v>1</v>
      </c>
      <c r="AK297" s="34">
        <v>59</v>
      </c>
      <c r="AL297" s="34">
        <v>1</v>
      </c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  <c r="BI297" s="213"/>
      <c r="BJ297" s="213"/>
      <c r="BK297" s="213"/>
      <c r="BL297" s="213"/>
      <c r="BM297" s="213"/>
      <c r="BN297" s="213"/>
      <c r="BO297" s="213"/>
      <c r="BP297" s="213"/>
      <c r="BQ297" s="213"/>
      <c r="BR297" s="213"/>
    </row>
    <row r="298" spans="1:70" ht="25.5" outlineLevel="2" x14ac:dyDescent="0.25">
      <c r="A298" s="214" t="s">
        <v>20</v>
      </c>
      <c r="B298" s="215">
        <v>505408</v>
      </c>
      <c r="C298" s="197">
        <v>540901</v>
      </c>
      <c r="D298" s="198" t="s">
        <v>158</v>
      </c>
      <c r="E298" s="36">
        <v>2</v>
      </c>
      <c r="F298" s="192" t="s">
        <v>31</v>
      </c>
      <c r="G298" s="36">
        <v>22</v>
      </c>
      <c r="H298" s="193" t="s">
        <v>24</v>
      </c>
      <c r="I298" s="33">
        <f t="shared" si="59"/>
        <v>0</v>
      </c>
      <c r="J298" s="34">
        <f t="shared" si="60"/>
        <v>0</v>
      </c>
      <c r="K298" s="34">
        <f t="shared" si="61"/>
        <v>0</v>
      </c>
      <c r="L298" s="34">
        <f t="shared" si="62"/>
        <v>0</v>
      </c>
      <c r="M298" s="34">
        <f t="shared" si="63"/>
        <v>0</v>
      </c>
      <c r="N298" s="34">
        <f t="shared" si="63"/>
        <v>0</v>
      </c>
      <c r="O298" s="35">
        <f t="shared" si="58"/>
        <v>0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5">
        <f t="shared" si="64"/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5">
        <f t="shared" si="65"/>
        <v>0</v>
      </c>
      <c r="AB298" s="34">
        <v>0</v>
      </c>
      <c r="AC298" s="34">
        <v>0</v>
      </c>
      <c r="AD298" s="34">
        <v>0</v>
      </c>
      <c r="AE298" s="34">
        <v>0</v>
      </c>
      <c r="AF298" s="34">
        <v>0</v>
      </c>
      <c r="AG298" s="35">
        <f t="shared" si="66"/>
        <v>0</v>
      </c>
      <c r="AH298" s="34">
        <v>0</v>
      </c>
      <c r="AI298" s="34">
        <v>0</v>
      </c>
      <c r="AJ298" s="34">
        <v>0</v>
      </c>
      <c r="AK298" s="34">
        <v>0</v>
      </c>
      <c r="AL298" s="34">
        <v>0</v>
      </c>
      <c r="AN298" s="213"/>
      <c r="AO298" s="213"/>
      <c r="AP298" s="213"/>
      <c r="AQ298" s="213"/>
      <c r="AR298" s="213"/>
      <c r="AT298" s="213"/>
    </row>
    <row r="299" spans="1:70" ht="25.5" outlineLevel="2" x14ac:dyDescent="0.25">
      <c r="A299" s="214" t="s">
        <v>20</v>
      </c>
      <c r="B299" s="215">
        <v>505426</v>
      </c>
      <c r="C299" s="197">
        <v>542601</v>
      </c>
      <c r="D299" s="198" t="s">
        <v>159</v>
      </c>
      <c r="E299" s="36">
        <v>2</v>
      </c>
      <c r="F299" s="192" t="s">
        <v>31</v>
      </c>
      <c r="G299" s="36" t="s">
        <v>22</v>
      </c>
      <c r="H299" s="193" t="s">
        <v>23</v>
      </c>
      <c r="I299" s="33">
        <f t="shared" si="59"/>
        <v>2013</v>
      </c>
      <c r="J299" s="34">
        <f t="shared" si="60"/>
        <v>189</v>
      </c>
      <c r="K299" s="34">
        <f t="shared" si="61"/>
        <v>101</v>
      </c>
      <c r="L299" s="34">
        <f t="shared" si="62"/>
        <v>5</v>
      </c>
      <c r="M299" s="34">
        <f t="shared" si="63"/>
        <v>1710</v>
      </c>
      <c r="N299" s="34">
        <f t="shared" si="63"/>
        <v>8</v>
      </c>
      <c r="O299" s="35">
        <f t="shared" si="58"/>
        <v>503</v>
      </c>
      <c r="P299" s="34">
        <v>75</v>
      </c>
      <c r="Q299" s="34">
        <v>29</v>
      </c>
      <c r="R299" s="34">
        <v>2</v>
      </c>
      <c r="S299" s="34">
        <v>395</v>
      </c>
      <c r="T299" s="34">
        <v>2</v>
      </c>
      <c r="U299" s="35">
        <f t="shared" si="64"/>
        <v>503</v>
      </c>
      <c r="V299" s="34">
        <v>38</v>
      </c>
      <c r="W299" s="34">
        <v>24</v>
      </c>
      <c r="X299" s="34">
        <v>1</v>
      </c>
      <c r="Y299" s="34">
        <v>438</v>
      </c>
      <c r="Z299" s="34">
        <v>2</v>
      </c>
      <c r="AA299" s="35">
        <f t="shared" si="65"/>
        <v>503</v>
      </c>
      <c r="AB299" s="34">
        <v>38</v>
      </c>
      <c r="AC299" s="34">
        <v>24</v>
      </c>
      <c r="AD299" s="34">
        <v>1</v>
      </c>
      <c r="AE299" s="34">
        <v>438</v>
      </c>
      <c r="AF299" s="34">
        <v>2</v>
      </c>
      <c r="AG299" s="35">
        <f t="shared" si="66"/>
        <v>504</v>
      </c>
      <c r="AH299" s="34">
        <v>38</v>
      </c>
      <c r="AI299" s="34">
        <v>24</v>
      </c>
      <c r="AJ299" s="34">
        <v>1</v>
      </c>
      <c r="AK299" s="34">
        <v>439</v>
      </c>
      <c r="AL299" s="34">
        <v>2</v>
      </c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  <c r="BI299" s="213"/>
      <c r="BJ299" s="213"/>
      <c r="BK299" s="213"/>
      <c r="BL299" s="213"/>
      <c r="BM299" s="213"/>
      <c r="BN299" s="213"/>
      <c r="BO299" s="213"/>
      <c r="BP299" s="213"/>
      <c r="BQ299" s="213"/>
      <c r="BR299" s="213"/>
    </row>
    <row r="300" spans="1:70" ht="25.5" outlineLevel="2" x14ac:dyDescent="0.25">
      <c r="A300" s="214" t="s">
        <v>20</v>
      </c>
      <c r="B300" s="215">
        <v>505426</v>
      </c>
      <c r="C300" s="197">
        <v>542601</v>
      </c>
      <c r="D300" s="198" t="s">
        <v>159</v>
      </c>
      <c r="E300" s="36">
        <v>2</v>
      </c>
      <c r="F300" s="192" t="s">
        <v>31</v>
      </c>
      <c r="G300" s="36">
        <v>22</v>
      </c>
      <c r="H300" s="193" t="s">
        <v>24</v>
      </c>
      <c r="I300" s="33">
        <f t="shared" si="59"/>
        <v>0</v>
      </c>
      <c r="J300" s="34">
        <f t="shared" si="60"/>
        <v>0</v>
      </c>
      <c r="K300" s="34">
        <f t="shared" si="61"/>
        <v>0</v>
      </c>
      <c r="L300" s="34">
        <f t="shared" si="62"/>
        <v>0</v>
      </c>
      <c r="M300" s="34">
        <f t="shared" si="63"/>
        <v>0</v>
      </c>
      <c r="N300" s="34">
        <f t="shared" si="63"/>
        <v>0</v>
      </c>
      <c r="O300" s="35">
        <f t="shared" si="58"/>
        <v>0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5">
        <f t="shared" si="64"/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5">
        <f t="shared" si="65"/>
        <v>0</v>
      </c>
      <c r="AB300" s="34">
        <v>0</v>
      </c>
      <c r="AC300" s="34">
        <v>0</v>
      </c>
      <c r="AD300" s="34">
        <v>0</v>
      </c>
      <c r="AE300" s="34">
        <v>0</v>
      </c>
      <c r="AF300" s="34">
        <v>0</v>
      </c>
      <c r="AG300" s="35">
        <f t="shared" si="66"/>
        <v>0</v>
      </c>
      <c r="AH300" s="34">
        <v>0</v>
      </c>
      <c r="AI300" s="34">
        <v>0</v>
      </c>
      <c r="AJ300" s="34">
        <v>0</v>
      </c>
      <c r="AK300" s="34">
        <v>0</v>
      </c>
      <c r="AL300" s="34">
        <v>0</v>
      </c>
      <c r="AN300" s="213"/>
      <c r="AO300" s="213"/>
      <c r="AP300" s="213"/>
      <c r="AQ300" s="213"/>
      <c r="AR300" s="213"/>
      <c r="AT300" s="213"/>
    </row>
    <row r="301" spans="1:70" ht="25.5" outlineLevel="2" x14ac:dyDescent="0.25">
      <c r="A301" s="214" t="s">
        <v>20</v>
      </c>
      <c r="B301" s="215">
        <v>505429</v>
      </c>
      <c r="C301" s="197">
        <v>542901</v>
      </c>
      <c r="D301" s="198" t="s">
        <v>29</v>
      </c>
      <c r="E301" s="36">
        <v>2</v>
      </c>
      <c r="F301" s="192" t="s">
        <v>31</v>
      </c>
      <c r="G301" s="36" t="s">
        <v>22</v>
      </c>
      <c r="H301" s="193" t="s">
        <v>23</v>
      </c>
      <c r="I301" s="33">
        <f t="shared" si="59"/>
        <v>10075</v>
      </c>
      <c r="J301" s="34">
        <f t="shared" si="60"/>
        <v>640</v>
      </c>
      <c r="K301" s="34">
        <f t="shared" si="61"/>
        <v>253</v>
      </c>
      <c r="L301" s="34">
        <f t="shared" si="62"/>
        <v>2</v>
      </c>
      <c r="M301" s="34">
        <f t="shared" si="63"/>
        <v>9180</v>
      </c>
      <c r="N301" s="34">
        <f t="shared" si="63"/>
        <v>0</v>
      </c>
      <c r="O301" s="35">
        <f t="shared" si="58"/>
        <v>2519</v>
      </c>
      <c r="P301" s="34">
        <v>146</v>
      </c>
      <c r="Q301" s="34">
        <v>57</v>
      </c>
      <c r="R301" s="34">
        <v>2</v>
      </c>
      <c r="S301" s="34">
        <v>2314</v>
      </c>
      <c r="T301" s="34">
        <v>0</v>
      </c>
      <c r="U301" s="35">
        <f t="shared" si="64"/>
        <v>2519</v>
      </c>
      <c r="V301" s="34">
        <v>155</v>
      </c>
      <c r="W301" s="34">
        <v>53</v>
      </c>
      <c r="X301" s="34">
        <v>0</v>
      </c>
      <c r="Y301" s="34">
        <v>2311</v>
      </c>
      <c r="Z301" s="34">
        <v>0</v>
      </c>
      <c r="AA301" s="35">
        <f t="shared" si="65"/>
        <v>2519</v>
      </c>
      <c r="AB301" s="34">
        <v>165</v>
      </c>
      <c r="AC301" s="34">
        <v>77</v>
      </c>
      <c r="AD301" s="34">
        <v>0</v>
      </c>
      <c r="AE301" s="34">
        <v>2277</v>
      </c>
      <c r="AF301" s="34">
        <v>0</v>
      </c>
      <c r="AG301" s="35">
        <f t="shared" si="66"/>
        <v>2518</v>
      </c>
      <c r="AH301" s="34">
        <v>174</v>
      </c>
      <c r="AI301" s="34">
        <v>66</v>
      </c>
      <c r="AJ301" s="34">
        <v>0</v>
      </c>
      <c r="AK301" s="34">
        <v>2278</v>
      </c>
      <c r="AL301" s="34">
        <v>0</v>
      </c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  <c r="BI301" s="213"/>
      <c r="BJ301" s="213"/>
      <c r="BK301" s="213"/>
      <c r="BL301" s="213"/>
      <c r="BM301" s="213"/>
      <c r="BN301" s="213"/>
      <c r="BO301" s="213"/>
      <c r="BP301" s="213"/>
      <c r="BQ301" s="213"/>
      <c r="BR301" s="213"/>
    </row>
    <row r="302" spans="1:70" ht="25.5" outlineLevel="2" x14ac:dyDescent="0.25">
      <c r="A302" s="214" t="s">
        <v>20</v>
      </c>
      <c r="B302" s="215">
        <v>505429</v>
      </c>
      <c r="C302" s="197">
        <v>542901</v>
      </c>
      <c r="D302" s="198" t="s">
        <v>29</v>
      </c>
      <c r="E302" s="36">
        <v>2</v>
      </c>
      <c r="F302" s="192" t="s">
        <v>31</v>
      </c>
      <c r="G302" s="36">
        <v>22</v>
      </c>
      <c r="H302" s="193" t="s">
        <v>24</v>
      </c>
      <c r="I302" s="33">
        <f t="shared" si="59"/>
        <v>2014</v>
      </c>
      <c r="J302" s="34">
        <f t="shared" si="60"/>
        <v>120</v>
      </c>
      <c r="K302" s="34">
        <f t="shared" si="61"/>
        <v>60</v>
      </c>
      <c r="L302" s="34">
        <f t="shared" si="62"/>
        <v>0</v>
      </c>
      <c r="M302" s="34">
        <f t="shared" si="63"/>
        <v>1834</v>
      </c>
      <c r="N302" s="34">
        <f t="shared" si="63"/>
        <v>0</v>
      </c>
      <c r="O302" s="35">
        <f t="shared" si="58"/>
        <v>504</v>
      </c>
      <c r="P302" s="34">
        <v>28</v>
      </c>
      <c r="Q302" s="34">
        <v>10</v>
      </c>
      <c r="R302" s="34">
        <v>0</v>
      </c>
      <c r="S302" s="34">
        <v>466</v>
      </c>
      <c r="T302" s="34">
        <v>0</v>
      </c>
      <c r="U302" s="35">
        <f t="shared" si="64"/>
        <v>504</v>
      </c>
      <c r="V302" s="34">
        <v>30</v>
      </c>
      <c r="W302" s="34">
        <v>10</v>
      </c>
      <c r="X302" s="34">
        <v>0</v>
      </c>
      <c r="Y302" s="34">
        <v>464</v>
      </c>
      <c r="Z302" s="34">
        <v>0</v>
      </c>
      <c r="AA302" s="35">
        <f t="shared" si="65"/>
        <v>504</v>
      </c>
      <c r="AB302" s="34">
        <v>31</v>
      </c>
      <c r="AC302" s="34">
        <v>20</v>
      </c>
      <c r="AD302" s="34">
        <v>0</v>
      </c>
      <c r="AE302" s="34">
        <v>453</v>
      </c>
      <c r="AF302" s="34">
        <v>0</v>
      </c>
      <c r="AG302" s="35">
        <f t="shared" si="66"/>
        <v>502</v>
      </c>
      <c r="AH302" s="34">
        <v>31</v>
      </c>
      <c r="AI302" s="34">
        <v>20</v>
      </c>
      <c r="AJ302" s="34">
        <v>0</v>
      </c>
      <c r="AK302" s="34">
        <v>451</v>
      </c>
      <c r="AL302" s="34">
        <v>0</v>
      </c>
      <c r="AN302" s="213"/>
      <c r="AO302" s="213"/>
      <c r="AP302" s="213"/>
      <c r="AQ302" s="213"/>
      <c r="AR302" s="213"/>
      <c r="AT302" s="213"/>
    </row>
    <row r="303" spans="1:70" ht="25.5" outlineLevel="2" x14ac:dyDescent="0.25">
      <c r="A303" s="214" t="s">
        <v>20</v>
      </c>
      <c r="B303" s="215">
        <v>505501</v>
      </c>
      <c r="C303" s="197">
        <v>550101</v>
      </c>
      <c r="D303" s="198" t="s">
        <v>160</v>
      </c>
      <c r="E303" s="36">
        <v>2</v>
      </c>
      <c r="F303" s="192" t="s">
        <v>31</v>
      </c>
      <c r="G303" s="36" t="s">
        <v>22</v>
      </c>
      <c r="H303" s="193" t="s">
        <v>23</v>
      </c>
      <c r="I303" s="33">
        <f t="shared" si="59"/>
        <v>5669</v>
      </c>
      <c r="J303" s="34">
        <f t="shared" si="60"/>
        <v>1995</v>
      </c>
      <c r="K303" s="34">
        <f t="shared" si="61"/>
        <v>66</v>
      </c>
      <c r="L303" s="34">
        <f t="shared" si="62"/>
        <v>0</v>
      </c>
      <c r="M303" s="34">
        <f t="shared" si="63"/>
        <v>3606</v>
      </c>
      <c r="N303" s="34">
        <f t="shared" si="63"/>
        <v>2</v>
      </c>
      <c r="O303" s="35">
        <f t="shared" si="58"/>
        <v>1417</v>
      </c>
      <c r="P303" s="34">
        <v>499</v>
      </c>
      <c r="Q303" s="34">
        <v>30</v>
      </c>
      <c r="R303" s="34">
        <v>0</v>
      </c>
      <c r="S303" s="34">
        <v>886</v>
      </c>
      <c r="T303" s="34">
        <v>2</v>
      </c>
      <c r="U303" s="35">
        <f t="shared" si="64"/>
        <v>1417</v>
      </c>
      <c r="V303" s="34">
        <v>497</v>
      </c>
      <c r="W303" s="34">
        <v>12</v>
      </c>
      <c r="X303" s="34">
        <v>0</v>
      </c>
      <c r="Y303" s="34">
        <v>908</v>
      </c>
      <c r="Z303" s="34">
        <v>0</v>
      </c>
      <c r="AA303" s="35">
        <f t="shared" si="65"/>
        <v>1417</v>
      </c>
      <c r="AB303" s="34">
        <v>498</v>
      </c>
      <c r="AC303" s="34">
        <v>13</v>
      </c>
      <c r="AD303" s="34">
        <v>0</v>
      </c>
      <c r="AE303" s="34">
        <v>906</v>
      </c>
      <c r="AF303" s="34">
        <v>0</v>
      </c>
      <c r="AG303" s="35">
        <f t="shared" si="66"/>
        <v>1418</v>
      </c>
      <c r="AH303" s="34">
        <v>501</v>
      </c>
      <c r="AI303" s="34">
        <v>11</v>
      </c>
      <c r="AJ303" s="34">
        <v>0</v>
      </c>
      <c r="AK303" s="34">
        <v>906</v>
      </c>
      <c r="AL303" s="34">
        <v>0</v>
      </c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  <c r="BI303" s="213"/>
      <c r="BJ303" s="213"/>
      <c r="BK303" s="213"/>
      <c r="BL303" s="213"/>
      <c r="BM303" s="213"/>
      <c r="BN303" s="213"/>
      <c r="BO303" s="213"/>
      <c r="BP303" s="213"/>
      <c r="BQ303" s="213"/>
      <c r="BR303" s="213"/>
    </row>
    <row r="304" spans="1:70" ht="25.5" outlineLevel="2" x14ac:dyDescent="0.25">
      <c r="A304" s="214" t="s">
        <v>20</v>
      </c>
      <c r="B304" s="215">
        <v>505501</v>
      </c>
      <c r="C304" s="197">
        <v>550101</v>
      </c>
      <c r="D304" s="198" t="s">
        <v>160</v>
      </c>
      <c r="E304" s="36">
        <v>2</v>
      </c>
      <c r="F304" s="192" t="s">
        <v>31</v>
      </c>
      <c r="G304" s="36">
        <v>22</v>
      </c>
      <c r="H304" s="193" t="s">
        <v>24</v>
      </c>
      <c r="I304" s="33">
        <f t="shared" si="59"/>
        <v>0</v>
      </c>
      <c r="J304" s="34">
        <f t="shared" si="60"/>
        <v>0</v>
      </c>
      <c r="K304" s="34">
        <f t="shared" si="61"/>
        <v>0</v>
      </c>
      <c r="L304" s="34">
        <f t="shared" si="62"/>
        <v>0</v>
      </c>
      <c r="M304" s="34">
        <f t="shared" si="63"/>
        <v>0</v>
      </c>
      <c r="N304" s="34">
        <f t="shared" si="63"/>
        <v>0</v>
      </c>
      <c r="O304" s="35">
        <f t="shared" si="58"/>
        <v>0</v>
      </c>
      <c r="P304" s="34">
        <v>0</v>
      </c>
      <c r="Q304" s="34">
        <v>0</v>
      </c>
      <c r="R304" s="34">
        <v>0</v>
      </c>
      <c r="S304" s="34">
        <v>0</v>
      </c>
      <c r="T304" s="34">
        <v>0</v>
      </c>
      <c r="U304" s="35">
        <f t="shared" si="64"/>
        <v>0</v>
      </c>
      <c r="V304" s="34">
        <v>0</v>
      </c>
      <c r="W304" s="34">
        <v>0</v>
      </c>
      <c r="X304" s="34">
        <v>0</v>
      </c>
      <c r="Y304" s="34">
        <v>0</v>
      </c>
      <c r="Z304" s="34">
        <v>0</v>
      </c>
      <c r="AA304" s="35">
        <f t="shared" si="65"/>
        <v>0</v>
      </c>
      <c r="AB304" s="34">
        <v>0</v>
      </c>
      <c r="AC304" s="34">
        <v>0</v>
      </c>
      <c r="AD304" s="34">
        <v>0</v>
      </c>
      <c r="AE304" s="34">
        <v>0</v>
      </c>
      <c r="AF304" s="34">
        <v>0</v>
      </c>
      <c r="AG304" s="35">
        <f t="shared" si="66"/>
        <v>0</v>
      </c>
      <c r="AH304" s="34">
        <v>0</v>
      </c>
      <c r="AI304" s="34">
        <v>0</v>
      </c>
      <c r="AJ304" s="34">
        <v>0</v>
      </c>
      <c r="AK304" s="34">
        <v>0</v>
      </c>
      <c r="AL304" s="34">
        <v>0</v>
      </c>
      <c r="AN304" s="213"/>
      <c r="AO304" s="213"/>
      <c r="AP304" s="213"/>
      <c r="AQ304" s="213"/>
      <c r="AR304" s="213"/>
      <c r="AT304" s="213"/>
    </row>
    <row r="305" spans="1:70" ht="25.5" outlineLevel="2" x14ac:dyDescent="0.25">
      <c r="A305" s="214" t="s">
        <v>26</v>
      </c>
      <c r="B305" s="215">
        <v>505502</v>
      </c>
      <c r="C305" s="197">
        <v>550201</v>
      </c>
      <c r="D305" s="198" t="s">
        <v>161</v>
      </c>
      <c r="E305" s="36">
        <v>2</v>
      </c>
      <c r="F305" s="192" t="s">
        <v>31</v>
      </c>
      <c r="G305" s="36" t="s">
        <v>22</v>
      </c>
      <c r="H305" s="193" t="s">
        <v>23</v>
      </c>
      <c r="I305" s="33">
        <f t="shared" si="59"/>
        <v>197</v>
      </c>
      <c r="J305" s="34">
        <f t="shared" si="60"/>
        <v>101</v>
      </c>
      <c r="K305" s="34">
        <f t="shared" si="61"/>
        <v>5</v>
      </c>
      <c r="L305" s="34">
        <f t="shared" si="62"/>
        <v>0</v>
      </c>
      <c r="M305" s="34">
        <f t="shared" si="63"/>
        <v>91</v>
      </c>
      <c r="N305" s="34">
        <f t="shared" si="63"/>
        <v>0</v>
      </c>
      <c r="O305" s="35">
        <f t="shared" si="58"/>
        <v>197</v>
      </c>
      <c r="P305" s="34">
        <v>101</v>
      </c>
      <c r="Q305" s="34">
        <v>5</v>
      </c>
      <c r="R305" s="34">
        <v>0</v>
      </c>
      <c r="S305" s="34">
        <v>91</v>
      </c>
      <c r="T305" s="34">
        <v>0</v>
      </c>
      <c r="U305" s="35">
        <f t="shared" si="64"/>
        <v>0</v>
      </c>
      <c r="V305" s="34">
        <v>0</v>
      </c>
      <c r="W305" s="34">
        <v>0</v>
      </c>
      <c r="X305" s="34">
        <v>0</v>
      </c>
      <c r="Y305" s="34">
        <v>0</v>
      </c>
      <c r="Z305" s="34">
        <v>0</v>
      </c>
      <c r="AA305" s="35">
        <f t="shared" si="65"/>
        <v>0</v>
      </c>
      <c r="AB305" s="34">
        <v>0</v>
      </c>
      <c r="AC305" s="34">
        <v>0</v>
      </c>
      <c r="AD305" s="34">
        <v>0</v>
      </c>
      <c r="AE305" s="34">
        <v>0</v>
      </c>
      <c r="AF305" s="34">
        <v>0</v>
      </c>
      <c r="AG305" s="35">
        <f t="shared" si="66"/>
        <v>0</v>
      </c>
      <c r="AH305" s="34">
        <v>0</v>
      </c>
      <c r="AI305" s="34">
        <v>0</v>
      </c>
      <c r="AJ305" s="34">
        <v>0</v>
      </c>
      <c r="AK305" s="34">
        <v>0</v>
      </c>
      <c r="AL305" s="34">
        <v>0</v>
      </c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  <c r="BI305" s="213"/>
      <c r="BJ305" s="213"/>
      <c r="BK305" s="213"/>
      <c r="BL305" s="213"/>
      <c r="BM305" s="213"/>
      <c r="BN305" s="213"/>
      <c r="BO305" s="213"/>
      <c r="BP305" s="213"/>
      <c r="BQ305" s="213"/>
      <c r="BR305" s="213"/>
    </row>
    <row r="306" spans="1:70" ht="25.5" outlineLevel="2" x14ac:dyDescent="0.25">
      <c r="A306" s="214" t="s">
        <v>26</v>
      </c>
      <c r="B306" s="215">
        <v>505502</v>
      </c>
      <c r="C306" s="197">
        <v>550201</v>
      </c>
      <c r="D306" s="198" t="s">
        <v>161</v>
      </c>
      <c r="E306" s="36">
        <v>2</v>
      </c>
      <c r="F306" s="192" t="s">
        <v>31</v>
      </c>
      <c r="G306" s="36">
        <v>22</v>
      </c>
      <c r="H306" s="193" t="s">
        <v>24</v>
      </c>
      <c r="I306" s="33">
        <f t="shared" si="59"/>
        <v>13</v>
      </c>
      <c r="J306" s="34">
        <f t="shared" si="60"/>
        <v>8</v>
      </c>
      <c r="K306" s="34">
        <f t="shared" si="61"/>
        <v>0</v>
      </c>
      <c r="L306" s="34">
        <f t="shared" si="62"/>
        <v>0</v>
      </c>
      <c r="M306" s="34">
        <f t="shared" si="63"/>
        <v>5</v>
      </c>
      <c r="N306" s="34">
        <f t="shared" si="63"/>
        <v>0</v>
      </c>
      <c r="O306" s="35">
        <f t="shared" si="58"/>
        <v>13</v>
      </c>
      <c r="P306" s="34">
        <v>8</v>
      </c>
      <c r="Q306" s="34">
        <v>0</v>
      </c>
      <c r="R306" s="34">
        <v>0</v>
      </c>
      <c r="S306" s="34">
        <v>5</v>
      </c>
      <c r="T306" s="34">
        <v>0</v>
      </c>
      <c r="U306" s="35">
        <f t="shared" si="64"/>
        <v>0</v>
      </c>
      <c r="V306" s="34">
        <v>0</v>
      </c>
      <c r="W306" s="34">
        <v>0</v>
      </c>
      <c r="X306" s="34">
        <v>0</v>
      </c>
      <c r="Y306" s="34">
        <v>0</v>
      </c>
      <c r="Z306" s="34">
        <v>0</v>
      </c>
      <c r="AA306" s="35">
        <f t="shared" si="65"/>
        <v>0</v>
      </c>
      <c r="AB306" s="34">
        <v>0</v>
      </c>
      <c r="AC306" s="34">
        <v>0</v>
      </c>
      <c r="AD306" s="34">
        <v>0</v>
      </c>
      <c r="AE306" s="34">
        <v>0</v>
      </c>
      <c r="AF306" s="34">
        <v>0</v>
      </c>
      <c r="AG306" s="35">
        <f t="shared" si="66"/>
        <v>0</v>
      </c>
      <c r="AH306" s="34">
        <v>0</v>
      </c>
      <c r="AI306" s="34">
        <v>0</v>
      </c>
      <c r="AJ306" s="34">
        <v>0</v>
      </c>
      <c r="AK306" s="34">
        <v>0</v>
      </c>
      <c r="AL306" s="34">
        <v>0</v>
      </c>
      <c r="AN306" s="213"/>
      <c r="AO306" s="213"/>
      <c r="AP306" s="213"/>
      <c r="AQ306" s="213"/>
      <c r="AR306" s="213"/>
      <c r="AT306" s="213"/>
    </row>
    <row r="307" spans="1:70" ht="25.5" outlineLevel="2" x14ac:dyDescent="0.25">
      <c r="A307" s="214" t="s">
        <v>25</v>
      </c>
      <c r="B307" s="215">
        <v>505505</v>
      </c>
      <c r="C307" s="197">
        <v>550701</v>
      </c>
      <c r="D307" s="198" t="s">
        <v>162</v>
      </c>
      <c r="E307" s="36">
        <v>2</v>
      </c>
      <c r="F307" s="192" t="s">
        <v>31</v>
      </c>
      <c r="G307" s="36" t="s">
        <v>22</v>
      </c>
      <c r="H307" s="193" t="s">
        <v>23</v>
      </c>
      <c r="I307" s="33">
        <f t="shared" si="59"/>
        <v>152</v>
      </c>
      <c r="J307" s="34">
        <f t="shared" si="60"/>
        <v>50</v>
      </c>
      <c r="K307" s="34">
        <f t="shared" si="61"/>
        <v>18</v>
      </c>
      <c r="L307" s="34">
        <f t="shared" si="62"/>
        <v>0</v>
      </c>
      <c r="M307" s="34">
        <f t="shared" si="63"/>
        <v>84</v>
      </c>
      <c r="N307" s="34">
        <f t="shared" si="63"/>
        <v>0</v>
      </c>
      <c r="O307" s="35">
        <f t="shared" si="58"/>
        <v>38</v>
      </c>
      <c r="P307" s="34">
        <v>12</v>
      </c>
      <c r="Q307" s="34">
        <v>5</v>
      </c>
      <c r="R307" s="34">
        <v>0</v>
      </c>
      <c r="S307" s="34">
        <v>21</v>
      </c>
      <c r="T307" s="34">
        <v>0</v>
      </c>
      <c r="U307" s="35">
        <f t="shared" si="64"/>
        <v>38</v>
      </c>
      <c r="V307" s="34">
        <v>13</v>
      </c>
      <c r="W307" s="34">
        <v>4</v>
      </c>
      <c r="X307" s="34">
        <v>0</v>
      </c>
      <c r="Y307" s="34">
        <v>21</v>
      </c>
      <c r="Z307" s="34">
        <v>0</v>
      </c>
      <c r="AA307" s="35">
        <f t="shared" si="65"/>
        <v>38</v>
      </c>
      <c r="AB307" s="34">
        <v>12</v>
      </c>
      <c r="AC307" s="34">
        <v>5</v>
      </c>
      <c r="AD307" s="34">
        <v>0</v>
      </c>
      <c r="AE307" s="34">
        <v>21</v>
      </c>
      <c r="AF307" s="34">
        <v>0</v>
      </c>
      <c r="AG307" s="35">
        <f t="shared" si="66"/>
        <v>38</v>
      </c>
      <c r="AH307" s="34">
        <v>13</v>
      </c>
      <c r="AI307" s="34">
        <v>4</v>
      </c>
      <c r="AJ307" s="34">
        <v>0</v>
      </c>
      <c r="AK307" s="34">
        <v>21</v>
      </c>
      <c r="AL307" s="34">
        <v>0</v>
      </c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  <c r="BI307" s="213"/>
      <c r="BJ307" s="213"/>
      <c r="BK307" s="213"/>
      <c r="BL307" s="213"/>
      <c r="BM307" s="213"/>
      <c r="BN307" s="213"/>
      <c r="BO307" s="213"/>
      <c r="BP307" s="213"/>
      <c r="BQ307" s="213"/>
      <c r="BR307" s="213"/>
    </row>
    <row r="308" spans="1:70" ht="25.5" outlineLevel="2" x14ac:dyDescent="0.25">
      <c r="A308" s="214" t="s">
        <v>25</v>
      </c>
      <c r="B308" s="215">
        <v>505505</v>
      </c>
      <c r="C308" s="197">
        <v>550701</v>
      </c>
      <c r="D308" s="198" t="s">
        <v>162</v>
      </c>
      <c r="E308" s="36">
        <v>2</v>
      </c>
      <c r="F308" s="192" t="s">
        <v>31</v>
      </c>
      <c r="G308" s="36">
        <v>22</v>
      </c>
      <c r="H308" s="193" t="s">
        <v>24</v>
      </c>
      <c r="I308" s="33">
        <f t="shared" si="59"/>
        <v>0</v>
      </c>
      <c r="J308" s="34">
        <f t="shared" si="60"/>
        <v>0</v>
      </c>
      <c r="K308" s="34">
        <f t="shared" si="61"/>
        <v>0</v>
      </c>
      <c r="L308" s="34">
        <f t="shared" si="62"/>
        <v>0</v>
      </c>
      <c r="M308" s="34">
        <f t="shared" si="63"/>
        <v>0</v>
      </c>
      <c r="N308" s="34">
        <f t="shared" si="63"/>
        <v>0</v>
      </c>
      <c r="O308" s="35">
        <f t="shared" si="58"/>
        <v>0</v>
      </c>
      <c r="P308" s="34">
        <v>0</v>
      </c>
      <c r="Q308" s="34">
        <v>0</v>
      </c>
      <c r="R308" s="34">
        <v>0</v>
      </c>
      <c r="S308" s="34">
        <v>0</v>
      </c>
      <c r="T308" s="34">
        <v>0</v>
      </c>
      <c r="U308" s="35">
        <f t="shared" si="64"/>
        <v>0</v>
      </c>
      <c r="V308" s="34">
        <v>0</v>
      </c>
      <c r="W308" s="34">
        <v>0</v>
      </c>
      <c r="X308" s="34">
        <v>0</v>
      </c>
      <c r="Y308" s="34">
        <v>0</v>
      </c>
      <c r="Z308" s="34">
        <v>0</v>
      </c>
      <c r="AA308" s="35">
        <f t="shared" si="65"/>
        <v>0</v>
      </c>
      <c r="AB308" s="34">
        <v>0</v>
      </c>
      <c r="AC308" s="34">
        <v>0</v>
      </c>
      <c r="AD308" s="34">
        <v>0</v>
      </c>
      <c r="AE308" s="34">
        <v>0</v>
      </c>
      <c r="AF308" s="34">
        <v>0</v>
      </c>
      <c r="AG308" s="35">
        <f t="shared" si="66"/>
        <v>0</v>
      </c>
      <c r="AH308" s="34">
        <v>0</v>
      </c>
      <c r="AI308" s="34">
        <v>0</v>
      </c>
      <c r="AJ308" s="34">
        <v>0</v>
      </c>
      <c r="AK308" s="34">
        <v>0</v>
      </c>
      <c r="AL308" s="34">
        <v>0</v>
      </c>
      <c r="AN308" s="213"/>
      <c r="AO308" s="213"/>
      <c r="AP308" s="213"/>
      <c r="AQ308" s="213"/>
      <c r="AR308" s="213"/>
      <c r="AT308" s="213"/>
    </row>
    <row r="309" spans="1:70" ht="25.5" outlineLevel="2" x14ac:dyDescent="0.25">
      <c r="A309" s="214" t="s">
        <v>26</v>
      </c>
      <c r="B309" s="215">
        <v>505601</v>
      </c>
      <c r="C309" s="197">
        <v>560101</v>
      </c>
      <c r="D309" s="198" t="s">
        <v>163</v>
      </c>
      <c r="E309" s="36">
        <v>2</v>
      </c>
      <c r="F309" s="192" t="s">
        <v>31</v>
      </c>
      <c r="G309" s="36" t="s">
        <v>22</v>
      </c>
      <c r="H309" s="193" t="s">
        <v>23</v>
      </c>
      <c r="I309" s="33">
        <f t="shared" si="59"/>
        <v>111</v>
      </c>
      <c r="J309" s="34">
        <f t="shared" si="60"/>
        <v>1</v>
      </c>
      <c r="K309" s="34">
        <f t="shared" si="61"/>
        <v>0</v>
      </c>
      <c r="L309" s="34">
        <f t="shared" si="62"/>
        <v>0</v>
      </c>
      <c r="M309" s="34">
        <f t="shared" si="63"/>
        <v>110</v>
      </c>
      <c r="N309" s="34">
        <f t="shared" si="63"/>
        <v>0</v>
      </c>
      <c r="O309" s="35">
        <f t="shared" si="58"/>
        <v>111</v>
      </c>
      <c r="P309" s="34">
        <v>1</v>
      </c>
      <c r="Q309" s="34">
        <v>0</v>
      </c>
      <c r="R309" s="34">
        <v>0</v>
      </c>
      <c r="S309" s="34">
        <v>110</v>
      </c>
      <c r="T309" s="34">
        <v>0</v>
      </c>
      <c r="U309" s="35">
        <f t="shared" si="64"/>
        <v>0</v>
      </c>
      <c r="V309" s="34">
        <v>0</v>
      </c>
      <c r="W309" s="34">
        <v>0</v>
      </c>
      <c r="X309" s="34">
        <v>0</v>
      </c>
      <c r="Y309" s="34">
        <v>0</v>
      </c>
      <c r="Z309" s="34">
        <v>0</v>
      </c>
      <c r="AA309" s="35">
        <f t="shared" si="65"/>
        <v>0</v>
      </c>
      <c r="AB309" s="34">
        <v>0</v>
      </c>
      <c r="AC309" s="34">
        <v>0</v>
      </c>
      <c r="AD309" s="34">
        <v>0</v>
      </c>
      <c r="AE309" s="34">
        <v>0</v>
      </c>
      <c r="AF309" s="34">
        <v>0</v>
      </c>
      <c r="AG309" s="35">
        <f t="shared" si="66"/>
        <v>0</v>
      </c>
      <c r="AH309" s="34">
        <v>0</v>
      </c>
      <c r="AI309" s="34">
        <v>0</v>
      </c>
      <c r="AJ309" s="34">
        <v>0</v>
      </c>
      <c r="AK309" s="34">
        <v>0</v>
      </c>
      <c r="AL309" s="34">
        <v>0</v>
      </c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  <c r="BI309" s="213"/>
      <c r="BJ309" s="213"/>
      <c r="BK309" s="213"/>
      <c r="BL309" s="213"/>
      <c r="BM309" s="213"/>
      <c r="BN309" s="213"/>
      <c r="BO309" s="213"/>
      <c r="BP309" s="213"/>
      <c r="BQ309" s="213"/>
      <c r="BR309" s="213"/>
    </row>
    <row r="310" spans="1:70" ht="25.5" outlineLevel="2" x14ac:dyDescent="0.25">
      <c r="A310" s="214" t="s">
        <v>26</v>
      </c>
      <c r="B310" s="215">
        <v>505601</v>
      </c>
      <c r="C310" s="197">
        <v>560101</v>
      </c>
      <c r="D310" s="198" t="s">
        <v>163</v>
      </c>
      <c r="E310" s="36">
        <v>2</v>
      </c>
      <c r="F310" s="192" t="s">
        <v>31</v>
      </c>
      <c r="G310" s="36">
        <v>22</v>
      </c>
      <c r="H310" s="193" t="s">
        <v>24</v>
      </c>
      <c r="I310" s="33">
        <f t="shared" si="59"/>
        <v>0</v>
      </c>
      <c r="J310" s="34">
        <f t="shared" si="60"/>
        <v>0</v>
      </c>
      <c r="K310" s="34">
        <f t="shared" si="61"/>
        <v>0</v>
      </c>
      <c r="L310" s="34">
        <f t="shared" si="62"/>
        <v>0</v>
      </c>
      <c r="M310" s="34">
        <f t="shared" si="63"/>
        <v>0</v>
      </c>
      <c r="N310" s="34">
        <f t="shared" si="63"/>
        <v>0</v>
      </c>
      <c r="O310" s="35">
        <f t="shared" si="58"/>
        <v>0</v>
      </c>
      <c r="P310" s="34">
        <v>0</v>
      </c>
      <c r="Q310" s="34">
        <v>0</v>
      </c>
      <c r="R310" s="34">
        <v>0</v>
      </c>
      <c r="S310" s="34">
        <v>0</v>
      </c>
      <c r="T310" s="34">
        <v>0</v>
      </c>
      <c r="U310" s="35">
        <f t="shared" si="64"/>
        <v>0</v>
      </c>
      <c r="V310" s="34">
        <v>0</v>
      </c>
      <c r="W310" s="34">
        <v>0</v>
      </c>
      <c r="X310" s="34">
        <v>0</v>
      </c>
      <c r="Y310" s="34">
        <v>0</v>
      </c>
      <c r="Z310" s="34">
        <v>0</v>
      </c>
      <c r="AA310" s="35">
        <f t="shared" si="65"/>
        <v>0</v>
      </c>
      <c r="AB310" s="34">
        <v>0</v>
      </c>
      <c r="AC310" s="34">
        <v>0</v>
      </c>
      <c r="AD310" s="34">
        <v>0</v>
      </c>
      <c r="AE310" s="34">
        <v>0</v>
      </c>
      <c r="AF310" s="34">
        <v>0</v>
      </c>
      <c r="AG310" s="35">
        <f t="shared" si="66"/>
        <v>0</v>
      </c>
      <c r="AH310" s="34">
        <v>0</v>
      </c>
      <c r="AI310" s="34">
        <v>0</v>
      </c>
      <c r="AJ310" s="34">
        <v>0</v>
      </c>
      <c r="AK310" s="34">
        <v>0</v>
      </c>
      <c r="AL310" s="34">
        <v>0</v>
      </c>
      <c r="AN310" s="213"/>
      <c r="AO310" s="213"/>
      <c r="AP310" s="213"/>
      <c r="AQ310" s="213"/>
      <c r="AR310" s="213"/>
      <c r="AT310" s="213"/>
    </row>
    <row r="311" spans="1:70" ht="25.5" outlineLevel="2" x14ac:dyDescent="0.25">
      <c r="A311" s="214" t="s">
        <v>20</v>
      </c>
      <c r="B311" s="215">
        <v>505801</v>
      </c>
      <c r="C311" s="197">
        <v>580201</v>
      </c>
      <c r="D311" s="198" t="s">
        <v>234</v>
      </c>
      <c r="E311" s="36">
        <v>2</v>
      </c>
      <c r="F311" s="192" t="s">
        <v>31</v>
      </c>
      <c r="G311" s="36" t="s">
        <v>22</v>
      </c>
      <c r="H311" s="193" t="s">
        <v>23</v>
      </c>
      <c r="I311" s="33">
        <f t="shared" si="59"/>
        <v>1424</v>
      </c>
      <c r="J311" s="34">
        <f t="shared" si="60"/>
        <v>33</v>
      </c>
      <c r="K311" s="34">
        <f t="shared" si="61"/>
        <v>1160</v>
      </c>
      <c r="L311" s="34">
        <f t="shared" si="62"/>
        <v>162</v>
      </c>
      <c r="M311" s="34">
        <f t="shared" si="63"/>
        <v>49</v>
      </c>
      <c r="N311" s="34">
        <f t="shared" si="63"/>
        <v>20</v>
      </c>
      <c r="O311" s="35">
        <f t="shared" si="58"/>
        <v>356</v>
      </c>
      <c r="P311" s="34">
        <v>8</v>
      </c>
      <c r="Q311" s="34">
        <v>289</v>
      </c>
      <c r="R311" s="34">
        <v>42</v>
      </c>
      <c r="S311" s="34">
        <v>12</v>
      </c>
      <c r="T311" s="34">
        <v>5</v>
      </c>
      <c r="U311" s="35">
        <f t="shared" si="64"/>
        <v>356</v>
      </c>
      <c r="V311" s="34">
        <v>9</v>
      </c>
      <c r="W311" s="34">
        <v>290</v>
      </c>
      <c r="X311" s="34">
        <v>40</v>
      </c>
      <c r="Y311" s="34">
        <v>12</v>
      </c>
      <c r="Z311" s="34">
        <v>5</v>
      </c>
      <c r="AA311" s="35">
        <f t="shared" si="65"/>
        <v>356</v>
      </c>
      <c r="AB311" s="34">
        <v>8</v>
      </c>
      <c r="AC311" s="34">
        <v>290</v>
      </c>
      <c r="AD311" s="34">
        <v>40</v>
      </c>
      <c r="AE311" s="34">
        <v>13</v>
      </c>
      <c r="AF311" s="34">
        <v>5</v>
      </c>
      <c r="AG311" s="35">
        <f t="shared" si="66"/>
        <v>356</v>
      </c>
      <c r="AH311" s="34">
        <v>8</v>
      </c>
      <c r="AI311" s="34">
        <v>291</v>
      </c>
      <c r="AJ311" s="34">
        <v>40</v>
      </c>
      <c r="AK311" s="34">
        <v>12</v>
      </c>
      <c r="AL311" s="34">
        <v>5</v>
      </c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  <c r="BI311" s="213"/>
      <c r="BJ311" s="213"/>
      <c r="BK311" s="213"/>
      <c r="BL311" s="213"/>
      <c r="BM311" s="213"/>
      <c r="BN311" s="213"/>
      <c r="BO311" s="213"/>
      <c r="BP311" s="213"/>
      <c r="BQ311" s="213"/>
      <c r="BR311" s="213"/>
    </row>
    <row r="312" spans="1:70" ht="25.5" outlineLevel="2" x14ac:dyDescent="0.25">
      <c r="A312" s="214" t="s">
        <v>20</v>
      </c>
      <c r="B312" s="215">
        <v>505801</v>
      </c>
      <c r="C312" s="197">
        <v>580201</v>
      </c>
      <c r="D312" s="198" t="s">
        <v>234</v>
      </c>
      <c r="E312" s="36">
        <v>2</v>
      </c>
      <c r="F312" s="192" t="s">
        <v>31</v>
      </c>
      <c r="G312" s="36">
        <v>22</v>
      </c>
      <c r="H312" s="193" t="s">
        <v>24</v>
      </c>
      <c r="I312" s="33">
        <f t="shared" si="59"/>
        <v>0</v>
      </c>
      <c r="J312" s="34">
        <f t="shared" si="60"/>
        <v>0</v>
      </c>
      <c r="K312" s="34">
        <f t="shared" si="61"/>
        <v>0</v>
      </c>
      <c r="L312" s="34">
        <f t="shared" si="62"/>
        <v>0</v>
      </c>
      <c r="M312" s="34">
        <f t="shared" si="63"/>
        <v>0</v>
      </c>
      <c r="N312" s="34">
        <f t="shared" si="63"/>
        <v>0</v>
      </c>
      <c r="O312" s="35">
        <f t="shared" si="58"/>
        <v>0</v>
      </c>
      <c r="P312" s="34">
        <v>0</v>
      </c>
      <c r="Q312" s="34">
        <v>0</v>
      </c>
      <c r="R312" s="34">
        <v>0</v>
      </c>
      <c r="S312" s="34">
        <v>0</v>
      </c>
      <c r="T312" s="34">
        <v>0</v>
      </c>
      <c r="U312" s="35">
        <f t="shared" si="64"/>
        <v>0</v>
      </c>
      <c r="V312" s="34">
        <v>0</v>
      </c>
      <c r="W312" s="34">
        <v>0</v>
      </c>
      <c r="X312" s="34">
        <v>0</v>
      </c>
      <c r="Y312" s="34">
        <v>0</v>
      </c>
      <c r="Z312" s="34">
        <v>0</v>
      </c>
      <c r="AA312" s="35">
        <f t="shared" si="65"/>
        <v>0</v>
      </c>
      <c r="AB312" s="34">
        <v>0</v>
      </c>
      <c r="AC312" s="34">
        <v>0</v>
      </c>
      <c r="AD312" s="34">
        <v>0</v>
      </c>
      <c r="AE312" s="34">
        <v>0</v>
      </c>
      <c r="AF312" s="34">
        <v>0</v>
      </c>
      <c r="AG312" s="35">
        <f t="shared" si="66"/>
        <v>0</v>
      </c>
      <c r="AH312" s="34">
        <v>0</v>
      </c>
      <c r="AI312" s="34">
        <v>0</v>
      </c>
      <c r="AJ312" s="34">
        <v>0</v>
      </c>
      <c r="AK312" s="34">
        <v>0</v>
      </c>
      <c r="AL312" s="34">
        <v>0</v>
      </c>
      <c r="AN312" s="213"/>
      <c r="AO312" s="213"/>
      <c r="AP312" s="213"/>
      <c r="AQ312" s="213"/>
      <c r="AR312" s="213"/>
      <c r="AT312" s="213"/>
    </row>
    <row r="313" spans="1:70" ht="25.5" outlineLevel="2" x14ac:dyDescent="0.25">
      <c r="A313" s="214" t="s">
        <v>20</v>
      </c>
      <c r="B313" s="215">
        <v>505802</v>
      </c>
      <c r="C313" s="197">
        <v>580301</v>
      </c>
      <c r="D313" s="198" t="s">
        <v>235</v>
      </c>
      <c r="E313" s="36">
        <v>2</v>
      </c>
      <c r="F313" s="192" t="s">
        <v>31</v>
      </c>
      <c r="G313" s="36" t="s">
        <v>22</v>
      </c>
      <c r="H313" s="193" t="s">
        <v>23</v>
      </c>
      <c r="I313" s="33">
        <f t="shared" si="59"/>
        <v>1067</v>
      </c>
      <c r="J313" s="34">
        <f t="shared" si="60"/>
        <v>84</v>
      </c>
      <c r="K313" s="34">
        <f t="shared" si="61"/>
        <v>907</v>
      </c>
      <c r="L313" s="34">
        <f t="shared" si="62"/>
        <v>44</v>
      </c>
      <c r="M313" s="34">
        <f t="shared" si="63"/>
        <v>24</v>
      </c>
      <c r="N313" s="34">
        <f t="shared" si="63"/>
        <v>8</v>
      </c>
      <c r="O313" s="35">
        <f t="shared" si="58"/>
        <v>267</v>
      </c>
      <c r="P313" s="34">
        <v>21</v>
      </c>
      <c r="Q313" s="34">
        <v>227</v>
      </c>
      <c r="R313" s="34">
        <v>11</v>
      </c>
      <c r="S313" s="34">
        <v>6</v>
      </c>
      <c r="T313" s="34">
        <v>2</v>
      </c>
      <c r="U313" s="35">
        <f t="shared" si="64"/>
        <v>267</v>
      </c>
      <c r="V313" s="34">
        <v>21</v>
      </c>
      <c r="W313" s="34">
        <v>227</v>
      </c>
      <c r="X313" s="34">
        <v>11</v>
      </c>
      <c r="Y313" s="34">
        <v>6</v>
      </c>
      <c r="Z313" s="34">
        <v>2</v>
      </c>
      <c r="AA313" s="35">
        <f t="shared" si="65"/>
        <v>267</v>
      </c>
      <c r="AB313" s="34">
        <v>21</v>
      </c>
      <c r="AC313" s="34">
        <v>227</v>
      </c>
      <c r="AD313" s="34">
        <v>11</v>
      </c>
      <c r="AE313" s="34">
        <v>6</v>
      </c>
      <c r="AF313" s="34">
        <v>2</v>
      </c>
      <c r="AG313" s="35">
        <f t="shared" si="66"/>
        <v>266</v>
      </c>
      <c r="AH313" s="34">
        <v>21</v>
      </c>
      <c r="AI313" s="34">
        <v>226</v>
      </c>
      <c r="AJ313" s="34">
        <v>11</v>
      </c>
      <c r="AK313" s="34">
        <v>6</v>
      </c>
      <c r="AL313" s="34">
        <v>2</v>
      </c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  <c r="BI313" s="213"/>
      <c r="BJ313" s="213"/>
      <c r="BK313" s="213"/>
      <c r="BL313" s="213"/>
      <c r="BM313" s="213"/>
      <c r="BN313" s="213"/>
      <c r="BO313" s="213"/>
      <c r="BP313" s="213"/>
      <c r="BQ313" s="213"/>
      <c r="BR313" s="213"/>
    </row>
    <row r="314" spans="1:70" ht="25.5" outlineLevel="2" x14ac:dyDescent="0.25">
      <c r="A314" s="214" t="s">
        <v>20</v>
      </c>
      <c r="B314" s="215">
        <v>505802</v>
      </c>
      <c r="C314" s="197">
        <v>580301</v>
      </c>
      <c r="D314" s="198" t="s">
        <v>235</v>
      </c>
      <c r="E314" s="36">
        <v>2</v>
      </c>
      <c r="F314" s="192" t="s">
        <v>31</v>
      </c>
      <c r="G314" s="36">
        <v>22</v>
      </c>
      <c r="H314" s="193" t="s">
        <v>24</v>
      </c>
      <c r="I314" s="33">
        <f t="shared" si="59"/>
        <v>0</v>
      </c>
      <c r="J314" s="34">
        <f t="shared" si="60"/>
        <v>0</v>
      </c>
      <c r="K314" s="34">
        <f t="shared" si="61"/>
        <v>0</v>
      </c>
      <c r="L314" s="34">
        <f t="shared" si="62"/>
        <v>0</v>
      </c>
      <c r="M314" s="34">
        <f t="shared" si="63"/>
        <v>0</v>
      </c>
      <c r="N314" s="34">
        <f t="shared" si="63"/>
        <v>0</v>
      </c>
      <c r="O314" s="35">
        <f t="shared" si="58"/>
        <v>0</v>
      </c>
      <c r="P314" s="34">
        <v>0</v>
      </c>
      <c r="Q314" s="34">
        <v>0</v>
      </c>
      <c r="R314" s="34">
        <v>0</v>
      </c>
      <c r="S314" s="34">
        <v>0</v>
      </c>
      <c r="T314" s="34">
        <v>0</v>
      </c>
      <c r="U314" s="35">
        <f t="shared" si="64"/>
        <v>0</v>
      </c>
      <c r="V314" s="34">
        <v>0</v>
      </c>
      <c r="W314" s="34">
        <v>0</v>
      </c>
      <c r="X314" s="34">
        <v>0</v>
      </c>
      <c r="Y314" s="34">
        <v>0</v>
      </c>
      <c r="Z314" s="34">
        <v>0</v>
      </c>
      <c r="AA314" s="35">
        <f t="shared" si="65"/>
        <v>0</v>
      </c>
      <c r="AB314" s="34">
        <v>0</v>
      </c>
      <c r="AC314" s="34">
        <v>0</v>
      </c>
      <c r="AD314" s="34">
        <v>0</v>
      </c>
      <c r="AE314" s="34">
        <v>0</v>
      </c>
      <c r="AF314" s="34">
        <v>0</v>
      </c>
      <c r="AG314" s="35">
        <f t="shared" si="66"/>
        <v>0</v>
      </c>
      <c r="AH314" s="34">
        <v>0</v>
      </c>
      <c r="AI314" s="34">
        <v>0</v>
      </c>
      <c r="AJ314" s="34">
        <v>0</v>
      </c>
      <c r="AK314" s="34">
        <v>0</v>
      </c>
      <c r="AL314" s="34">
        <v>0</v>
      </c>
      <c r="AN314" s="213"/>
      <c r="AO314" s="213"/>
      <c r="AP314" s="213"/>
      <c r="AQ314" s="213"/>
      <c r="AR314" s="213"/>
      <c r="AT314" s="213"/>
    </row>
    <row r="315" spans="1:70" ht="25.5" outlineLevel="2" x14ac:dyDescent="0.25">
      <c r="A315" s="214" t="s">
        <v>20</v>
      </c>
      <c r="B315" s="215">
        <v>505901</v>
      </c>
      <c r="C315" s="197">
        <v>590101</v>
      </c>
      <c r="D315" s="198" t="s">
        <v>164</v>
      </c>
      <c r="E315" s="36">
        <v>2</v>
      </c>
      <c r="F315" s="192" t="s">
        <v>31</v>
      </c>
      <c r="G315" s="36" t="s">
        <v>22</v>
      </c>
      <c r="H315" s="193" t="s">
        <v>23</v>
      </c>
      <c r="I315" s="33">
        <f t="shared" si="59"/>
        <v>1099</v>
      </c>
      <c r="J315" s="34">
        <f t="shared" si="60"/>
        <v>69</v>
      </c>
      <c r="K315" s="34">
        <f t="shared" si="61"/>
        <v>12</v>
      </c>
      <c r="L315" s="34">
        <f t="shared" si="62"/>
        <v>0</v>
      </c>
      <c r="M315" s="34">
        <f t="shared" si="63"/>
        <v>1018</v>
      </c>
      <c r="N315" s="34">
        <f t="shared" si="63"/>
        <v>0</v>
      </c>
      <c r="O315" s="35">
        <f t="shared" si="58"/>
        <v>275</v>
      </c>
      <c r="P315" s="34">
        <v>18</v>
      </c>
      <c r="Q315" s="34">
        <v>3</v>
      </c>
      <c r="R315" s="34">
        <v>0</v>
      </c>
      <c r="S315" s="34">
        <v>254</v>
      </c>
      <c r="T315" s="34">
        <v>0</v>
      </c>
      <c r="U315" s="35">
        <f t="shared" si="64"/>
        <v>275</v>
      </c>
      <c r="V315" s="34">
        <v>17</v>
      </c>
      <c r="W315" s="34">
        <v>3</v>
      </c>
      <c r="X315" s="34">
        <v>0</v>
      </c>
      <c r="Y315" s="34">
        <v>255</v>
      </c>
      <c r="Z315" s="34">
        <v>0</v>
      </c>
      <c r="AA315" s="35">
        <f t="shared" si="65"/>
        <v>275</v>
      </c>
      <c r="AB315" s="34">
        <v>18</v>
      </c>
      <c r="AC315" s="34">
        <v>3</v>
      </c>
      <c r="AD315" s="34">
        <v>0</v>
      </c>
      <c r="AE315" s="34">
        <v>254</v>
      </c>
      <c r="AF315" s="34">
        <v>0</v>
      </c>
      <c r="AG315" s="35">
        <f t="shared" si="66"/>
        <v>274</v>
      </c>
      <c r="AH315" s="34">
        <v>16</v>
      </c>
      <c r="AI315" s="34">
        <v>3</v>
      </c>
      <c r="AJ315" s="34">
        <v>0</v>
      </c>
      <c r="AK315" s="34">
        <v>255</v>
      </c>
      <c r="AL315" s="34">
        <v>0</v>
      </c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  <c r="BI315" s="213"/>
      <c r="BJ315" s="213"/>
      <c r="BK315" s="213"/>
      <c r="BL315" s="213"/>
      <c r="BM315" s="213"/>
      <c r="BN315" s="213"/>
      <c r="BO315" s="213"/>
      <c r="BP315" s="213"/>
      <c r="BQ315" s="213"/>
      <c r="BR315" s="213"/>
    </row>
    <row r="316" spans="1:70" ht="25.5" outlineLevel="2" x14ac:dyDescent="0.25">
      <c r="A316" s="214" t="s">
        <v>20</v>
      </c>
      <c r="B316" s="215">
        <v>505901</v>
      </c>
      <c r="C316" s="197">
        <v>590101</v>
      </c>
      <c r="D316" s="198" t="s">
        <v>164</v>
      </c>
      <c r="E316" s="36">
        <v>2</v>
      </c>
      <c r="F316" s="192" t="s">
        <v>31</v>
      </c>
      <c r="G316" s="36">
        <v>22</v>
      </c>
      <c r="H316" s="193" t="s">
        <v>24</v>
      </c>
      <c r="I316" s="33">
        <f t="shared" si="59"/>
        <v>0</v>
      </c>
      <c r="J316" s="34">
        <f t="shared" si="60"/>
        <v>0</v>
      </c>
      <c r="K316" s="34">
        <f t="shared" si="61"/>
        <v>0</v>
      </c>
      <c r="L316" s="34">
        <f t="shared" si="62"/>
        <v>0</v>
      </c>
      <c r="M316" s="34">
        <f t="shared" si="63"/>
        <v>0</v>
      </c>
      <c r="N316" s="34">
        <f t="shared" si="63"/>
        <v>0</v>
      </c>
      <c r="O316" s="35">
        <f t="shared" si="58"/>
        <v>0</v>
      </c>
      <c r="P316" s="34">
        <v>0</v>
      </c>
      <c r="Q316" s="34">
        <v>0</v>
      </c>
      <c r="R316" s="34">
        <v>0</v>
      </c>
      <c r="S316" s="34">
        <v>0</v>
      </c>
      <c r="T316" s="34">
        <v>0</v>
      </c>
      <c r="U316" s="35">
        <f t="shared" si="64"/>
        <v>0</v>
      </c>
      <c r="V316" s="34">
        <v>0</v>
      </c>
      <c r="W316" s="34">
        <v>0</v>
      </c>
      <c r="X316" s="34">
        <v>0</v>
      </c>
      <c r="Y316" s="34">
        <v>0</v>
      </c>
      <c r="Z316" s="34">
        <v>0</v>
      </c>
      <c r="AA316" s="35">
        <f t="shared" si="65"/>
        <v>0</v>
      </c>
      <c r="AB316" s="34">
        <v>0</v>
      </c>
      <c r="AC316" s="34">
        <v>0</v>
      </c>
      <c r="AD316" s="34">
        <v>0</v>
      </c>
      <c r="AE316" s="34">
        <v>0</v>
      </c>
      <c r="AF316" s="34">
        <v>0</v>
      </c>
      <c r="AG316" s="35">
        <f t="shared" si="66"/>
        <v>0</v>
      </c>
      <c r="AH316" s="34">
        <v>0</v>
      </c>
      <c r="AI316" s="34">
        <v>0</v>
      </c>
      <c r="AJ316" s="34">
        <v>0</v>
      </c>
      <c r="AK316" s="34">
        <v>0</v>
      </c>
      <c r="AL316" s="34">
        <v>0</v>
      </c>
      <c r="AN316" s="213"/>
      <c r="AO316" s="213"/>
      <c r="AP316" s="213"/>
      <c r="AQ316" s="213"/>
      <c r="AR316" s="213"/>
      <c r="AT316" s="213"/>
    </row>
    <row r="317" spans="1:70" ht="25.5" outlineLevel="2" x14ac:dyDescent="0.25">
      <c r="A317" s="214" t="s">
        <v>20</v>
      </c>
      <c r="B317" s="215">
        <v>506001</v>
      </c>
      <c r="C317" s="197">
        <v>600101</v>
      </c>
      <c r="D317" s="198" t="s">
        <v>165</v>
      </c>
      <c r="E317" s="36">
        <v>2</v>
      </c>
      <c r="F317" s="192" t="s">
        <v>31</v>
      </c>
      <c r="G317" s="36" t="s">
        <v>22</v>
      </c>
      <c r="H317" s="193" t="s">
        <v>23</v>
      </c>
      <c r="I317" s="33">
        <f t="shared" si="59"/>
        <v>957</v>
      </c>
      <c r="J317" s="34">
        <f t="shared" si="60"/>
        <v>437</v>
      </c>
      <c r="K317" s="34">
        <f t="shared" si="61"/>
        <v>140</v>
      </c>
      <c r="L317" s="34">
        <f t="shared" si="62"/>
        <v>0</v>
      </c>
      <c r="M317" s="34">
        <f t="shared" si="63"/>
        <v>380</v>
      </c>
      <c r="N317" s="34">
        <f t="shared" si="63"/>
        <v>0</v>
      </c>
      <c r="O317" s="35">
        <f t="shared" si="58"/>
        <v>239</v>
      </c>
      <c r="P317" s="34">
        <v>108</v>
      </c>
      <c r="Q317" s="34">
        <v>36</v>
      </c>
      <c r="R317" s="34">
        <v>0</v>
      </c>
      <c r="S317" s="34">
        <v>95</v>
      </c>
      <c r="T317" s="34">
        <v>0</v>
      </c>
      <c r="U317" s="35">
        <f t="shared" si="64"/>
        <v>239</v>
      </c>
      <c r="V317" s="34">
        <v>110</v>
      </c>
      <c r="W317" s="34">
        <v>34</v>
      </c>
      <c r="X317" s="34">
        <v>0</v>
      </c>
      <c r="Y317" s="34">
        <v>95</v>
      </c>
      <c r="Z317" s="34">
        <v>0</v>
      </c>
      <c r="AA317" s="35">
        <f t="shared" si="65"/>
        <v>239</v>
      </c>
      <c r="AB317" s="34">
        <v>110</v>
      </c>
      <c r="AC317" s="34">
        <v>34</v>
      </c>
      <c r="AD317" s="34">
        <v>0</v>
      </c>
      <c r="AE317" s="34">
        <v>95</v>
      </c>
      <c r="AF317" s="34">
        <v>0</v>
      </c>
      <c r="AG317" s="35">
        <f t="shared" si="66"/>
        <v>240</v>
      </c>
      <c r="AH317" s="34">
        <v>109</v>
      </c>
      <c r="AI317" s="34">
        <v>36</v>
      </c>
      <c r="AJ317" s="34">
        <v>0</v>
      </c>
      <c r="AK317" s="34">
        <v>95</v>
      </c>
      <c r="AL317" s="34">
        <v>0</v>
      </c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  <c r="BI317" s="213"/>
      <c r="BJ317" s="213"/>
      <c r="BK317" s="213"/>
      <c r="BL317" s="213"/>
      <c r="BM317" s="213"/>
      <c r="BN317" s="213"/>
      <c r="BO317" s="213"/>
      <c r="BP317" s="213"/>
      <c r="BQ317" s="213"/>
      <c r="BR317" s="213"/>
    </row>
    <row r="318" spans="1:70" ht="25.5" outlineLevel="2" x14ac:dyDescent="0.25">
      <c r="A318" s="214" t="s">
        <v>20</v>
      </c>
      <c r="B318" s="215">
        <v>506001</v>
      </c>
      <c r="C318" s="197">
        <v>600101</v>
      </c>
      <c r="D318" s="198" t="s">
        <v>165</v>
      </c>
      <c r="E318" s="36">
        <v>2</v>
      </c>
      <c r="F318" s="192" t="s">
        <v>31</v>
      </c>
      <c r="G318" s="36">
        <v>22</v>
      </c>
      <c r="H318" s="193" t="s">
        <v>24</v>
      </c>
      <c r="I318" s="33">
        <f t="shared" si="59"/>
        <v>0</v>
      </c>
      <c r="J318" s="34">
        <f t="shared" si="60"/>
        <v>0</v>
      </c>
      <c r="K318" s="34">
        <f t="shared" si="61"/>
        <v>0</v>
      </c>
      <c r="L318" s="34">
        <f t="shared" si="62"/>
        <v>0</v>
      </c>
      <c r="M318" s="34">
        <f t="shared" si="63"/>
        <v>0</v>
      </c>
      <c r="N318" s="34">
        <f t="shared" si="63"/>
        <v>0</v>
      </c>
      <c r="O318" s="35">
        <f t="shared" si="58"/>
        <v>0</v>
      </c>
      <c r="P318" s="34">
        <v>0</v>
      </c>
      <c r="Q318" s="34">
        <v>0</v>
      </c>
      <c r="R318" s="34">
        <v>0</v>
      </c>
      <c r="S318" s="34">
        <v>0</v>
      </c>
      <c r="T318" s="34">
        <v>0</v>
      </c>
      <c r="U318" s="35">
        <f t="shared" si="64"/>
        <v>0</v>
      </c>
      <c r="V318" s="34">
        <v>0</v>
      </c>
      <c r="W318" s="34">
        <v>0</v>
      </c>
      <c r="X318" s="34">
        <v>0</v>
      </c>
      <c r="Y318" s="34">
        <v>0</v>
      </c>
      <c r="Z318" s="34">
        <v>0</v>
      </c>
      <c r="AA318" s="35">
        <f t="shared" si="65"/>
        <v>0</v>
      </c>
      <c r="AB318" s="34">
        <v>0</v>
      </c>
      <c r="AC318" s="34">
        <v>0</v>
      </c>
      <c r="AD318" s="34">
        <v>0</v>
      </c>
      <c r="AE318" s="34">
        <v>0</v>
      </c>
      <c r="AF318" s="34">
        <v>0</v>
      </c>
      <c r="AG318" s="35">
        <f t="shared" si="66"/>
        <v>0</v>
      </c>
      <c r="AH318" s="34">
        <v>0</v>
      </c>
      <c r="AI318" s="34">
        <v>0</v>
      </c>
      <c r="AJ318" s="34">
        <v>0</v>
      </c>
      <c r="AK318" s="34">
        <v>0</v>
      </c>
      <c r="AL318" s="34">
        <v>0</v>
      </c>
      <c r="AN318" s="213"/>
      <c r="AO318" s="213"/>
      <c r="AP318" s="213"/>
      <c r="AQ318" s="213"/>
      <c r="AR318" s="213"/>
      <c r="AT318" s="213"/>
    </row>
    <row r="319" spans="1:70" ht="25.5" outlineLevel="2" x14ac:dyDescent="0.25">
      <c r="A319" s="214" t="s">
        <v>26</v>
      </c>
      <c r="B319" s="215">
        <v>506002</v>
      </c>
      <c r="C319" s="197">
        <v>600202</v>
      </c>
      <c r="D319" s="198" t="s">
        <v>236</v>
      </c>
      <c r="E319" s="36">
        <v>2</v>
      </c>
      <c r="F319" s="192" t="s">
        <v>31</v>
      </c>
      <c r="G319" s="36" t="s">
        <v>22</v>
      </c>
      <c r="H319" s="193" t="s">
        <v>23</v>
      </c>
      <c r="I319" s="33">
        <f t="shared" si="59"/>
        <v>56</v>
      </c>
      <c r="J319" s="34">
        <f t="shared" si="60"/>
        <v>24</v>
      </c>
      <c r="K319" s="34">
        <f t="shared" si="61"/>
        <v>15</v>
      </c>
      <c r="L319" s="34">
        <f t="shared" si="62"/>
        <v>0</v>
      </c>
      <c r="M319" s="34">
        <f t="shared" si="63"/>
        <v>17</v>
      </c>
      <c r="N319" s="34">
        <f t="shared" si="63"/>
        <v>0</v>
      </c>
      <c r="O319" s="35">
        <f t="shared" si="58"/>
        <v>56</v>
      </c>
      <c r="P319" s="34">
        <v>24</v>
      </c>
      <c r="Q319" s="34">
        <v>15</v>
      </c>
      <c r="R319" s="34">
        <v>0</v>
      </c>
      <c r="S319" s="34">
        <v>17</v>
      </c>
      <c r="T319" s="34">
        <v>0</v>
      </c>
      <c r="U319" s="35">
        <f t="shared" si="64"/>
        <v>0</v>
      </c>
      <c r="V319" s="34">
        <v>0</v>
      </c>
      <c r="W319" s="34">
        <v>0</v>
      </c>
      <c r="X319" s="34">
        <v>0</v>
      </c>
      <c r="Y319" s="34">
        <v>0</v>
      </c>
      <c r="Z319" s="34">
        <v>0</v>
      </c>
      <c r="AA319" s="35">
        <f t="shared" si="65"/>
        <v>0</v>
      </c>
      <c r="AB319" s="34">
        <v>0</v>
      </c>
      <c r="AC319" s="34">
        <v>0</v>
      </c>
      <c r="AD319" s="34">
        <v>0</v>
      </c>
      <c r="AE319" s="34">
        <v>0</v>
      </c>
      <c r="AF319" s="34">
        <v>0</v>
      </c>
      <c r="AG319" s="35">
        <f t="shared" si="66"/>
        <v>0</v>
      </c>
      <c r="AH319" s="34">
        <v>0</v>
      </c>
      <c r="AI319" s="34">
        <v>0</v>
      </c>
      <c r="AJ319" s="34">
        <v>0</v>
      </c>
      <c r="AK319" s="34">
        <v>0</v>
      </c>
      <c r="AL319" s="34">
        <v>0</v>
      </c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  <c r="BI319" s="213"/>
      <c r="BJ319" s="213"/>
      <c r="BK319" s="213"/>
      <c r="BL319" s="213"/>
      <c r="BM319" s="213"/>
      <c r="BN319" s="213"/>
      <c r="BO319" s="213"/>
      <c r="BP319" s="213"/>
      <c r="BQ319" s="213"/>
      <c r="BR319" s="213"/>
    </row>
    <row r="320" spans="1:70" ht="25.5" outlineLevel="2" x14ac:dyDescent="0.25">
      <c r="A320" s="214" t="s">
        <v>26</v>
      </c>
      <c r="B320" s="215">
        <v>506002</v>
      </c>
      <c r="C320" s="197">
        <v>600202</v>
      </c>
      <c r="D320" s="198" t="s">
        <v>236</v>
      </c>
      <c r="E320" s="36">
        <v>2</v>
      </c>
      <c r="F320" s="192" t="s">
        <v>31</v>
      </c>
      <c r="G320" s="36">
        <v>22</v>
      </c>
      <c r="H320" s="193" t="s">
        <v>24</v>
      </c>
      <c r="I320" s="33">
        <f t="shared" si="59"/>
        <v>0</v>
      </c>
      <c r="J320" s="34">
        <f t="shared" si="60"/>
        <v>0</v>
      </c>
      <c r="K320" s="34">
        <f t="shared" si="61"/>
        <v>0</v>
      </c>
      <c r="L320" s="34">
        <f t="shared" si="62"/>
        <v>0</v>
      </c>
      <c r="M320" s="34">
        <f t="shared" si="63"/>
        <v>0</v>
      </c>
      <c r="N320" s="34">
        <f t="shared" si="63"/>
        <v>0</v>
      </c>
      <c r="O320" s="35">
        <f t="shared" si="58"/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5">
        <f t="shared" si="64"/>
        <v>0</v>
      </c>
      <c r="V320" s="34">
        <v>0</v>
      </c>
      <c r="W320" s="34">
        <v>0</v>
      </c>
      <c r="X320" s="34">
        <v>0</v>
      </c>
      <c r="Y320" s="34">
        <v>0</v>
      </c>
      <c r="Z320" s="34">
        <v>0</v>
      </c>
      <c r="AA320" s="35">
        <f t="shared" si="65"/>
        <v>0</v>
      </c>
      <c r="AB320" s="34">
        <v>0</v>
      </c>
      <c r="AC320" s="34">
        <v>0</v>
      </c>
      <c r="AD320" s="34">
        <v>0</v>
      </c>
      <c r="AE320" s="34">
        <v>0</v>
      </c>
      <c r="AF320" s="34">
        <v>0</v>
      </c>
      <c r="AG320" s="35">
        <f t="shared" si="66"/>
        <v>0</v>
      </c>
      <c r="AH320" s="34">
        <v>0</v>
      </c>
      <c r="AI320" s="34">
        <v>0</v>
      </c>
      <c r="AJ320" s="34">
        <v>0</v>
      </c>
      <c r="AK320" s="34">
        <v>0</v>
      </c>
      <c r="AL320" s="34">
        <v>0</v>
      </c>
      <c r="AN320" s="213"/>
      <c r="AO320" s="213"/>
      <c r="AP320" s="213"/>
      <c r="AQ320" s="213"/>
      <c r="AR320" s="213"/>
      <c r="AT320" s="213"/>
    </row>
    <row r="321" spans="1:70" ht="25.5" outlineLevel="2" x14ac:dyDescent="0.25">
      <c r="A321" s="214" t="s">
        <v>26</v>
      </c>
      <c r="B321" s="215">
        <v>506101</v>
      </c>
      <c r="C321" s="197">
        <v>610101</v>
      </c>
      <c r="D321" s="198" t="s">
        <v>166</v>
      </c>
      <c r="E321" s="36">
        <v>2</v>
      </c>
      <c r="F321" s="192" t="s">
        <v>31</v>
      </c>
      <c r="G321" s="36" t="s">
        <v>22</v>
      </c>
      <c r="H321" s="193" t="s">
        <v>23</v>
      </c>
      <c r="I321" s="33">
        <f t="shared" si="59"/>
        <v>51</v>
      </c>
      <c r="J321" s="34">
        <f t="shared" si="60"/>
        <v>22</v>
      </c>
      <c r="K321" s="34">
        <f t="shared" si="61"/>
        <v>13</v>
      </c>
      <c r="L321" s="34">
        <f t="shared" si="62"/>
        <v>0</v>
      </c>
      <c r="M321" s="34">
        <f t="shared" si="63"/>
        <v>16</v>
      </c>
      <c r="N321" s="34">
        <f t="shared" si="63"/>
        <v>0</v>
      </c>
      <c r="O321" s="35">
        <f t="shared" si="58"/>
        <v>51</v>
      </c>
      <c r="P321" s="34">
        <v>22</v>
      </c>
      <c r="Q321" s="34">
        <v>13</v>
      </c>
      <c r="R321" s="34">
        <v>0</v>
      </c>
      <c r="S321" s="34">
        <v>16</v>
      </c>
      <c r="T321" s="34">
        <v>0</v>
      </c>
      <c r="U321" s="35">
        <f t="shared" si="64"/>
        <v>0</v>
      </c>
      <c r="V321" s="34">
        <v>0</v>
      </c>
      <c r="W321" s="34">
        <v>0</v>
      </c>
      <c r="X321" s="34">
        <v>0</v>
      </c>
      <c r="Y321" s="34">
        <v>0</v>
      </c>
      <c r="Z321" s="34">
        <v>0</v>
      </c>
      <c r="AA321" s="35">
        <f t="shared" si="65"/>
        <v>0</v>
      </c>
      <c r="AB321" s="34">
        <v>0</v>
      </c>
      <c r="AC321" s="34">
        <v>0</v>
      </c>
      <c r="AD321" s="34">
        <v>0</v>
      </c>
      <c r="AE321" s="34">
        <v>0</v>
      </c>
      <c r="AF321" s="34">
        <v>0</v>
      </c>
      <c r="AG321" s="35">
        <f t="shared" si="66"/>
        <v>0</v>
      </c>
      <c r="AH321" s="34">
        <v>0</v>
      </c>
      <c r="AI321" s="34">
        <v>0</v>
      </c>
      <c r="AJ321" s="34">
        <v>0</v>
      </c>
      <c r="AK321" s="34">
        <v>0</v>
      </c>
      <c r="AL321" s="34">
        <v>0</v>
      </c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  <c r="BI321" s="213"/>
      <c r="BJ321" s="213"/>
      <c r="BK321" s="213"/>
      <c r="BL321" s="213"/>
      <c r="BM321" s="213"/>
      <c r="BN321" s="213"/>
      <c r="BO321" s="213"/>
      <c r="BP321" s="213"/>
      <c r="BQ321" s="213"/>
      <c r="BR321" s="213"/>
    </row>
    <row r="322" spans="1:70" ht="25.5" outlineLevel="2" x14ac:dyDescent="0.25">
      <c r="A322" s="214" t="s">
        <v>26</v>
      </c>
      <c r="B322" s="215">
        <v>506101</v>
      </c>
      <c r="C322" s="197">
        <v>610101</v>
      </c>
      <c r="D322" s="198" t="s">
        <v>166</v>
      </c>
      <c r="E322" s="36">
        <v>2</v>
      </c>
      <c r="F322" s="192" t="s">
        <v>31</v>
      </c>
      <c r="G322" s="36">
        <v>22</v>
      </c>
      <c r="H322" s="193" t="s">
        <v>24</v>
      </c>
      <c r="I322" s="33">
        <f t="shared" si="59"/>
        <v>0</v>
      </c>
      <c r="J322" s="34">
        <f t="shared" si="60"/>
        <v>0</v>
      </c>
      <c r="K322" s="34">
        <f t="shared" si="61"/>
        <v>0</v>
      </c>
      <c r="L322" s="34">
        <f t="shared" si="62"/>
        <v>0</v>
      </c>
      <c r="M322" s="34">
        <f t="shared" si="63"/>
        <v>0</v>
      </c>
      <c r="N322" s="34">
        <f t="shared" si="63"/>
        <v>0</v>
      </c>
      <c r="O322" s="35">
        <f t="shared" si="58"/>
        <v>0</v>
      </c>
      <c r="P322" s="34">
        <v>0</v>
      </c>
      <c r="Q322" s="34">
        <v>0</v>
      </c>
      <c r="R322" s="34">
        <v>0</v>
      </c>
      <c r="S322" s="34">
        <v>0</v>
      </c>
      <c r="T322" s="34">
        <v>0</v>
      </c>
      <c r="U322" s="35">
        <f t="shared" si="64"/>
        <v>0</v>
      </c>
      <c r="V322" s="34">
        <v>0</v>
      </c>
      <c r="W322" s="34">
        <v>0</v>
      </c>
      <c r="X322" s="34">
        <v>0</v>
      </c>
      <c r="Y322" s="34">
        <v>0</v>
      </c>
      <c r="Z322" s="34">
        <v>0</v>
      </c>
      <c r="AA322" s="35">
        <f t="shared" si="65"/>
        <v>0</v>
      </c>
      <c r="AB322" s="34">
        <v>0</v>
      </c>
      <c r="AC322" s="34">
        <v>0</v>
      </c>
      <c r="AD322" s="34">
        <v>0</v>
      </c>
      <c r="AE322" s="34">
        <v>0</v>
      </c>
      <c r="AF322" s="34">
        <v>0</v>
      </c>
      <c r="AG322" s="35">
        <f t="shared" si="66"/>
        <v>0</v>
      </c>
      <c r="AH322" s="34">
        <v>0</v>
      </c>
      <c r="AI322" s="34">
        <v>0</v>
      </c>
      <c r="AJ322" s="34">
        <v>0</v>
      </c>
      <c r="AK322" s="34">
        <v>0</v>
      </c>
      <c r="AL322" s="34">
        <v>0</v>
      </c>
      <c r="AN322" s="213"/>
      <c r="AO322" s="213"/>
      <c r="AP322" s="213"/>
      <c r="AQ322" s="213"/>
      <c r="AR322" s="213"/>
      <c r="AT322" s="213"/>
    </row>
    <row r="323" spans="1:70" ht="25.5" outlineLevel="2" x14ac:dyDescent="0.25">
      <c r="A323" s="214" t="s">
        <v>25</v>
      </c>
      <c r="B323" s="215">
        <v>509643</v>
      </c>
      <c r="C323" s="197">
        <v>680101</v>
      </c>
      <c r="D323" s="198" t="s">
        <v>237</v>
      </c>
      <c r="E323" s="36">
        <v>2</v>
      </c>
      <c r="F323" s="192" t="s">
        <v>31</v>
      </c>
      <c r="G323" s="36" t="s">
        <v>22</v>
      </c>
      <c r="H323" s="193" t="s">
        <v>23</v>
      </c>
      <c r="I323" s="33">
        <f t="shared" si="59"/>
        <v>113</v>
      </c>
      <c r="J323" s="34">
        <f t="shared" si="60"/>
        <v>5</v>
      </c>
      <c r="K323" s="34">
        <f t="shared" si="61"/>
        <v>1</v>
      </c>
      <c r="L323" s="34">
        <f t="shared" si="62"/>
        <v>0</v>
      </c>
      <c r="M323" s="34">
        <f t="shared" si="63"/>
        <v>107</v>
      </c>
      <c r="N323" s="34">
        <f t="shared" si="63"/>
        <v>0</v>
      </c>
      <c r="O323" s="35">
        <f t="shared" si="58"/>
        <v>28</v>
      </c>
      <c r="P323" s="34">
        <v>1</v>
      </c>
      <c r="Q323" s="34">
        <v>1</v>
      </c>
      <c r="R323" s="34">
        <v>0</v>
      </c>
      <c r="S323" s="34">
        <v>26</v>
      </c>
      <c r="T323" s="34">
        <v>0</v>
      </c>
      <c r="U323" s="35">
        <f t="shared" si="64"/>
        <v>28</v>
      </c>
      <c r="V323" s="34">
        <v>1</v>
      </c>
      <c r="W323" s="34">
        <v>0</v>
      </c>
      <c r="X323" s="34">
        <v>0</v>
      </c>
      <c r="Y323" s="34">
        <v>27</v>
      </c>
      <c r="Z323" s="34">
        <v>0</v>
      </c>
      <c r="AA323" s="35">
        <f t="shared" si="65"/>
        <v>28</v>
      </c>
      <c r="AB323" s="34">
        <v>1</v>
      </c>
      <c r="AC323" s="34">
        <v>0</v>
      </c>
      <c r="AD323" s="34">
        <v>0</v>
      </c>
      <c r="AE323" s="34">
        <v>27</v>
      </c>
      <c r="AF323" s="34">
        <v>0</v>
      </c>
      <c r="AG323" s="35">
        <f t="shared" si="66"/>
        <v>29</v>
      </c>
      <c r="AH323" s="34">
        <v>2</v>
      </c>
      <c r="AI323" s="34">
        <v>0</v>
      </c>
      <c r="AJ323" s="34">
        <v>0</v>
      </c>
      <c r="AK323" s="34">
        <v>27</v>
      </c>
      <c r="AL323" s="34">
        <v>0</v>
      </c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  <c r="BI323" s="213"/>
      <c r="BJ323" s="213"/>
      <c r="BK323" s="213"/>
      <c r="BL323" s="213"/>
      <c r="BM323" s="213"/>
      <c r="BN323" s="213"/>
      <c r="BO323" s="213"/>
      <c r="BP323" s="213"/>
      <c r="BQ323" s="213"/>
      <c r="BR323" s="213"/>
    </row>
    <row r="324" spans="1:70" ht="25.5" outlineLevel="2" x14ac:dyDescent="0.25">
      <c r="A324" s="214" t="s">
        <v>25</v>
      </c>
      <c r="B324" s="215">
        <v>509643</v>
      </c>
      <c r="C324" s="197">
        <v>680101</v>
      </c>
      <c r="D324" s="198" t="s">
        <v>237</v>
      </c>
      <c r="E324" s="36">
        <v>2</v>
      </c>
      <c r="F324" s="192" t="s">
        <v>31</v>
      </c>
      <c r="G324" s="36">
        <v>22</v>
      </c>
      <c r="H324" s="193" t="s">
        <v>24</v>
      </c>
      <c r="I324" s="33">
        <f t="shared" si="59"/>
        <v>0</v>
      </c>
      <c r="J324" s="34">
        <f t="shared" si="60"/>
        <v>0</v>
      </c>
      <c r="K324" s="34">
        <f t="shared" si="61"/>
        <v>0</v>
      </c>
      <c r="L324" s="34">
        <f t="shared" si="62"/>
        <v>0</v>
      </c>
      <c r="M324" s="34">
        <f t="shared" si="63"/>
        <v>0</v>
      </c>
      <c r="N324" s="34">
        <f t="shared" si="63"/>
        <v>0</v>
      </c>
      <c r="O324" s="35">
        <f t="shared" si="58"/>
        <v>0</v>
      </c>
      <c r="P324" s="34">
        <v>0</v>
      </c>
      <c r="Q324" s="34">
        <v>0</v>
      </c>
      <c r="R324" s="34">
        <v>0</v>
      </c>
      <c r="S324" s="34">
        <v>0</v>
      </c>
      <c r="T324" s="34">
        <v>0</v>
      </c>
      <c r="U324" s="35">
        <f t="shared" si="64"/>
        <v>0</v>
      </c>
      <c r="V324" s="34">
        <v>0</v>
      </c>
      <c r="W324" s="34">
        <v>0</v>
      </c>
      <c r="X324" s="34">
        <v>0</v>
      </c>
      <c r="Y324" s="34">
        <v>0</v>
      </c>
      <c r="Z324" s="34">
        <v>0</v>
      </c>
      <c r="AA324" s="35">
        <f t="shared" si="65"/>
        <v>0</v>
      </c>
      <c r="AB324" s="34">
        <v>0</v>
      </c>
      <c r="AC324" s="34">
        <v>0</v>
      </c>
      <c r="AD324" s="34">
        <v>0</v>
      </c>
      <c r="AE324" s="34">
        <v>0</v>
      </c>
      <c r="AF324" s="34">
        <v>0</v>
      </c>
      <c r="AG324" s="35">
        <f t="shared" si="66"/>
        <v>0</v>
      </c>
      <c r="AH324" s="34">
        <v>0</v>
      </c>
      <c r="AI324" s="34">
        <v>0</v>
      </c>
      <c r="AJ324" s="34">
        <v>0</v>
      </c>
      <c r="AK324" s="34">
        <v>0</v>
      </c>
      <c r="AL324" s="34">
        <v>0</v>
      </c>
      <c r="AN324" s="213"/>
      <c r="AO324" s="213"/>
      <c r="AP324" s="213"/>
      <c r="AQ324" s="213"/>
      <c r="AR324" s="213"/>
      <c r="AT324" s="213"/>
    </row>
    <row r="325" spans="1:70" ht="25.5" outlineLevel="2" x14ac:dyDescent="0.25">
      <c r="A325" s="214" t="s">
        <v>26</v>
      </c>
      <c r="B325" s="215">
        <v>508807</v>
      </c>
      <c r="C325" s="197">
        <v>880705</v>
      </c>
      <c r="D325" s="198" t="s">
        <v>238</v>
      </c>
      <c r="E325" s="36">
        <v>2</v>
      </c>
      <c r="F325" s="192" t="s">
        <v>31</v>
      </c>
      <c r="G325" s="36" t="s">
        <v>22</v>
      </c>
      <c r="H325" s="193" t="s">
        <v>23</v>
      </c>
      <c r="I325" s="33">
        <f t="shared" si="59"/>
        <v>152</v>
      </c>
      <c r="J325" s="34">
        <f t="shared" si="60"/>
        <v>17</v>
      </c>
      <c r="K325" s="34">
        <f t="shared" si="61"/>
        <v>112</v>
      </c>
      <c r="L325" s="34">
        <f t="shared" si="62"/>
        <v>1</v>
      </c>
      <c r="M325" s="34">
        <f t="shared" si="63"/>
        <v>21</v>
      </c>
      <c r="N325" s="34">
        <f t="shared" si="63"/>
        <v>1</v>
      </c>
      <c r="O325" s="35">
        <f t="shared" si="58"/>
        <v>152</v>
      </c>
      <c r="P325" s="34">
        <v>17</v>
      </c>
      <c r="Q325" s="34">
        <v>112</v>
      </c>
      <c r="R325" s="34">
        <v>1</v>
      </c>
      <c r="S325" s="34">
        <v>21</v>
      </c>
      <c r="T325" s="34">
        <v>1</v>
      </c>
      <c r="U325" s="35">
        <f t="shared" si="64"/>
        <v>0</v>
      </c>
      <c r="V325" s="34">
        <v>0</v>
      </c>
      <c r="W325" s="34">
        <v>0</v>
      </c>
      <c r="X325" s="34">
        <v>0</v>
      </c>
      <c r="Y325" s="34">
        <v>0</v>
      </c>
      <c r="Z325" s="34">
        <v>0</v>
      </c>
      <c r="AA325" s="35">
        <f t="shared" si="65"/>
        <v>0</v>
      </c>
      <c r="AB325" s="34">
        <v>0</v>
      </c>
      <c r="AC325" s="34">
        <v>0</v>
      </c>
      <c r="AD325" s="34">
        <v>0</v>
      </c>
      <c r="AE325" s="34">
        <v>0</v>
      </c>
      <c r="AF325" s="34">
        <v>0</v>
      </c>
      <c r="AG325" s="35">
        <f t="shared" si="66"/>
        <v>0</v>
      </c>
      <c r="AH325" s="34">
        <v>0</v>
      </c>
      <c r="AI325" s="34">
        <v>0</v>
      </c>
      <c r="AJ325" s="34">
        <v>0</v>
      </c>
      <c r="AK325" s="34">
        <v>0</v>
      </c>
      <c r="AL325" s="34">
        <v>0</v>
      </c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  <c r="BI325" s="213"/>
      <c r="BJ325" s="213"/>
      <c r="BK325" s="213"/>
      <c r="BL325" s="213"/>
      <c r="BM325" s="213"/>
      <c r="BN325" s="213"/>
      <c r="BO325" s="213"/>
      <c r="BP325" s="213"/>
      <c r="BQ325" s="213"/>
      <c r="BR325" s="213"/>
    </row>
    <row r="326" spans="1:70" ht="25.5" outlineLevel="2" x14ac:dyDescent="0.25">
      <c r="A326" s="214" t="s">
        <v>26</v>
      </c>
      <c r="B326" s="215">
        <v>508807</v>
      </c>
      <c r="C326" s="197">
        <v>880705</v>
      </c>
      <c r="D326" s="198" t="s">
        <v>238</v>
      </c>
      <c r="E326" s="36">
        <v>2</v>
      </c>
      <c r="F326" s="192" t="s">
        <v>31</v>
      </c>
      <c r="G326" s="36">
        <v>22</v>
      </c>
      <c r="H326" s="193" t="s">
        <v>24</v>
      </c>
      <c r="I326" s="33">
        <f t="shared" si="59"/>
        <v>0</v>
      </c>
      <c r="J326" s="34">
        <f t="shared" si="60"/>
        <v>0</v>
      </c>
      <c r="K326" s="34">
        <f t="shared" si="61"/>
        <v>0</v>
      </c>
      <c r="L326" s="34">
        <f t="shared" si="62"/>
        <v>0</v>
      </c>
      <c r="M326" s="34">
        <f t="shared" si="63"/>
        <v>0</v>
      </c>
      <c r="N326" s="34">
        <f t="shared" si="63"/>
        <v>0</v>
      </c>
      <c r="O326" s="35">
        <f t="shared" si="58"/>
        <v>0</v>
      </c>
      <c r="P326" s="34">
        <v>0</v>
      </c>
      <c r="Q326" s="34">
        <v>0</v>
      </c>
      <c r="R326" s="34">
        <v>0</v>
      </c>
      <c r="S326" s="34">
        <v>0</v>
      </c>
      <c r="T326" s="34">
        <v>0</v>
      </c>
      <c r="U326" s="35">
        <f t="shared" si="64"/>
        <v>0</v>
      </c>
      <c r="V326" s="34">
        <v>0</v>
      </c>
      <c r="W326" s="34">
        <v>0</v>
      </c>
      <c r="X326" s="34">
        <v>0</v>
      </c>
      <c r="Y326" s="34">
        <v>0</v>
      </c>
      <c r="Z326" s="34">
        <v>0</v>
      </c>
      <c r="AA326" s="35">
        <f t="shared" si="65"/>
        <v>0</v>
      </c>
      <c r="AB326" s="34">
        <v>0</v>
      </c>
      <c r="AC326" s="34">
        <v>0</v>
      </c>
      <c r="AD326" s="34">
        <v>0</v>
      </c>
      <c r="AE326" s="34">
        <v>0</v>
      </c>
      <c r="AF326" s="34">
        <v>0</v>
      </c>
      <c r="AG326" s="35">
        <f t="shared" si="66"/>
        <v>0</v>
      </c>
      <c r="AH326" s="34">
        <v>0</v>
      </c>
      <c r="AI326" s="34">
        <v>0</v>
      </c>
      <c r="AJ326" s="34">
        <v>0</v>
      </c>
      <c r="AK326" s="34">
        <v>0</v>
      </c>
      <c r="AL326" s="34">
        <v>0</v>
      </c>
      <c r="AN326" s="213"/>
      <c r="AO326" s="213"/>
      <c r="AP326" s="213"/>
      <c r="AQ326" s="213"/>
      <c r="AR326" s="213"/>
      <c r="AT326" s="213"/>
    </row>
    <row r="327" spans="1:70" ht="25.5" outlineLevel="2" x14ac:dyDescent="0.25">
      <c r="A327" s="214" t="s">
        <v>26</v>
      </c>
      <c r="B327" s="215">
        <v>509101</v>
      </c>
      <c r="C327" s="197">
        <v>910201</v>
      </c>
      <c r="D327" s="198" t="s">
        <v>168</v>
      </c>
      <c r="E327" s="36">
        <v>2</v>
      </c>
      <c r="F327" s="192" t="s">
        <v>31</v>
      </c>
      <c r="G327" s="36" t="s">
        <v>22</v>
      </c>
      <c r="H327" s="193" t="s">
        <v>23</v>
      </c>
      <c r="I327" s="33">
        <f t="shared" si="59"/>
        <v>274</v>
      </c>
      <c r="J327" s="34">
        <f t="shared" si="60"/>
        <v>72</v>
      </c>
      <c r="K327" s="34">
        <f t="shared" si="61"/>
        <v>190</v>
      </c>
      <c r="L327" s="34">
        <f t="shared" si="62"/>
        <v>6</v>
      </c>
      <c r="M327" s="34">
        <f t="shared" si="63"/>
        <v>6</v>
      </c>
      <c r="N327" s="34">
        <f t="shared" si="63"/>
        <v>0</v>
      </c>
      <c r="O327" s="35">
        <f t="shared" ref="O327:O367" si="67">SUM(P327:T327)</f>
        <v>69</v>
      </c>
      <c r="P327" s="34">
        <v>20</v>
      </c>
      <c r="Q327" s="34">
        <v>39</v>
      </c>
      <c r="R327" s="34">
        <v>5</v>
      </c>
      <c r="S327" s="34">
        <v>5</v>
      </c>
      <c r="T327" s="34">
        <v>0</v>
      </c>
      <c r="U327" s="35">
        <f t="shared" si="64"/>
        <v>69</v>
      </c>
      <c r="V327" s="34">
        <v>17</v>
      </c>
      <c r="W327" s="34">
        <v>51</v>
      </c>
      <c r="X327" s="34">
        <v>0</v>
      </c>
      <c r="Y327" s="34">
        <v>1</v>
      </c>
      <c r="Z327" s="34">
        <v>0</v>
      </c>
      <c r="AA327" s="35">
        <f t="shared" si="65"/>
        <v>69</v>
      </c>
      <c r="AB327" s="34">
        <v>20</v>
      </c>
      <c r="AC327" s="34">
        <v>49</v>
      </c>
      <c r="AD327" s="34">
        <v>0</v>
      </c>
      <c r="AE327" s="34">
        <v>0</v>
      </c>
      <c r="AF327" s="34">
        <v>0</v>
      </c>
      <c r="AG327" s="35">
        <f t="shared" si="66"/>
        <v>67</v>
      </c>
      <c r="AH327" s="34">
        <v>15</v>
      </c>
      <c r="AI327" s="34">
        <v>51</v>
      </c>
      <c r="AJ327" s="34">
        <v>1</v>
      </c>
      <c r="AK327" s="34">
        <v>0</v>
      </c>
      <c r="AL327" s="34">
        <v>0</v>
      </c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  <c r="BI327" s="213"/>
      <c r="BJ327" s="213"/>
      <c r="BK327" s="213"/>
      <c r="BL327" s="213"/>
      <c r="BM327" s="213"/>
      <c r="BN327" s="213"/>
      <c r="BO327" s="213"/>
      <c r="BP327" s="213"/>
      <c r="BQ327" s="213"/>
      <c r="BR327" s="213"/>
    </row>
    <row r="328" spans="1:70" ht="25.5" outlineLevel="2" x14ac:dyDescent="0.25">
      <c r="A328" s="214" t="s">
        <v>26</v>
      </c>
      <c r="B328" s="215">
        <v>509101</v>
      </c>
      <c r="C328" s="197">
        <v>910201</v>
      </c>
      <c r="D328" s="198" t="s">
        <v>168</v>
      </c>
      <c r="E328" s="36">
        <v>2</v>
      </c>
      <c r="F328" s="192" t="s">
        <v>31</v>
      </c>
      <c r="G328" s="36">
        <v>22</v>
      </c>
      <c r="H328" s="193" t="s">
        <v>24</v>
      </c>
      <c r="I328" s="33">
        <f t="shared" ref="I328:I367" si="68">SUM(J328:N328)</f>
        <v>0</v>
      </c>
      <c r="J328" s="34">
        <f t="shared" ref="J328:J367" si="69">P328+V328+AB328+AH328</f>
        <v>0</v>
      </c>
      <c r="K328" s="34">
        <f t="shared" ref="K328:K367" si="70">Q328+W328+AC328+AI328</f>
        <v>0</v>
      </c>
      <c r="L328" s="34">
        <f t="shared" ref="L328:L367" si="71">R328+X328+AD328+AJ328</f>
        <v>0</v>
      </c>
      <c r="M328" s="34">
        <f t="shared" ref="M328:N367" si="72">S328+Y328+AE328+AK328</f>
        <v>0</v>
      </c>
      <c r="N328" s="34">
        <f t="shared" si="72"/>
        <v>0</v>
      </c>
      <c r="O328" s="35">
        <f t="shared" si="67"/>
        <v>0</v>
      </c>
      <c r="P328" s="34">
        <v>0</v>
      </c>
      <c r="Q328" s="34">
        <v>0</v>
      </c>
      <c r="R328" s="34">
        <v>0</v>
      </c>
      <c r="S328" s="34">
        <v>0</v>
      </c>
      <c r="T328" s="34">
        <v>0</v>
      </c>
      <c r="U328" s="35">
        <f t="shared" ref="U328:U367" si="73">SUM(V328:Z328)</f>
        <v>0</v>
      </c>
      <c r="V328" s="34">
        <v>0</v>
      </c>
      <c r="W328" s="34">
        <v>0</v>
      </c>
      <c r="X328" s="34">
        <v>0</v>
      </c>
      <c r="Y328" s="34">
        <v>0</v>
      </c>
      <c r="Z328" s="34">
        <v>0</v>
      </c>
      <c r="AA328" s="35">
        <f t="shared" ref="AA328:AA367" si="74">SUM(AB328:AF328)</f>
        <v>0</v>
      </c>
      <c r="AB328" s="34">
        <v>0</v>
      </c>
      <c r="AC328" s="34">
        <v>0</v>
      </c>
      <c r="AD328" s="34">
        <v>0</v>
      </c>
      <c r="AE328" s="34">
        <v>0</v>
      </c>
      <c r="AF328" s="34">
        <v>0</v>
      </c>
      <c r="AG328" s="35">
        <f t="shared" ref="AG328:AG367" si="75">SUM(AH328:AL328)</f>
        <v>0</v>
      </c>
      <c r="AH328" s="34">
        <v>0</v>
      </c>
      <c r="AI328" s="34">
        <v>0</v>
      </c>
      <c r="AJ328" s="34">
        <v>0</v>
      </c>
      <c r="AK328" s="34">
        <v>0</v>
      </c>
      <c r="AL328" s="34">
        <v>0</v>
      </c>
      <c r="AN328" s="213"/>
      <c r="AO328" s="213"/>
      <c r="AP328" s="213"/>
      <c r="AQ328" s="213"/>
      <c r="AR328" s="213"/>
      <c r="AT328" s="213"/>
    </row>
    <row r="329" spans="1:70" ht="25.5" outlineLevel="2" x14ac:dyDescent="0.25">
      <c r="A329" s="214" t="s">
        <v>26</v>
      </c>
      <c r="B329" s="215">
        <v>509110</v>
      </c>
      <c r="C329" s="197">
        <v>911001</v>
      </c>
      <c r="D329" s="198" t="s">
        <v>239</v>
      </c>
      <c r="E329" s="36">
        <v>2</v>
      </c>
      <c r="F329" s="192" t="s">
        <v>31</v>
      </c>
      <c r="G329" s="36" t="s">
        <v>22</v>
      </c>
      <c r="H329" s="193" t="s">
        <v>23</v>
      </c>
      <c r="I329" s="33">
        <f t="shared" si="68"/>
        <v>150</v>
      </c>
      <c r="J329" s="34">
        <f t="shared" si="69"/>
        <v>40</v>
      </c>
      <c r="K329" s="34">
        <f t="shared" si="70"/>
        <v>54</v>
      </c>
      <c r="L329" s="34">
        <f t="shared" si="71"/>
        <v>12</v>
      </c>
      <c r="M329" s="34">
        <f t="shared" si="72"/>
        <v>32</v>
      </c>
      <c r="N329" s="34">
        <f t="shared" si="72"/>
        <v>12</v>
      </c>
      <c r="O329" s="35">
        <f t="shared" si="67"/>
        <v>38</v>
      </c>
      <c r="P329" s="34">
        <v>10</v>
      </c>
      <c r="Q329" s="34">
        <v>14</v>
      </c>
      <c r="R329" s="34">
        <v>3</v>
      </c>
      <c r="S329" s="34">
        <v>8</v>
      </c>
      <c r="T329" s="34">
        <v>3</v>
      </c>
      <c r="U329" s="35">
        <f t="shared" si="73"/>
        <v>38</v>
      </c>
      <c r="V329" s="34">
        <v>10</v>
      </c>
      <c r="W329" s="34">
        <v>14</v>
      </c>
      <c r="X329" s="34">
        <v>3</v>
      </c>
      <c r="Y329" s="34">
        <v>8</v>
      </c>
      <c r="Z329" s="34">
        <v>3</v>
      </c>
      <c r="AA329" s="35">
        <f t="shared" si="74"/>
        <v>37</v>
      </c>
      <c r="AB329" s="34">
        <v>10</v>
      </c>
      <c r="AC329" s="34">
        <v>13</v>
      </c>
      <c r="AD329" s="34">
        <v>3</v>
      </c>
      <c r="AE329" s="34">
        <v>8</v>
      </c>
      <c r="AF329" s="34">
        <v>3</v>
      </c>
      <c r="AG329" s="35">
        <f t="shared" si="75"/>
        <v>37</v>
      </c>
      <c r="AH329" s="34">
        <v>10</v>
      </c>
      <c r="AI329" s="34">
        <v>13</v>
      </c>
      <c r="AJ329" s="34">
        <v>3</v>
      </c>
      <c r="AK329" s="34">
        <v>8</v>
      </c>
      <c r="AL329" s="34">
        <v>3</v>
      </c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  <c r="BI329" s="213"/>
      <c r="BJ329" s="213"/>
      <c r="BK329" s="213"/>
      <c r="BL329" s="213"/>
      <c r="BM329" s="213"/>
      <c r="BN329" s="213"/>
      <c r="BO329" s="213"/>
      <c r="BP329" s="213"/>
      <c r="BQ329" s="213"/>
      <c r="BR329" s="213"/>
    </row>
    <row r="330" spans="1:70" ht="25.5" outlineLevel="2" x14ac:dyDescent="0.25">
      <c r="A330" s="214" t="s">
        <v>26</v>
      </c>
      <c r="B330" s="215">
        <v>509110</v>
      </c>
      <c r="C330" s="197">
        <v>911001</v>
      </c>
      <c r="D330" s="198" t="s">
        <v>239</v>
      </c>
      <c r="E330" s="36">
        <v>2</v>
      </c>
      <c r="F330" s="192" t="s">
        <v>31</v>
      </c>
      <c r="G330" s="36">
        <v>22</v>
      </c>
      <c r="H330" s="193" t="s">
        <v>24</v>
      </c>
      <c r="I330" s="33">
        <f t="shared" si="68"/>
        <v>0</v>
      </c>
      <c r="J330" s="34">
        <f t="shared" si="69"/>
        <v>0</v>
      </c>
      <c r="K330" s="34">
        <f t="shared" si="70"/>
        <v>0</v>
      </c>
      <c r="L330" s="34">
        <f t="shared" si="71"/>
        <v>0</v>
      </c>
      <c r="M330" s="34">
        <f t="shared" si="72"/>
        <v>0</v>
      </c>
      <c r="N330" s="34">
        <f t="shared" si="72"/>
        <v>0</v>
      </c>
      <c r="O330" s="35">
        <f t="shared" si="67"/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5">
        <f t="shared" si="73"/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5">
        <f t="shared" si="74"/>
        <v>0</v>
      </c>
      <c r="AB330" s="34">
        <v>0</v>
      </c>
      <c r="AC330" s="34">
        <v>0</v>
      </c>
      <c r="AD330" s="34">
        <v>0</v>
      </c>
      <c r="AE330" s="34">
        <v>0</v>
      </c>
      <c r="AF330" s="34">
        <v>0</v>
      </c>
      <c r="AG330" s="35">
        <f t="shared" si="75"/>
        <v>0</v>
      </c>
      <c r="AH330" s="34">
        <v>0</v>
      </c>
      <c r="AI330" s="34">
        <v>0</v>
      </c>
      <c r="AJ330" s="34">
        <v>0</v>
      </c>
      <c r="AK330" s="34">
        <v>0</v>
      </c>
      <c r="AL330" s="34">
        <v>0</v>
      </c>
      <c r="AN330" s="213"/>
      <c r="AO330" s="213"/>
      <c r="AP330" s="213"/>
      <c r="AQ330" s="213"/>
      <c r="AR330" s="213"/>
      <c r="AT330" s="213"/>
    </row>
    <row r="331" spans="1:70" ht="25.5" outlineLevel="2" x14ac:dyDescent="0.25">
      <c r="A331" s="214" t="s">
        <v>25</v>
      </c>
      <c r="B331" s="215">
        <v>509402</v>
      </c>
      <c r="C331" s="197">
        <v>940201</v>
      </c>
      <c r="D331" s="198" t="s">
        <v>171</v>
      </c>
      <c r="E331" s="36">
        <v>2</v>
      </c>
      <c r="F331" s="192" t="s">
        <v>31</v>
      </c>
      <c r="G331" s="36" t="s">
        <v>22</v>
      </c>
      <c r="H331" s="193" t="s">
        <v>23</v>
      </c>
      <c r="I331" s="33">
        <f t="shared" si="68"/>
        <v>74</v>
      </c>
      <c r="J331" s="34">
        <f t="shared" si="69"/>
        <v>1</v>
      </c>
      <c r="K331" s="34">
        <f t="shared" si="70"/>
        <v>53</v>
      </c>
      <c r="L331" s="34">
        <f t="shared" si="71"/>
        <v>1</v>
      </c>
      <c r="M331" s="34">
        <f t="shared" si="72"/>
        <v>15</v>
      </c>
      <c r="N331" s="34">
        <f t="shared" si="72"/>
        <v>4</v>
      </c>
      <c r="O331" s="35">
        <f t="shared" si="67"/>
        <v>19</v>
      </c>
      <c r="P331" s="34">
        <v>1</v>
      </c>
      <c r="Q331" s="34">
        <v>14</v>
      </c>
      <c r="R331" s="34">
        <v>1</v>
      </c>
      <c r="S331" s="34">
        <v>2</v>
      </c>
      <c r="T331" s="34">
        <v>1</v>
      </c>
      <c r="U331" s="35">
        <f t="shared" si="73"/>
        <v>19</v>
      </c>
      <c r="V331" s="34">
        <v>0</v>
      </c>
      <c r="W331" s="34">
        <v>13</v>
      </c>
      <c r="X331" s="34">
        <v>0</v>
      </c>
      <c r="Y331" s="34">
        <v>5</v>
      </c>
      <c r="Z331" s="34">
        <v>1</v>
      </c>
      <c r="AA331" s="35">
        <f t="shared" si="74"/>
        <v>19</v>
      </c>
      <c r="AB331" s="34">
        <v>0</v>
      </c>
      <c r="AC331" s="34">
        <v>14</v>
      </c>
      <c r="AD331" s="34">
        <v>0</v>
      </c>
      <c r="AE331" s="34">
        <v>4</v>
      </c>
      <c r="AF331" s="34">
        <v>1</v>
      </c>
      <c r="AG331" s="35">
        <f t="shared" si="75"/>
        <v>17</v>
      </c>
      <c r="AH331" s="34">
        <v>0</v>
      </c>
      <c r="AI331" s="34">
        <v>12</v>
      </c>
      <c r="AJ331" s="34">
        <v>0</v>
      </c>
      <c r="AK331" s="34">
        <v>4</v>
      </c>
      <c r="AL331" s="34">
        <v>1</v>
      </c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  <c r="BI331" s="213"/>
      <c r="BJ331" s="213"/>
      <c r="BK331" s="213"/>
      <c r="BL331" s="213"/>
      <c r="BM331" s="213"/>
      <c r="BN331" s="213"/>
      <c r="BO331" s="213"/>
      <c r="BP331" s="213"/>
      <c r="BQ331" s="213"/>
      <c r="BR331" s="213"/>
    </row>
    <row r="332" spans="1:70" ht="25.5" outlineLevel="2" x14ac:dyDescent="0.25">
      <c r="A332" s="214" t="s">
        <v>25</v>
      </c>
      <c r="B332" s="215">
        <v>509402</v>
      </c>
      <c r="C332" s="197">
        <v>940201</v>
      </c>
      <c r="D332" s="198" t="s">
        <v>171</v>
      </c>
      <c r="E332" s="36">
        <v>2</v>
      </c>
      <c r="F332" s="192" t="s">
        <v>31</v>
      </c>
      <c r="G332" s="36">
        <v>22</v>
      </c>
      <c r="H332" s="193" t="s">
        <v>24</v>
      </c>
      <c r="I332" s="33">
        <f t="shared" si="68"/>
        <v>0</v>
      </c>
      <c r="J332" s="34">
        <f t="shared" si="69"/>
        <v>0</v>
      </c>
      <c r="K332" s="34">
        <f t="shared" si="70"/>
        <v>0</v>
      </c>
      <c r="L332" s="34">
        <f t="shared" si="71"/>
        <v>0</v>
      </c>
      <c r="M332" s="34">
        <f t="shared" si="72"/>
        <v>0</v>
      </c>
      <c r="N332" s="34">
        <f t="shared" si="72"/>
        <v>0</v>
      </c>
      <c r="O332" s="35">
        <f t="shared" si="67"/>
        <v>0</v>
      </c>
      <c r="P332" s="34">
        <v>0</v>
      </c>
      <c r="Q332" s="34">
        <v>0</v>
      </c>
      <c r="R332" s="34">
        <v>0</v>
      </c>
      <c r="S332" s="34">
        <v>0</v>
      </c>
      <c r="T332" s="34">
        <v>0</v>
      </c>
      <c r="U332" s="35">
        <f t="shared" si="73"/>
        <v>0</v>
      </c>
      <c r="V332" s="34">
        <v>0</v>
      </c>
      <c r="W332" s="34">
        <v>0</v>
      </c>
      <c r="X332" s="34">
        <v>0</v>
      </c>
      <c r="Y332" s="34">
        <v>0</v>
      </c>
      <c r="Z332" s="34">
        <v>0</v>
      </c>
      <c r="AA332" s="35">
        <f t="shared" si="74"/>
        <v>0</v>
      </c>
      <c r="AB332" s="34">
        <v>0</v>
      </c>
      <c r="AC332" s="34">
        <v>0</v>
      </c>
      <c r="AD332" s="34">
        <v>0</v>
      </c>
      <c r="AE332" s="34">
        <v>0</v>
      </c>
      <c r="AF332" s="34">
        <v>0</v>
      </c>
      <c r="AG332" s="35">
        <f t="shared" si="75"/>
        <v>0</v>
      </c>
      <c r="AH332" s="34">
        <v>0</v>
      </c>
      <c r="AI332" s="34">
        <v>0</v>
      </c>
      <c r="AJ332" s="34">
        <v>0</v>
      </c>
      <c r="AK332" s="34">
        <v>0</v>
      </c>
      <c r="AL332" s="34">
        <v>0</v>
      </c>
      <c r="AN332" s="213"/>
      <c r="AO332" s="213"/>
      <c r="AP332" s="213"/>
      <c r="AQ332" s="213"/>
      <c r="AR332" s="213"/>
      <c r="AT332" s="213"/>
    </row>
    <row r="333" spans="1:70" ht="25.5" outlineLevel="2" x14ac:dyDescent="0.25">
      <c r="A333" s="214" t="s">
        <v>25</v>
      </c>
      <c r="B333" s="215">
        <v>509501</v>
      </c>
      <c r="C333" s="197">
        <v>950101</v>
      </c>
      <c r="D333" s="198" t="s">
        <v>33</v>
      </c>
      <c r="E333" s="36">
        <v>2</v>
      </c>
      <c r="F333" s="192" t="s">
        <v>31</v>
      </c>
      <c r="G333" s="36" t="s">
        <v>22</v>
      </c>
      <c r="H333" s="193" t="s">
        <v>23</v>
      </c>
      <c r="I333" s="33">
        <f t="shared" si="68"/>
        <v>2</v>
      </c>
      <c r="J333" s="34">
        <f t="shared" si="69"/>
        <v>0</v>
      </c>
      <c r="K333" s="34">
        <f t="shared" si="70"/>
        <v>2</v>
      </c>
      <c r="L333" s="34">
        <f t="shared" si="71"/>
        <v>0</v>
      </c>
      <c r="M333" s="34">
        <f t="shared" si="72"/>
        <v>0</v>
      </c>
      <c r="N333" s="34">
        <f t="shared" si="72"/>
        <v>0</v>
      </c>
      <c r="O333" s="35">
        <f t="shared" si="67"/>
        <v>1</v>
      </c>
      <c r="P333" s="34">
        <v>0</v>
      </c>
      <c r="Q333" s="34">
        <v>1</v>
      </c>
      <c r="R333" s="34">
        <v>0</v>
      </c>
      <c r="S333" s="34">
        <v>0</v>
      </c>
      <c r="T333" s="34">
        <v>0</v>
      </c>
      <c r="U333" s="35">
        <f t="shared" si="73"/>
        <v>0</v>
      </c>
      <c r="V333" s="34">
        <v>0</v>
      </c>
      <c r="W333" s="34">
        <v>0</v>
      </c>
      <c r="X333" s="34">
        <v>0</v>
      </c>
      <c r="Y333" s="34">
        <v>0</v>
      </c>
      <c r="Z333" s="34">
        <v>0</v>
      </c>
      <c r="AA333" s="35">
        <f t="shared" si="74"/>
        <v>1</v>
      </c>
      <c r="AB333" s="34">
        <v>0</v>
      </c>
      <c r="AC333" s="34">
        <v>1</v>
      </c>
      <c r="AD333" s="34">
        <v>0</v>
      </c>
      <c r="AE333" s="34">
        <v>0</v>
      </c>
      <c r="AF333" s="34">
        <v>0</v>
      </c>
      <c r="AG333" s="35">
        <f t="shared" si="75"/>
        <v>0</v>
      </c>
      <c r="AH333" s="34">
        <v>0</v>
      </c>
      <c r="AI333" s="34">
        <v>0</v>
      </c>
      <c r="AJ333" s="34">
        <v>0</v>
      </c>
      <c r="AK333" s="34">
        <v>0</v>
      </c>
      <c r="AL333" s="34">
        <v>0</v>
      </c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  <c r="BI333" s="213"/>
      <c r="BJ333" s="213"/>
      <c r="BK333" s="213"/>
      <c r="BL333" s="213"/>
      <c r="BM333" s="213"/>
      <c r="BN333" s="213"/>
      <c r="BO333" s="213"/>
      <c r="BP333" s="213"/>
      <c r="BQ333" s="213"/>
      <c r="BR333" s="213"/>
    </row>
    <row r="334" spans="1:70" ht="25.5" outlineLevel="2" x14ac:dyDescent="0.25">
      <c r="A334" s="214" t="s">
        <v>25</v>
      </c>
      <c r="B334" s="215">
        <v>509501</v>
      </c>
      <c r="C334" s="197">
        <v>950101</v>
      </c>
      <c r="D334" s="198" t="s">
        <v>33</v>
      </c>
      <c r="E334" s="36">
        <v>2</v>
      </c>
      <c r="F334" s="192" t="s">
        <v>31</v>
      </c>
      <c r="G334" s="36">
        <v>22</v>
      </c>
      <c r="H334" s="193" t="s">
        <v>24</v>
      </c>
      <c r="I334" s="33">
        <f t="shared" si="68"/>
        <v>0</v>
      </c>
      <c r="J334" s="34">
        <f t="shared" si="69"/>
        <v>0</v>
      </c>
      <c r="K334" s="34">
        <f t="shared" si="70"/>
        <v>0</v>
      </c>
      <c r="L334" s="34">
        <f t="shared" si="71"/>
        <v>0</v>
      </c>
      <c r="M334" s="34">
        <f t="shared" si="72"/>
        <v>0</v>
      </c>
      <c r="N334" s="34">
        <f t="shared" si="72"/>
        <v>0</v>
      </c>
      <c r="O334" s="35">
        <f t="shared" si="67"/>
        <v>0</v>
      </c>
      <c r="P334" s="34">
        <v>0</v>
      </c>
      <c r="Q334" s="34">
        <v>0</v>
      </c>
      <c r="R334" s="34">
        <v>0</v>
      </c>
      <c r="S334" s="34">
        <v>0</v>
      </c>
      <c r="T334" s="34">
        <v>0</v>
      </c>
      <c r="U334" s="35">
        <f t="shared" si="73"/>
        <v>0</v>
      </c>
      <c r="V334" s="34">
        <v>0</v>
      </c>
      <c r="W334" s="34">
        <v>0</v>
      </c>
      <c r="X334" s="34">
        <v>0</v>
      </c>
      <c r="Y334" s="34">
        <v>0</v>
      </c>
      <c r="Z334" s="34">
        <v>0</v>
      </c>
      <c r="AA334" s="35">
        <f t="shared" si="74"/>
        <v>0</v>
      </c>
      <c r="AB334" s="34">
        <v>0</v>
      </c>
      <c r="AC334" s="34">
        <v>0</v>
      </c>
      <c r="AD334" s="34">
        <v>0</v>
      </c>
      <c r="AE334" s="34">
        <v>0</v>
      </c>
      <c r="AF334" s="34">
        <v>0</v>
      </c>
      <c r="AG334" s="35">
        <f t="shared" si="75"/>
        <v>0</v>
      </c>
      <c r="AH334" s="34">
        <v>0</v>
      </c>
      <c r="AI334" s="34">
        <v>0</v>
      </c>
      <c r="AJ334" s="34">
        <v>0</v>
      </c>
      <c r="AK334" s="34">
        <v>0</v>
      </c>
      <c r="AL334" s="34">
        <v>0</v>
      </c>
      <c r="AN334" s="213"/>
      <c r="AO334" s="213"/>
      <c r="AP334" s="213"/>
      <c r="AQ334" s="213"/>
      <c r="AR334" s="213"/>
      <c r="AT334" s="213"/>
    </row>
    <row r="335" spans="1:70" ht="25.5" outlineLevel="2" x14ac:dyDescent="0.25">
      <c r="A335" s="214" t="s">
        <v>25</v>
      </c>
      <c r="B335" s="215">
        <v>509606</v>
      </c>
      <c r="C335" s="197">
        <v>960601</v>
      </c>
      <c r="D335" s="198" t="s">
        <v>55</v>
      </c>
      <c r="E335" s="36">
        <v>2</v>
      </c>
      <c r="F335" s="192" t="s">
        <v>31</v>
      </c>
      <c r="G335" s="36" t="s">
        <v>22</v>
      </c>
      <c r="H335" s="193" t="s">
        <v>23</v>
      </c>
      <c r="I335" s="33">
        <f t="shared" si="68"/>
        <v>2923</v>
      </c>
      <c r="J335" s="34">
        <f t="shared" si="69"/>
        <v>879</v>
      </c>
      <c r="K335" s="34">
        <f t="shared" si="70"/>
        <v>879</v>
      </c>
      <c r="L335" s="34">
        <f t="shared" si="71"/>
        <v>293</v>
      </c>
      <c r="M335" s="34">
        <f t="shared" si="72"/>
        <v>580</v>
      </c>
      <c r="N335" s="34">
        <f t="shared" si="72"/>
        <v>292</v>
      </c>
      <c r="O335" s="35">
        <f t="shared" si="67"/>
        <v>731</v>
      </c>
      <c r="P335" s="34">
        <v>220</v>
      </c>
      <c r="Q335" s="34">
        <v>220</v>
      </c>
      <c r="R335" s="34">
        <v>73</v>
      </c>
      <c r="S335" s="34">
        <v>145</v>
      </c>
      <c r="T335" s="34">
        <v>73</v>
      </c>
      <c r="U335" s="35">
        <f t="shared" si="73"/>
        <v>731</v>
      </c>
      <c r="V335" s="34">
        <v>220</v>
      </c>
      <c r="W335" s="34">
        <v>219</v>
      </c>
      <c r="X335" s="34">
        <v>74</v>
      </c>
      <c r="Y335" s="34">
        <v>145</v>
      </c>
      <c r="Z335" s="34">
        <v>73</v>
      </c>
      <c r="AA335" s="35">
        <f t="shared" si="74"/>
        <v>731</v>
      </c>
      <c r="AB335" s="34">
        <v>220</v>
      </c>
      <c r="AC335" s="34">
        <v>220</v>
      </c>
      <c r="AD335" s="34">
        <v>73</v>
      </c>
      <c r="AE335" s="34">
        <v>145</v>
      </c>
      <c r="AF335" s="34">
        <v>73</v>
      </c>
      <c r="AG335" s="35">
        <f t="shared" si="75"/>
        <v>730</v>
      </c>
      <c r="AH335" s="34">
        <v>219</v>
      </c>
      <c r="AI335" s="34">
        <v>220</v>
      </c>
      <c r="AJ335" s="34">
        <v>73</v>
      </c>
      <c r="AK335" s="34">
        <v>145</v>
      </c>
      <c r="AL335" s="34">
        <v>73</v>
      </c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  <c r="BI335" s="213"/>
      <c r="BJ335" s="213"/>
      <c r="BK335" s="213"/>
      <c r="BL335" s="213"/>
      <c r="BM335" s="213"/>
      <c r="BN335" s="213"/>
      <c r="BO335" s="213"/>
      <c r="BP335" s="213"/>
      <c r="BQ335" s="213"/>
      <c r="BR335" s="213"/>
    </row>
    <row r="336" spans="1:70" ht="25.5" outlineLevel="2" x14ac:dyDescent="0.25">
      <c r="A336" s="214" t="s">
        <v>25</v>
      </c>
      <c r="B336" s="215">
        <v>509606</v>
      </c>
      <c r="C336" s="197">
        <v>960601</v>
      </c>
      <c r="D336" s="198" t="s">
        <v>55</v>
      </c>
      <c r="E336" s="36">
        <v>2</v>
      </c>
      <c r="F336" s="192" t="s">
        <v>31</v>
      </c>
      <c r="G336" s="36">
        <v>22</v>
      </c>
      <c r="H336" s="193" t="s">
        <v>24</v>
      </c>
      <c r="I336" s="33">
        <f t="shared" si="68"/>
        <v>2687</v>
      </c>
      <c r="J336" s="34">
        <f t="shared" si="69"/>
        <v>807</v>
      </c>
      <c r="K336" s="34">
        <f t="shared" si="70"/>
        <v>807</v>
      </c>
      <c r="L336" s="34">
        <f t="shared" si="71"/>
        <v>269</v>
      </c>
      <c r="M336" s="34">
        <f t="shared" si="72"/>
        <v>536</v>
      </c>
      <c r="N336" s="34">
        <f t="shared" si="72"/>
        <v>268</v>
      </c>
      <c r="O336" s="35">
        <f t="shared" si="67"/>
        <v>672</v>
      </c>
      <c r="P336" s="34">
        <v>202</v>
      </c>
      <c r="Q336" s="34">
        <v>202</v>
      </c>
      <c r="R336" s="34">
        <v>67</v>
      </c>
      <c r="S336" s="34">
        <v>134</v>
      </c>
      <c r="T336" s="34">
        <v>67</v>
      </c>
      <c r="U336" s="35">
        <f t="shared" si="73"/>
        <v>672</v>
      </c>
      <c r="V336" s="34">
        <v>202</v>
      </c>
      <c r="W336" s="34">
        <v>201</v>
      </c>
      <c r="X336" s="34">
        <v>68</v>
      </c>
      <c r="Y336" s="34">
        <v>134</v>
      </c>
      <c r="Z336" s="34">
        <v>67</v>
      </c>
      <c r="AA336" s="35">
        <f t="shared" si="74"/>
        <v>672</v>
      </c>
      <c r="AB336" s="34">
        <v>202</v>
      </c>
      <c r="AC336" s="34">
        <v>202</v>
      </c>
      <c r="AD336" s="34">
        <v>67</v>
      </c>
      <c r="AE336" s="34">
        <v>134</v>
      </c>
      <c r="AF336" s="34">
        <v>67</v>
      </c>
      <c r="AG336" s="35">
        <f t="shared" si="75"/>
        <v>671</v>
      </c>
      <c r="AH336" s="34">
        <v>201</v>
      </c>
      <c r="AI336" s="34">
        <v>202</v>
      </c>
      <c r="AJ336" s="34">
        <v>67</v>
      </c>
      <c r="AK336" s="34">
        <v>134</v>
      </c>
      <c r="AL336" s="34">
        <v>67</v>
      </c>
      <c r="AN336" s="213"/>
      <c r="AO336" s="213"/>
      <c r="AP336" s="213"/>
      <c r="AQ336" s="213"/>
      <c r="AR336" s="213"/>
      <c r="AT336" s="213"/>
    </row>
    <row r="337" spans="1:70" ht="25.5" outlineLevel="2" x14ac:dyDescent="0.25">
      <c r="A337" s="214" t="s">
        <v>25</v>
      </c>
      <c r="B337" s="215">
        <v>509615</v>
      </c>
      <c r="C337" s="197">
        <v>961501</v>
      </c>
      <c r="D337" s="198" t="s">
        <v>240</v>
      </c>
      <c r="E337" s="36">
        <v>2</v>
      </c>
      <c r="F337" s="192" t="s">
        <v>31</v>
      </c>
      <c r="G337" s="36" t="s">
        <v>22</v>
      </c>
      <c r="H337" s="193" t="s">
        <v>23</v>
      </c>
      <c r="I337" s="33">
        <f t="shared" si="68"/>
        <v>4</v>
      </c>
      <c r="J337" s="34">
        <f t="shared" si="69"/>
        <v>4</v>
      </c>
      <c r="K337" s="34">
        <f t="shared" si="70"/>
        <v>0</v>
      </c>
      <c r="L337" s="34">
        <f t="shared" si="71"/>
        <v>0</v>
      </c>
      <c r="M337" s="34">
        <f t="shared" si="72"/>
        <v>0</v>
      </c>
      <c r="N337" s="34">
        <f t="shared" si="72"/>
        <v>0</v>
      </c>
      <c r="O337" s="35">
        <f t="shared" si="67"/>
        <v>1</v>
      </c>
      <c r="P337" s="34">
        <v>1</v>
      </c>
      <c r="Q337" s="34">
        <v>0</v>
      </c>
      <c r="R337" s="34">
        <v>0</v>
      </c>
      <c r="S337" s="34">
        <v>0</v>
      </c>
      <c r="T337" s="34">
        <v>0</v>
      </c>
      <c r="U337" s="35">
        <f t="shared" si="73"/>
        <v>1</v>
      </c>
      <c r="V337" s="34">
        <v>1</v>
      </c>
      <c r="W337" s="34">
        <v>0</v>
      </c>
      <c r="X337" s="34">
        <v>0</v>
      </c>
      <c r="Y337" s="34">
        <v>0</v>
      </c>
      <c r="Z337" s="34">
        <v>0</v>
      </c>
      <c r="AA337" s="35">
        <f t="shared" si="74"/>
        <v>1</v>
      </c>
      <c r="AB337" s="34">
        <v>1</v>
      </c>
      <c r="AC337" s="34">
        <v>0</v>
      </c>
      <c r="AD337" s="34">
        <v>0</v>
      </c>
      <c r="AE337" s="34">
        <v>0</v>
      </c>
      <c r="AF337" s="34">
        <v>0</v>
      </c>
      <c r="AG337" s="35">
        <f t="shared" si="75"/>
        <v>1</v>
      </c>
      <c r="AH337" s="34">
        <v>1</v>
      </c>
      <c r="AI337" s="34">
        <v>0</v>
      </c>
      <c r="AJ337" s="34">
        <v>0</v>
      </c>
      <c r="AK337" s="34">
        <v>0</v>
      </c>
      <c r="AL337" s="34">
        <v>0</v>
      </c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  <c r="BI337" s="213"/>
      <c r="BJ337" s="213"/>
      <c r="BK337" s="213"/>
      <c r="BL337" s="213"/>
      <c r="BM337" s="213"/>
      <c r="BN337" s="213"/>
      <c r="BO337" s="213"/>
      <c r="BP337" s="213"/>
      <c r="BQ337" s="213"/>
      <c r="BR337" s="213"/>
    </row>
    <row r="338" spans="1:70" ht="25.5" outlineLevel="2" x14ac:dyDescent="0.25">
      <c r="A338" s="214" t="s">
        <v>25</v>
      </c>
      <c r="B338" s="215">
        <v>509615</v>
      </c>
      <c r="C338" s="197">
        <v>961501</v>
      </c>
      <c r="D338" s="198" t="s">
        <v>240</v>
      </c>
      <c r="E338" s="36">
        <v>2</v>
      </c>
      <c r="F338" s="192" t="s">
        <v>31</v>
      </c>
      <c r="G338" s="36">
        <v>22</v>
      </c>
      <c r="H338" s="193" t="s">
        <v>24</v>
      </c>
      <c r="I338" s="33">
        <f t="shared" si="68"/>
        <v>0</v>
      </c>
      <c r="J338" s="34">
        <f t="shared" si="69"/>
        <v>0</v>
      </c>
      <c r="K338" s="34">
        <f t="shared" si="70"/>
        <v>0</v>
      </c>
      <c r="L338" s="34">
        <f t="shared" si="71"/>
        <v>0</v>
      </c>
      <c r="M338" s="34">
        <f t="shared" si="72"/>
        <v>0</v>
      </c>
      <c r="N338" s="34">
        <f t="shared" si="72"/>
        <v>0</v>
      </c>
      <c r="O338" s="35">
        <f t="shared" si="67"/>
        <v>0</v>
      </c>
      <c r="P338" s="34">
        <v>0</v>
      </c>
      <c r="Q338" s="34">
        <v>0</v>
      </c>
      <c r="R338" s="34">
        <v>0</v>
      </c>
      <c r="S338" s="34">
        <v>0</v>
      </c>
      <c r="T338" s="34">
        <v>0</v>
      </c>
      <c r="U338" s="35">
        <f t="shared" si="73"/>
        <v>0</v>
      </c>
      <c r="V338" s="34">
        <v>0</v>
      </c>
      <c r="W338" s="34">
        <v>0</v>
      </c>
      <c r="X338" s="34">
        <v>0</v>
      </c>
      <c r="Y338" s="34">
        <v>0</v>
      </c>
      <c r="Z338" s="34">
        <v>0</v>
      </c>
      <c r="AA338" s="35">
        <f t="shared" si="74"/>
        <v>0</v>
      </c>
      <c r="AB338" s="34">
        <v>0</v>
      </c>
      <c r="AC338" s="34">
        <v>0</v>
      </c>
      <c r="AD338" s="34">
        <v>0</v>
      </c>
      <c r="AE338" s="34">
        <v>0</v>
      </c>
      <c r="AF338" s="34">
        <v>0</v>
      </c>
      <c r="AG338" s="35">
        <f t="shared" si="75"/>
        <v>0</v>
      </c>
      <c r="AH338" s="34">
        <v>0</v>
      </c>
      <c r="AI338" s="34">
        <v>0</v>
      </c>
      <c r="AJ338" s="34">
        <v>0</v>
      </c>
      <c r="AK338" s="34">
        <v>0</v>
      </c>
      <c r="AL338" s="34">
        <v>0</v>
      </c>
      <c r="AN338" s="213"/>
      <c r="AO338" s="213"/>
      <c r="AP338" s="213"/>
      <c r="AQ338" s="213"/>
      <c r="AR338" s="213"/>
      <c r="AT338" s="213"/>
    </row>
    <row r="339" spans="1:70" ht="25.5" outlineLevel="2" x14ac:dyDescent="0.25">
      <c r="A339" s="214" t="s">
        <v>25</v>
      </c>
      <c r="B339" s="215">
        <v>509621</v>
      </c>
      <c r="C339" s="197">
        <v>962101</v>
      </c>
      <c r="D339" s="198" t="s">
        <v>241</v>
      </c>
      <c r="E339" s="36">
        <v>2</v>
      </c>
      <c r="F339" s="192" t="s">
        <v>31</v>
      </c>
      <c r="G339" s="36" t="s">
        <v>22</v>
      </c>
      <c r="H339" s="193" t="s">
        <v>23</v>
      </c>
      <c r="I339" s="33">
        <f t="shared" si="68"/>
        <v>5905</v>
      </c>
      <c r="J339" s="34">
        <f t="shared" si="69"/>
        <v>2624</v>
      </c>
      <c r="K339" s="34">
        <f t="shared" si="70"/>
        <v>195</v>
      </c>
      <c r="L339" s="34">
        <f t="shared" si="71"/>
        <v>149</v>
      </c>
      <c r="M339" s="34">
        <f t="shared" si="72"/>
        <v>2935</v>
      </c>
      <c r="N339" s="34">
        <f t="shared" si="72"/>
        <v>2</v>
      </c>
      <c r="O339" s="35">
        <f t="shared" si="67"/>
        <v>1476</v>
      </c>
      <c r="P339" s="34">
        <v>656</v>
      </c>
      <c r="Q339" s="34">
        <v>49</v>
      </c>
      <c r="R339" s="34">
        <v>37</v>
      </c>
      <c r="S339" s="34">
        <v>732</v>
      </c>
      <c r="T339" s="34">
        <v>2</v>
      </c>
      <c r="U339" s="35">
        <f t="shared" si="73"/>
        <v>1476</v>
      </c>
      <c r="V339" s="34">
        <v>656</v>
      </c>
      <c r="W339" s="34">
        <v>49</v>
      </c>
      <c r="X339" s="34">
        <v>37</v>
      </c>
      <c r="Y339" s="34">
        <v>734</v>
      </c>
      <c r="Z339" s="34">
        <v>0</v>
      </c>
      <c r="AA339" s="35">
        <f t="shared" si="74"/>
        <v>1476</v>
      </c>
      <c r="AB339" s="34">
        <v>656</v>
      </c>
      <c r="AC339" s="34">
        <v>49</v>
      </c>
      <c r="AD339" s="34">
        <v>37</v>
      </c>
      <c r="AE339" s="34">
        <v>734</v>
      </c>
      <c r="AF339" s="34">
        <v>0</v>
      </c>
      <c r="AG339" s="35">
        <f t="shared" si="75"/>
        <v>1477</v>
      </c>
      <c r="AH339" s="34">
        <v>656</v>
      </c>
      <c r="AI339" s="34">
        <v>48</v>
      </c>
      <c r="AJ339" s="34">
        <v>38</v>
      </c>
      <c r="AK339" s="34">
        <v>735</v>
      </c>
      <c r="AL339" s="34">
        <v>0</v>
      </c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  <c r="BI339" s="213"/>
      <c r="BJ339" s="213"/>
      <c r="BK339" s="213"/>
      <c r="BL339" s="213"/>
      <c r="BM339" s="213"/>
      <c r="BN339" s="213"/>
      <c r="BO339" s="213"/>
      <c r="BP339" s="213"/>
      <c r="BQ339" s="213"/>
      <c r="BR339" s="213"/>
    </row>
    <row r="340" spans="1:70" ht="25.5" outlineLevel="2" x14ac:dyDescent="0.25">
      <c r="A340" s="214" t="s">
        <v>25</v>
      </c>
      <c r="B340" s="215">
        <v>509621</v>
      </c>
      <c r="C340" s="197">
        <v>962101</v>
      </c>
      <c r="D340" s="198" t="s">
        <v>241</v>
      </c>
      <c r="E340" s="36">
        <v>2</v>
      </c>
      <c r="F340" s="192" t="s">
        <v>31</v>
      </c>
      <c r="G340" s="36">
        <v>22</v>
      </c>
      <c r="H340" s="193" t="s">
        <v>24</v>
      </c>
      <c r="I340" s="33">
        <f t="shared" si="68"/>
        <v>0</v>
      </c>
      <c r="J340" s="34">
        <f t="shared" si="69"/>
        <v>0</v>
      </c>
      <c r="K340" s="34">
        <f t="shared" si="70"/>
        <v>0</v>
      </c>
      <c r="L340" s="34">
        <f t="shared" si="71"/>
        <v>0</v>
      </c>
      <c r="M340" s="34">
        <f t="shared" si="72"/>
        <v>0</v>
      </c>
      <c r="N340" s="34">
        <f t="shared" si="72"/>
        <v>0</v>
      </c>
      <c r="O340" s="35">
        <f t="shared" si="67"/>
        <v>0</v>
      </c>
      <c r="P340" s="34">
        <v>0</v>
      </c>
      <c r="Q340" s="34">
        <v>0</v>
      </c>
      <c r="R340" s="34">
        <v>0</v>
      </c>
      <c r="S340" s="34">
        <v>0</v>
      </c>
      <c r="T340" s="34">
        <v>0</v>
      </c>
      <c r="U340" s="35">
        <f t="shared" si="73"/>
        <v>0</v>
      </c>
      <c r="V340" s="34">
        <v>0</v>
      </c>
      <c r="W340" s="34">
        <v>0</v>
      </c>
      <c r="X340" s="34">
        <v>0</v>
      </c>
      <c r="Y340" s="34">
        <v>0</v>
      </c>
      <c r="Z340" s="34">
        <v>0</v>
      </c>
      <c r="AA340" s="35">
        <f t="shared" si="74"/>
        <v>0</v>
      </c>
      <c r="AB340" s="34">
        <v>0</v>
      </c>
      <c r="AC340" s="34">
        <v>0</v>
      </c>
      <c r="AD340" s="34">
        <v>0</v>
      </c>
      <c r="AE340" s="34">
        <v>0</v>
      </c>
      <c r="AF340" s="34">
        <v>0</v>
      </c>
      <c r="AG340" s="35">
        <f t="shared" si="75"/>
        <v>0</v>
      </c>
      <c r="AH340" s="34">
        <v>0</v>
      </c>
      <c r="AI340" s="34">
        <v>0</v>
      </c>
      <c r="AJ340" s="34">
        <v>0</v>
      </c>
      <c r="AK340" s="34">
        <v>0</v>
      </c>
      <c r="AL340" s="34">
        <v>0</v>
      </c>
      <c r="AN340" s="213"/>
      <c r="AO340" s="213"/>
      <c r="AP340" s="213"/>
      <c r="AQ340" s="213"/>
      <c r="AR340" s="213"/>
      <c r="AT340" s="213"/>
    </row>
    <row r="341" spans="1:70" ht="25.5" outlineLevel="2" x14ac:dyDescent="0.25">
      <c r="A341" s="214" t="s">
        <v>25</v>
      </c>
      <c r="B341" s="215">
        <v>509633</v>
      </c>
      <c r="C341" s="197">
        <v>963301</v>
      </c>
      <c r="D341" s="198" t="s">
        <v>54</v>
      </c>
      <c r="E341" s="36">
        <v>2</v>
      </c>
      <c r="F341" s="192" t="s">
        <v>31</v>
      </c>
      <c r="G341" s="36" t="s">
        <v>22</v>
      </c>
      <c r="H341" s="193" t="s">
        <v>23</v>
      </c>
      <c r="I341" s="33">
        <f t="shared" si="68"/>
        <v>4465</v>
      </c>
      <c r="J341" s="34">
        <f t="shared" si="69"/>
        <v>1183</v>
      </c>
      <c r="K341" s="34">
        <f t="shared" si="70"/>
        <v>1703</v>
      </c>
      <c r="L341" s="34">
        <f t="shared" si="71"/>
        <v>96</v>
      </c>
      <c r="M341" s="34">
        <f t="shared" si="72"/>
        <v>1383</v>
      </c>
      <c r="N341" s="34">
        <f t="shared" si="72"/>
        <v>100</v>
      </c>
      <c r="O341" s="35">
        <f t="shared" si="67"/>
        <v>1125</v>
      </c>
      <c r="P341" s="34">
        <v>297</v>
      </c>
      <c r="Q341" s="34">
        <v>431</v>
      </c>
      <c r="R341" s="34">
        <v>24</v>
      </c>
      <c r="S341" s="34">
        <v>348</v>
      </c>
      <c r="T341" s="34">
        <v>25</v>
      </c>
      <c r="U341" s="35">
        <f t="shared" si="73"/>
        <v>1114</v>
      </c>
      <c r="V341" s="34">
        <v>296</v>
      </c>
      <c r="W341" s="34">
        <v>424</v>
      </c>
      <c r="X341" s="34">
        <v>24</v>
      </c>
      <c r="Y341" s="34">
        <v>345</v>
      </c>
      <c r="Z341" s="34">
        <v>25</v>
      </c>
      <c r="AA341" s="35">
        <f t="shared" si="74"/>
        <v>1113</v>
      </c>
      <c r="AB341" s="34">
        <v>295</v>
      </c>
      <c r="AC341" s="34">
        <v>424</v>
      </c>
      <c r="AD341" s="34">
        <v>24</v>
      </c>
      <c r="AE341" s="34">
        <v>345</v>
      </c>
      <c r="AF341" s="34">
        <v>25</v>
      </c>
      <c r="AG341" s="35">
        <f t="shared" si="75"/>
        <v>1113</v>
      </c>
      <c r="AH341" s="34">
        <v>295</v>
      </c>
      <c r="AI341" s="34">
        <v>424</v>
      </c>
      <c r="AJ341" s="34">
        <v>24</v>
      </c>
      <c r="AK341" s="34">
        <v>345</v>
      </c>
      <c r="AL341" s="34">
        <v>25</v>
      </c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  <c r="BI341" s="213"/>
      <c r="BJ341" s="213"/>
      <c r="BK341" s="213"/>
      <c r="BL341" s="213"/>
      <c r="BM341" s="213"/>
      <c r="BN341" s="213"/>
      <c r="BO341" s="213"/>
      <c r="BP341" s="213"/>
      <c r="BQ341" s="213"/>
      <c r="BR341" s="213"/>
    </row>
    <row r="342" spans="1:70" ht="25.5" outlineLevel="2" x14ac:dyDescent="0.25">
      <c r="A342" s="214" t="s">
        <v>25</v>
      </c>
      <c r="B342" s="215">
        <v>509633</v>
      </c>
      <c r="C342" s="197">
        <v>963301</v>
      </c>
      <c r="D342" s="198" t="s">
        <v>54</v>
      </c>
      <c r="E342" s="36">
        <v>2</v>
      </c>
      <c r="F342" s="192" t="s">
        <v>31</v>
      </c>
      <c r="G342" s="36">
        <v>22</v>
      </c>
      <c r="H342" s="193" t="s">
        <v>24</v>
      </c>
      <c r="I342" s="33">
        <f t="shared" si="68"/>
        <v>1965</v>
      </c>
      <c r="J342" s="34">
        <f t="shared" si="69"/>
        <v>486</v>
      </c>
      <c r="K342" s="34">
        <f t="shared" si="70"/>
        <v>787</v>
      </c>
      <c r="L342" s="34">
        <f t="shared" si="71"/>
        <v>40</v>
      </c>
      <c r="M342" s="34">
        <f t="shared" si="72"/>
        <v>612</v>
      </c>
      <c r="N342" s="34">
        <f t="shared" si="72"/>
        <v>40</v>
      </c>
      <c r="O342" s="35">
        <f t="shared" si="67"/>
        <v>500</v>
      </c>
      <c r="P342" s="34">
        <v>129</v>
      </c>
      <c r="Q342" s="34">
        <v>198</v>
      </c>
      <c r="R342" s="34">
        <v>10</v>
      </c>
      <c r="S342" s="34">
        <v>153</v>
      </c>
      <c r="T342" s="34">
        <v>10</v>
      </c>
      <c r="U342" s="35">
        <f t="shared" si="73"/>
        <v>489</v>
      </c>
      <c r="V342" s="34">
        <v>119</v>
      </c>
      <c r="W342" s="34">
        <v>197</v>
      </c>
      <c r="X342" s="34">
        <v>10</v>
      </c>
      <c r="Y342" s="34">
        <v>153</v>
      </c>
      <c r="Z342" s="34">
        <v>10</v>
      </c>
      <c r="AA342" s="35">
        <f t="shared" si="74"/>
        <v>488</v>
      </c>
      <c r="AB342" s="34">
        <v>119</v>
      </c>
      <c r="AC342" s="34">
        <v>196</v>
      </c>
      <c r="AD342" s="34">
        <v>10</v>
      </c>
      <c r="AE342" s="34">
        <v>153</v>
      </c>
      <c r="AF342" s="34">
        <v>10</v>
      </c>
      <c r="AG342" s="35">
        <f t="shared" si="75"/>
        <v>488</v>
      </c>
      <c r="AH342" s="34">
        <v>119</v>
      </c>
      <c r="AI342" s="34">
        <v>196</v>
      </c>
      <c r="AJ342" s="34">
        <v>10</v>
      </c>
      <c r="AK342" s="34">
        <v>153</v>
      </c>
      <c r="AL342" s="34">
        <v>10</v>
      </c>
      <c r="AN342" s="213"/>
      <c r="AO342" s="213"/>
      <c r="AP342" s="213"/>
      <c r="AQ342" s="213"/>
      <c r="AR342" s="213"/>
      <c r="AT342" s="213"/>
    </row>
    <row r="343" spans="1:70" ht="25.5" outlineLevel="2" x14ac:dyDescent="0.25">
      <c r="A343" s="214" t="s">
        <v>25</v>
      </c>
      <c r="B343" s="215">
        <v>509639</v>
      </c>
      <c r="C343" s="197">
        <v>963901</v>
      </c>
      <c r="D343" s="198" t="s">
        <v>175</v>
      </c>
      <c r="E343" s="36">
        <v>2</v>
      </c>
      <c r="F343" s="192" t="s">
        <v>31</v>
      </c>
      <c r="G343" s="36" t="s">
        <v>22</v>
      </c>
      <c r="H343" s="193" t="s">
        <v>23</v>
      </c>
      <c r="I343" s="33">
        <f t="shared" si="68"/>
        <v>2344</v>
      </c>
      <c r="J343" s="34">
        <f t="shared" si="69"/>
        <v>562</v>
      </c>
      <c r="K343" s="34">
        <f t="shared" si="70"/>
        <v>1114</v>
      </c>
      <c r="L343" s="34">
        <f t="shared" si="71"/>
        <v>40</v>
      </c>
      <c r="M343" s="34">
        <f t="shared" si="72"/>
        <v>532</v>
      </c>
      <c r="N343" s="34">
        <f t="shared" si="72"/>
        <v>96</v>
      </c>
      <c r="O343" s="35">
        <f t="shared" si="67"/>
        <v>621</v>
      </c>
      <c r="P343" s="34">
        <v>156</v>
      </c>
      <c r="Q343" s="34">
        <v>286</v>
      </c>
      <c r="R343" s="34">
        <v>10</v>
      </c>
      <c r="S343" s="34">
        <v>145</v>
      </c>
      <c r="T343" s="34">
        <v>24</v>
      </c>
      <c r="U343" s="35">
        <f t="shared" si="73"/>
        <v>575</v>
      </c>
      <c r="V343" s="34">
        <v>136</v>
      </c>
      <c r="W343" s="34">
        <v>276</v>
      </c>
      <c r="X343" s="34">
        <v>10</v>
      </c>
      <c r="Y343" s="34">
        <v>129</v>
      </c>
      <c r="Z343" s="34">
        <v>24</v>
      </c>
      <c r="AA343" s="35">
        <f t="shared" si="74"/>
        <v>575</v>
      </c>
      <c r="AB343" s="34">
        <v>136</v>
      </c>
      <c r="AC343" s="34">
        <v>276</v>
      </c>
      <c r="AD343" s="34">
        <v>10</v>
      </c>
      <c r="AE343" s="34">
        <v>129</v>
      </c>
      <c r="AF343" s="34">
        <v>24</v>
      </c>
      <c r="AG343" s="35">
        <f t="shared" si="75"/>
        <v>573</v>
      </c>
      <c r="AH343" s="34">
        <v>134</v>
      </c>
      <c r="AI343" s="34">
        <v>276</v>
      </c>
      <c r="AJ343" s="34">
        <v>10</v>
      </c>
      <c r="AK343" s="34">
        <v>129</v>
      </c>
      <c r="AL343" s="34">
        <v>24</v>
      </c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  <c r="BI343" s="213"/>
      <c r="BJ343" s="213"/>
      <c r="BK343" s="213"/>
      <c r="BL343" s="213"/>
      <c r="BM343" s="213"/>
      <c r="BN343" s="213"/>
      <c r="BO343" s="213"/>
      <c r="BP343" s="213"/>
      <c r="BQ343" s="213"/>
      <c r="BR343" s="213"/>
    </row>
    <row r="344" spans="1:70" ht="25.5" outlineLevel="2" x14ac:dyDescent="0.25">
      <c r="A344" s="214" t="s">
        <v>25</v>
      </c>
      <c r="B344" s="215">
        <v>509639</v>
      </c>
      <c r="C344" s="197">
        <v>963901</v>
      </c>
      <c r="D344" s="198" t="s">
        <v>175</v>
      </c>
      <c r="E344" s="36">
        <v>2</v>
      </c>
      <c r="F344" s="192" t="s">
        <v>31</v>
      </c>
      <c r="G344" s="36">
        <v>22</v>
      </c>
      <c r="H344" s="193" t="s">
        <v>24</v>
      </c>
      <c r="I344" s="33">
        <f t="shared" si="68"/>
        <v>187</v>
      </c>
      <c r="J344" s="34">
        <f t="shared" si="69"/>
        <v>43</v>
      </c>
      <c r="K344" s="34">
        <f t="shared" si="70"/>
        <v>88</v>
      </c>
      <c r="L344" s="34">
        <f t="shared" si="71"/>
        <v>0</v>
      </c>
      <c r="M344" s="34">
        <f t="shared" si="72"/>
        <v>52</v>
      </c>
      <c r="N344" s="34">
        <f t="shared" si="72"/>
        <v>4</v>
      </c>
      <c r="O344" s="35">
        <f t="shared" si="67"/>
        <v>82</v>
      </c>
      <c r="P344" s="34">
        <v>22</v>
      </c>
      <c r="Q344" s="34">
        <v>34</v>
      </c>
      <c r="R344" s="34">
        <v>0</v>
      </c>
      <c r="S344" s="34">
        <v>25</v>
      </c>
      <c r="T344" s="34">
        <v>1</v>
      </c>
      <c r="U344" s="35">
        <f t="shared" si="73"/>
        <v>36</v>
      </c>
      <c r="V344" s="34">
        <v>7</v>
      </c>
      <c r="W344" s="34">
        <v>19</v>
      </c>
      <c r="X344" s="34">
        <v>0</v>
      </c>
      <c r="Y344" s="34">
        <v>9</v>
      </c>
      <c r="Z344" s="34">
        <v>1</v>
      </c>
      <c r="AA344" s="35">
        <f t="shared" si="74"/>
        <v>36</v>
      </c>
      <c r="AB344" s="34">
        <v>7</v>
      </c>
      <c r="AC344" s="34">
        <v>19</v>
      </c>
      <c r="AD344" s="34">
        <v>0</v>
      </c>
      <c r="AE344" s="34">
        <v>9</v>
      </c>
      <c r="AF344" s="34">
        <v>1</v>
      </c>
      <c r="AG344" s="35">
        <f t="shared" si="75"/>
        <v>33</v>
      </c>
      <c r="AH344" s="34">
        <v>7</v>
      </c>
      <c r="AI344" s="34">
        <v>16</v>
      </c>
      <c r="AJ344" s="34">
        <v>0</v>
      </c>
      <c r="AK344" s="34">
        <v>9</v>
      </c>
      <c r="AL344" s="34">
        <v>1</v>
      </c>
      <c r="AN344" s="213"/>
      <c r="AO344" s="213"/>
      <c r="AP344" s="213"/>
      <c r="AQ344" s="213"/>
      <c r="AR344" s="213"/>
      <c r="AT344" s="213"/>
    </row>
    <row r="345" spans="1:70" ht="25.5" outlineLevel="2" x14ac:dyDescent="0.25">
      <c r="A345" s="214" t="s">
        <v>25</v>
      </c>
      <c r="B345" s="215">
        <v>509639</v>
      </c>
      <c r="C345" s="197">
        <v>963901</v>
      </c>
      <c r="D345" s="198" t="s">
        <v>175</v>
      </c>
      <c r="E345" s="36">
        <v>2</v>
      </c>
      <c r="F345" s="192" t="s">
        <v>31</v>
      </c>
      <c r="G345" s="36" t="s">
        <v>343</v>
      </c>
      <c r="H345" s="193" t="s">
        <v>344</v>
      </c>
      <c r="I345" s="33">
        <f t="shared" ref="I345" si="76">SUM(J345:N345)</f>
        <v>2157</v>
      </c>
      <c r="J345" s="34">
        <f t="shared" ref="J345" si="77">P345+V345+AB345+AH345</f>
        <v>509</v>
      </c>
      <c r="K345" s="34">
        <f t="shared" ref="K345" si="78">Q345+W345+AC345+AI345</f>
        <v>1028</v>
      </c>
      <c r="L345" s="34">
        <f t="shared" ref="L345" si="79">R345+X345+AD345+AJ345</f>
        <v>40</v>
      </c>
      <c r="M345" s="34">
        <f t="shared" ref="M345" si="80">S345+Y345+AE345+AK345</f>
        <v>484</v>
      </c>
      <c r="N345" s="34">
        <f t="shared" ref="N345" si="81">T345+Z345+AF345+AL345</f>
        <v>96</v>
      </c>
      <c r="O345" s="35">
        <f t="shared" ref="O345" si="82">SUM(P345:T345)</f>
        <v>539</v>
      </c>
      <c r="P345" s="34">
        <v>127</v>
      </c>
      <c r="Q345" s="34">
        <v>257</v>
      </c>
      <c r="R345" s="34">
        <v>10</v>
      </c>
      <c r="S345" s="34">
        <v>121</v>
      </c>
      <c r="T345" s="34">
        <v>24</v>
      </c>
      <c r="U345" s="35">
        <f t="shared" si="73"/>
        <v>539</v>
      </c>
      <c r="V345" s="34">
        <v>127</v>
      </c>
      <c r="W345" s="34">
        <v>257</v>
      </c>
      <c r="X345" s="34">
        <v>10</v>
      </c>
      <c r="Y345" s="34">
        <v>121</v>
      </c>
      <c r="Z345" s="34">
        <v>24</v>
      </c>
      <c r="AA345" s="35">
        <f t="shared" si="74"/>
        <v>539</v>
      </c>
      <c r="AB345" s="34">
        <v>127</v>
      </c>
      <c r="AC345" s="34">
        <v>257</v>
      </c>
      <c r="AD345" s="34">
        <v>10</v>
      </c>
      <c r="AE345" s="34">
        <v>121</v>
      </c>
      <c r="AF345" s="34">
        <v>24</v>
      </c>
      <c r="AG345" s="35">
        <f t="shared" si="75"/>
        <v>540</v>
      </c>
      <c r="AH345" s="34">
        <v>128</v>
      </c>
      <c r="AI345" s="34">
        <v>257</v>
      </c>
      <c r="AJ345" s="34">
        <v>10</v>
      </c>
      <c r="AK345" s="34">
        <v>121</v>
      </c>
      <c r="AL345" s="34">
        <v>24</v>
      </c>
      <c r="AN345" s="213"/>
      <c r="AO345" s="213"/>
      <c r="AP345" s="213"/>
      <c r="AQ345" s="213"/>
      <c r="AR345" s="213"/>
      <c r="AT345" s="213"/>
    </row>
    <row r="346" spans="1:70" ht="25.5" outlineLevel="2" x14ac:dyDescent="0.25">
      <c r="A346" s="214" t="s">
        <v>25</v>
      </c>
      <c r="B346" s="215">
        <v>509647</v>
      </c>
      <c r="C346" s="197">
        <v>964301</v>
      </c>
      <c r="D346" s="198" t="s">
        <v>242</v>
      </c>
      <c r="E346" s="36">
        <v>2</v>
      </c>
      <c r="F346" s="192" t="s">
        <v>31</v>
      </c>
      <c r="G346" s="36" t="s">
        <v>22</v>
      </c>
      <c r="H346" s="193" t="s">
        <v>23</v>
      </c>
      <c r="I346" s="33">
        <f t="shared" si="68"/>
        <v>444</v>
      </c>
      <c r="J346" s="34">
        <f t="shared" si="69"/>
        <v>90</v>
      </c>
      <c r="K346" s="34">
        <f t="shared" si="70"/>
        <v>88</v>
      </c>
      <c r="L346" s="34">
        <f t="shared" si="71"/>
        <v>4</v>
      </c>
      <c r="M346" s="34">
        <f t="shared" si="72"/>
        <v>258</v>
      </c>
      <c r="N346" s="34">
        <f t="shared" si="72"/>
        <v>4</v>
      </c>
      <c r="O346" s="35">
        <f t="shared" si="67"/>
        <v>111</v>
      </c>
      <c r="P346" s="34">
        <v>22</v>
      </c>
      <c r="Q346" s="34">
        <v>22</v>
      </c>
      <c r="R346" s="34">
        <v>1</v>
      </c>
      <c r="S346" s="34">
        <v>65</v>
      </c>
      <c r="T346" s="34">
        <v>1</v>
      </c>
      <c r="U346" s="35">
        <f t="shared" si="73"/>
        <v>111</v>
      </c>
      <c r="V346" s="34">
        <v>23</v>
      </c>
      <c r="W346" s="34">
        <v>22</v>
      </c>
      <c r="X346" s="34">
        <v>1</v>
      </c>
      <c r="Y346" s="34">
        <v>64</v>
      </c>
      <c r="Z346" s="34">
        <v>1</v>
      </c>
      <c r="AA346" s="35">
        <f t="shared" si="74"/>
        <v>111</v>
      </c>
      <c r="AB346" s="34">
        <v>22</v>
      </c>
      <c r="AC346" s="34">
        <v>22</v>
      </c>
      <c r="AD346" s="34">
        <v>1</v>
      </c>
      <c r="AE346" s="34">
        <v>65</v>
      </c>
      <c r="AF346" s="34">
        <v>1</v>
      </c>
      <c r="AG346" s="35">
        <f t="shared" si="75"/>
        <v>111</v>
      </c>
      <c r="AH346" s="34">
        <v>23</v>
      </c>
      <c r="AI346" s="34">
        <v>22</v>
      </c>
      <c r="AJ346" s="34">
        <v>1</v>
      </c>
      <c r="AK346" s="34">
        <v>64</v>
      </c>
      <c r="AL346" s="34">
        <v>1</v>
      </c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  <c r="BI346" s="213"/>
      <c r="BJ346" s="213"/>
      <c r="BK346" s="213"/>
      <c r="BL346" s="213"/>
      <c r="BM346" s="213"/>
      <c r="BN346" s="213"/>
      <c r="BO346" s="213"/>
      <c r="BP346" s="213"/>
      <c r="BQ346" s="213"/>
      <c r="BR346" s="213"/>
    </row>
    <row r="347" spans="1:70" ht="25.5" outlineLevel="2" x14ac:dyDescent="0.25">
      <c r="A347" s="214" t="s">
        <v>25</v>
      </c>
      <c r="B347" s="215">
        <v>509647</v>
      </c>
      <c r="C347" s="197">
        <v>964301</v>
      </c>
      <c r="D347" s="198" t="s">
        <v>242</v>
      </c>
      <c r="E347" s="36">
        <v>2</v>
      </c>
      <c r="F347" s="192" t="s">
        <v>31</v>
      </c>
      <c r="G347" s="36">
        <v>22</v>
      </c>
      <c r="H347" s="193" t="s">
        <v>24</v>
      </c>
      <c r="I347" s="33">
        <f t="shared" si="68"/>
        <v>0</v>
      </c>
      <c r="J347" s="34">
        <f t="shared" si="69"/>
        <v>0</v>
      </c>
      <c r="K347" s="34">
        <f t="shared" si="70"/>
        <v>0</v>
      </c>
      <c r="L347" s="34">
        <f t="shared" si="71"/>
        <v>0</v>
      </c>
      <c r="M347" s="34">
        <f t="shared" si="72"/>
        <v>0</v>
      </c>
      <c r="N347" s="34">
        <f t="shared" si="72"/>
        <v>0</v>
      </c>
      <c r="O347" s="35">
        <f t="shared" si="67"/>
        <v>0</v>
      </c>
      <c r="P347" s="34">
        <v>0</v>
      </c>
      <c r="Q347" s="34">
        <v>0</v>
      </c>
      <c r="R347" s="34">
        <v>0</v>
      </c>
      <c r="S347" s="34">
        <v>0</v>
      </c>
      <c r="T347" s="34">
        <v>0</v>
      </c>
      <c r="U347" s="35">
        <f t="shared" si="73"/>
        <v>0</v>
      </c>
      <c r="V347" s="34">
        <v>0</v>
      </c>
      <c r="W347" s="34">
        <v>0</v>
      </c>
      <c r="X347" s="34">
        <v>0</v>
      </c>
      <c r="Y347" s="34">
        <v>0</v>
      </c>
      <c r="Z347" s="34">
        <v>0</v>
      </c>
      <c r="AA347" s="35">
        <f t="shared" si="74"/>
        <v>0</v>
      </c>
      <c r="AB347" s="34">
        <v>0</v>
      </c>
      <c r="AC347" s="34">
        <v>0</v>
      </c>
      <c r="AD347" s="34">
        <v>0</v>
      </c>
      <c r="AE347" s="34">
        <v>0</v>
      </c>
      <c r="AF347" s="34">
        <v>0</v>
      </c>
      <c r="AG347" s="35">
        <f t="shared" si="75"/>
        <v>0</v>
      </c>
      <c r="AH347" s="34">
        <v>0</v>
      </c>
      <c r="AI347" s="34">
        <v>0</v>
      </c>
      <c r="AJ347" s="34">
        <v>0</v>
      </c>
      <c r="AK347" s="34">
        <v>0</v>
      </c>
      <c r="AL347" s="34">
        <v>0</v>
      </c>
      <c r="AN347" s="213"/>
      <c r="AO347" s="213"/>
      <c r="AP347" s="213"/>
      <c r="AQ347" s="213"/>
      <c r="AR347" s="213"/>
      <c r="AT347" s="213"/>
    </row>
    <row r="348" spans="1:70" ht="25.5" outlineLevel="2" x14ac:dyDescent="0.25">
      <c r="A348" s="214" t="s">
        <v>25</v>
      </c>
      <c r="B348" s="215">
        <v>509727</v>
      </c>
      <c r="C348" s="197">
        <v>972701</v>
      </c>
      <c r="D348" s="198" t="s">
        <v>178</v>
      </c>
      <c r="E348" s="36">
        <v>2</v>
      </c>
      <c r="F348" s="192" t="s">
        <v>31</v>
      </c>
      <c r="G348" s="36" t="s">
        <v>22</v>
      </c>
      <c r="H348" s="193" t="s">
        <v>23</v>
      </c>
      <c r="I348" s="33">
        <f t="shared" si="68"/>
        <v>4616</v>
      </c>
      <c r="J348" s="34">
        <f t="shared" si="69"/>
        <v>844</v>
      </c>
      <c r="K348" s="34">
        <f t="shared" si="70"/>
        <v>1752</v>
      </c>
      <c r="L348" s="34">
        <f t="shared" si="71"/>
        <v>100</v>
      </c>
      <c r="M348" s="34">
        <f t="shared" si="72"/>
        <v>1868</v>
      </c>
      <c r="N348" s="34">
        <f t="shared" si="72"/>
        <v>52</v>
      </c>
      <c r="O348" s="35">
        <f t="shared" si="67"/>
        <v>1154</v>
      </c>
      <c r="P348" s="34">
        <v>211</v>
      </c>
      <c r="Q348" s="34">
        <v>438</v>
      </c>
      <c r="R348" s="34">
        <v>25</v>
      </c>
      <c r="S348" s="34">
        <v>467</v>
      </c>
      <c r="T348" s="34">
        <v>13</v>
      </c>
      <c r="U348" s="35">
        <f t="shared" si="73"/>
        <v>1154</v>
      </c>
      <c r="V348" s="34">
        <v>211</v>
      </c>
      <c r="W348" s="34">
        <v>438</v>
      </c>
      <c r="X348" s="34">
        <v>25</v>
      </c>
      <c r="Y348" s="34">
        <v>467</v>
      </c>
      <c r="Z348" s="34">
        <v>13</v>
      </c>
      <c r="AA348" s="35">
        <f t="shared" si="74"/>
        <v>1154</v>
      </c>
      <c r="AB348" s="34">
        <v>211</v>
      </c>
      <c r="AC348" s="34">
        <v>438</v>
      </c>
      <c r="AD348" s="34">
        <v>25</v>
      </c>
      <c r="AE348" s="34">
        <v>467</v>
      </c>
      <c r="AF348" s="34">
        <v>13</v>
      </c>
      <c r="AG348" s="35">
        <f t="shared" si="75"/>
        <v>1154</v>
      </c>
      <c r="AH348" s="34">
        <v>211</v>
      </c>
      <c r="AI348" s="34">
        <v>438</v>
      </c>
      <c r="AJ348" s="34">
        <v>25</v>
      </c>
      <c r="AK348" s="34">
        <v>467</v>
      </c>
      <c r="AL348" s="34">
        <v>13</v>
      </c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  <c r="BI348" s="213"/>
      <c r="BJ348" s="213"/>
      <c r="BK348" s="213"/>
      <c r="BL348" s="213"/>
      <c r="BM348" s="213"/>
      <c r="BN348" s="213"/>
      <c r="BO348" s="213"/>
      <c r="BP348" s="213"/>
      <c r="BQ348" s="213"/>
      <c r="BR348" s="213"/>
    </row>
    <row r="349" spans="1:70" ht="25.5" outlineLevel="2" x14ac:dyDescent="0.25">
      <c r="A349" s="214" t="s">
        <v>25</v>
      </c>
      <c r="B349" s="215">
        <v>509727</v>
      </c>
      <c r="C349" s="197">
        <v>972701</v>
      </c>
      <c r="D349" s="198" t="s">
        <v>178</v>
      </c>
      <c r="E349" s="36">
        <v>2</v>
      </c>
      <c r="F349" s="192" t="s">
        <v>31</v>
      </c>
      <c r="G349" s="36">
        <v>22</v>
      </c>
      <c r="H349" s="193" t="s">
        <v>24</v>
      </c>
      <c r="I349" s="33">
        <f t="shared" si="68"/>
        <v>4400</v>
      </c>
      <c r="J349" s="34">
        <f t="shared" si="69"/>
        <v>808</v>
      </c>
      <c r="K349" s="34">
        <f t="shared" si="70"/>
        <v>1672</v>
      </c>
      <c r="L349" s="34">
        <f t="shared" si="71"/>
        <v>100</v>
      </c>
      <c r="M349" s="34">
        <f t="shared" si="72"/>
        <v>1776</v>
      </c>
      <c r="N349" s="34">
        <f t="shared" si="72"/>
        <v>44</v>
      </c>
      <c r="O349" s="35">
        <f t="shared" si="67"/>
        <v>1100</v>
      </c>
      <c r="P349" s="34">
        <v>202</v>
      </c>
      <c r="Q349" s="34">
        <v>418</v>
      </c>
      <c r="R349" s="34">
        <v>25</v>
      </c>
      <c r="S349" s="34">
        <v>444</v>
      </c>
      <c r="T349" s="34">
        <v>11</v>
      </c>
      <c r="U349" s="35">
        <f t="shared" si="73"/>
        <v>1100</v>
      </c>
      <c r="V349" s="34">
        <v>202</v>
      </c>
      <c r="W349" s="34">
        <v>418</v>
      </c>
      <c r="X349" s="34">
        <v>25</v>
      </c>
      <c r="Y349" s="34">
        <v>444</v>
      </c>
      <c r="Z349" s="34">
        <v>11</v>
      </c>
      <c r="AA349" s="35">
        <f t="shared" si="74"/>
        <v>1100</v>
      </c>
      <c r="AB349" s="34">
        <v>202</v>
      </c>
      <c r="AC349" s="34">
        <v>418</v>
      </c>
      <c r="AD349" s="34">
        <v>25</v>
      </c>
      <c r="AE349" s="34">
        <v>444</v>
      </c>
      <c r="AF349" s="34">
        <v>11</v>
      </c>
      <c r="AG349" s="35">
        <f t="shared" si="75"/>
        <v>1100</v>
      </c>
      <c r="AH349" s="34">
        <v>202</v>
      </c>
      <c r="AI349" s="34">
        <v>418</v>
      </c>
      <c r="AJ349" s="34">
        <v>25</v>
      </c>
      <c r="AK349" s="34">
        <v>444</v>
      </c>
      <c r="AL349" s="34">
        <v>11</v>
      </c>
      <c r="AN349" s="213"/>
      <c r="AO349" s="213"/>
      <c r="AP349" s="213"/>
      <c r="AQ349" s="213"/>
      <c r="AR349" s="213"/>
      <c r="AT349" s="213"/>
    </row>
    <row r="350" spans="1:70" ht="25.5" outlineLevel="2" x14ac:dyDescent="0.25">
      <c r="A350" s="214" t="s">
        <v>25</v>
      </c>
      <c r="B350" s="215">
        <v>509738</v>
      </c>
      <c r="C350" s="197">
        <v>973801</v>
      </c>
      <c r="D350" s="198" t="s">
        <v>243</v>
      </c>
      <c r="E350" s="36">
        <v>2</v>
      </c>
      <c r="F350" s="192" t="s">
        <v>31</v>
      </c>
      <c r="G350" s="36" t="s">
        <v>22</v>
      </c>
      <c r="H350" s="193" t="s">
        <v>23</v>
      </c>
      <c r="I350" s="33">
        <f t="shared" si="68"/>
        <v>50</v>
      </c>
      <c r="J350" s="34">
        <f t="shared" si="69"/>
        <v>10</v>
      </c>
      <c r="K350" s="34">
        <f t="shared" si="70"/>
        <v>14</v>
      </c>
      <c r="L350" s="34">
        <f t="shared" si="71"/>
        <v>7</v>
      </c>
      <c r="M350" s="34">
        <f t="shared" si="72"/>
        <v>10</v>
      </c>
      <c r="N350" s="34">
        <f t="shared" si="72"/>
        <v>9</v>
      </c>
      <c r="O350" s="35">
        <f t="shared" si="67"/>
        <v>13</v>
      </c>
      <c r="P350" s="34">
        <v>3</v>
      </c>
      <c r="Q350" s="34">
        <v>6</v>
      </c>
      <c r="R350" s="34">
        <v>0</v>
      </c>
      <c r="S350" s="34">
        <v>2</v>
      </c>
      <c r="T350" s="34">
        <v>2</v>
      </c>
      <c r="U350" s="35">
        <f t="shared" si="73"/>
        <v>13</v>
      </c>
      <c r="V350" s="34">
        <v>3</v>
      </c>
      <c r="W350" s="34">
        <v>3</v>
      </c>
      <c r="X350" s="34">
        <v>2</v>
      </c>
      <c r="Y350" s="34">
        <v>3</v>
      </c>
      <c r="Z350" s="34">
        <v>2</v>
      </c>
      <c r="AA350" s="35">
        <f t="shared" si="74"/>
        <v>13</v>
      </c>
      <c r="AB350" s="34">
        <v>3</v>
      </c>
      <c r="AC350" s="34">
        <v>3</v>
      </c>
      <c r="AD350" s="34">
        <v>2</v>
      </c>
      <c r="AE350" s="34">
        <v>3</v>
      </c>
      <c r="AF350" s="34">
        <v>2</v>
      </c>
      <c r="AG350" s="35">
        <f t="shared" si="75"/>
        <v>11</v>
      </c>
      <c r="AH350" s="34">
        <v>1</v>
      </c>
      <c r="AI350" s="34">
        <v>2</v>
      </c>
      <c r="AJ350" s="34">
        <v>3</v>
      </c>
      <c r="AK350" s="34">
        <v>2</v>
      </c>
      <c r="AL350" s="34">
        <v>3</v>
      </c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  <c r="BI350" s="213"/>
      <c r="BJ350" s="213"/>
      <c r="BK350" s="213"/>
      <c r="BL350" s="213"/>
      <c r="BM350" s="213"/>
      <c r="BN350" s="213"/>
      <c r="BO350" s="213"/>
      <c r="BP350" s="213"/>
      <c r="BQ350" s="213"/>
      <c r="BR350" s="213"/>
    </row>
    <row r="351" spans="1:70" ht="25.5" outlineLevel="2" x14ac:dyDescent="0.25">
      <c r="A351" s="214" t="s">
        <v>25</v>
      </c>
      <c r="B351" s="215">
        <v>509738</v>
      </c>
      <c r="C351" s="197">
        <v>973801</v>
      </c>
      <c r="D351" s="198" t="s">
        <v>243</v>
      </c>
      <c r="E351" s="36">
        <v>2</v>
      </c>
      <c r="F351" s="192" t="s">
        <v>31</v>
      </c>
      <c r="G351" s="36">
        <v>22</v>
      </c>
      <c r="H351" s="193" t="s">
        <v>24</v>
      </c>
      <c r="I351" s="33">
        <f t="shared" si="68"/>
        <v>0</v>
      </c>
      <c r="J351" s="34">
        <f t="shared" si="69"/>
        <v>0</v>
      </c>
      <c r="K351" s="34">
        <f t="shared" si="70"/>
        <v>0</v>
      </c>
      <c r="L351" s="34">
        <f t="shared" si="71"/>
        <v>0</v>
      </c>
      <c r="M351" s="34">
        <f t="shared" si="72"/>
        <v>0</v>
      </c>
      <c r="N351" s="34">
        <f t="shared" si="72"/>
        <v>0</v>
      </c>
      <c r="O351" s="35">
        <f t="shared" si="67"/>
        <v>0</v>
      </c>
      <c r="P351" s="34">
        <v>0</v>
      </c>
      <c r="Q351" s="34">
        <v>0</v>
      </c>
      <c r="R351" s="34">
        <v>0</v>
      </c>
      <c r="S351" s="34">
        <v>0</v>
      </c>
      <c r="T351" s="34">
        <v>0</v>
      </c>
      <c r="U351" s="35">
        <f t="shared" si="73"/>
        <v>0</v>
      </c>
      <c r="V351" s="34">
        <v>0</v>
      </c>
      <c r="W351" s="34">
        <v>0</v>
      </c>
      <c r="X351" s="34">
        <v>0</v>
      </c>
      <c r="Y351" s="34">
        <v>0</v>
      </c>
      <c r="Z351" s="34">
        <v>0</v>
      </c>
      <c r="AA351" s="35">
        <f t="shared" si="74"/>
        <v>0</v>
      </c>
      <c r="AB351" s="34">
        <v>0</v>
      </c>
      <c r="AC351" s="34">
        <v>0</v>
      </c>
      <c r="AD351" s="34">
        <v>0</v>
      </c>
      <c r="AE351" s="34">
        <v>0</v>
      </c>
      <c r="AF351" s="34">
        <v>0</v>
      </c>
      <c r="AG351" s="35">
        <f t="shared" si="75"/>
        <v>0</v>
      </c>
      <c r="AH351" s="34">
        <v>0</v>
      </c>
      <c r="AI351" s="34">
        <v>0</v>
      </c>
      <c r="AJ351" s="34">
        <v>0</v>
      </c>
      <c r="AK351" s="34">
        <v>0</v>
      </c>
      <c r="AL351" s="34">
        <v>0</v>
      </c>
      <c r="AN351" s="213"/>
      <c r="AO351" s="213"/>
      <c r="AP351" s="213"/>
      <c r="AQ351" s="213"/>
      <c r="AR351" s="213"/>
      <c r="AT351" s="213"/>
    </row>
    <row r="352" spans="1:70" ht="25.5" outlineLevel="2" x14ac:dyDescent="0.25">
      <c r="A352" s="214" t="s">
        <v>25</v>
      </c>
      <c r="B352" s="215">
        <v>509741</v>
      </c>
      <c r="C352" s="197">
        <v>974101</v>
      </c>
      <c r="D352" s="198" t="s">
        <v>423</v>
      </c>
      <c r="E352" s="36">
        <v>2</v>
      </c>
      <c r="F352" s="192" t="s">
        <v>31</v>
      </c>
      <c r="G352" s="36" t="s">
        <v>22</v>
      </c>
      <c r="H352" s="193" t="s">
        <v>23</v>
      </c>
      <c r="I352" s="33">
        <f t="shared" si="68"/>
        <v>55</v>
      </c>
      <c r="J352" s="34">
        <f t="shared" si="69"/>
        <v>16</v>
      </c>
      <c r="K352" s="34">
        <f t="shared" si="70"/>
        <v>12</v>
      </c>
      <c r="L352" s="34">
        <f t="shared" si="71"/>
        <v>4</v>
      </c>
      <c r="M352" s="34">
        <f t="shared" si="72"/>
        <v>19</v>
      </c>
      <c r="N352" s="34">
        <f t="shared" si="72"/>
        <v>4</v>
      </c>
      <c r="O352" s="35">
        <f t="shared" si="67"/>
        <v>14</v>
      </c>
      <c r="P352" s="34">
        <v>4</v>
      </c>
      <c r="Q352" s="34">
        <v>3</v>
      </c>
      <c r="R352" s="34">
        <v>1</v>
      </c>
      <c r="S352" s="34">
        <v>5</v>
      </c>
      <c r="T352" s="34">
        <v>1</v>
      </c>
      <c r="U352" s="35">
        <f t="shared" si="73"/>
        <v>14</v>
      </c>
      <c r="V352" s="34">
        <v>4</v>
      </c>
      <c r="W352" s="34">
        <v>3</v>
      </c>
      <c r="X352" s="34">
        <v>1</v>
      </c>
      <c r="Y352" s="34">
        <v>5</v>
      </c>
      <c r="Z352" s="34">
        <v>1</v>
      </c>
      <c r="AA352" s="35">
        <f t="shared" si="74"/>
        <v>14</v>
      </c>
      <c r="AB352" s="34">
        <v>4</v>
      </c>
      <c r="AC352" s="34">
        <v>3</v>
      </c>
      <c r="AD352" s="34">
        <v>1</v>
      </c>
      <c r="AE352" s="34">
        <v>5</v>
      </c>
      <c r="AF352" s="34">
        <v>1</v>
      </c>
      <c r="AG352" s="35">
        <f t="shared" si="75"/>
        <v>13</v>
      </c>
      <c r="AH352" s="34">
        <v>4</v>
      </c>
      <c r="AI352" s="34">
        <v>3</v>
      </c>
      <c r="AJ352" s="34">
        <v>1</v>
      </c>
      <c r="AK352" s="34">
        <v>4</v>
      </c>
      <c r="AL352" s="34">
        <v>1</v>
      </c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  <c r="BI352" s="213"/>
      <c r="BJ352" s="213"/>
      <c r="BK352" s="213"/>
      <c r="BL352" s="213"/>
      <c r="BM352" s="213"/>
      <c r="BN352" s="213"/>
      <c r="BO352" s="213"/>
      <c r="BP352" s="213"/>
      <c r="BQ352" s="213"/>
      <c r="BR352" s="213"/>
    </row>
    <row r="353" spans="1:70" ht="25.5" outlineLevel="2" x14ac:dyDescent="0.25">
      <c r="A353" s="214" t="s">
        <v>25</v>
      </c>
      <c r="B353" s="215">
        <v>509741</v>
      </c>
      <c r="C353" s="197">
        <v>974101</v>
      </c>
      <c r="D353" s="198" t="s">
        <v>423</v>
      </c>
      <c r="E353" s="36">
        <v>2</v>
      </c>
      <c r="F353" s="192" t="s">
        <v>31</v>
      </c>
      <c r="G353" s="36">
        <v>22</v>
      </c>
      <c r="H353" s="193" t="s">
        <v>24</v>
      </c>
      <c r="I353" s="33">
        <f t="shared" si="68"/>
        <v>0</v>
      </c>
      <c r="J353" s="34">
        <f t="shared" si="69"/>
        <v>0</v>
      </c>
      <c r="K353" s="34">
        <f t="shared" si="70"/>
        <v>0</v>
      </c>
      <c r="L353" s="34">
        <f t="shared" si="71"/>
        <v>0</v>
      </c>
      <c r="M353" s="34">
        <f t="shared" si="72"/>
        <v>0</v>
      </c>
      <c r="N353" s="34">
        <f t="shared" si="72"/>
        <v>0</v>
      </c>
      <c r="O353" s="35">
        <f t="shared" si="67"/>
        <v>0</v>
      </c>
      <c r="P353" s="34">
        <v>0</v>
      </c>
      <c r="Q353" s="34">
        <v>0</v>
      </c>
      <c r="R353" s="34">
        <v>0</v>
      </c>
      <c r="S353" s="34">
        <v>0</v>
      </c>
      <c r="T353" s="34">
        <v>0</v>
      </c>
      <c r="U353" s="35">
        <f t="shared" si="73"/>
        <v>0</v>
      </c>
      <c r="V353" s="34">
        <v>0</v>
      </c>
      <c r="W353" s="34">
        <v>0</v>
      </c>
      <c r="X353" s="34">
        <v>0</v>
      </c>
      <c r="Y353" s="34">
        <v>0</v>
      </c>
      <c r="Z353" s="34">
        <v>0</v>
      </c>
      <c r="AA353" s="35">
        <f t="shared" si="74"/>
        <v>0</v>
      </c>
      <c r="AB353" s="34">
        <v>0</v>
      </c>
      <c r="AC353" s="34">
        <v>0</v>
      </c>
      <c r="AD353" s="34">
        <v>0</v>
      </c>
      <c r="AE353" s="34">
        <v>0</v>
      </c>
      <c r="AF353" s="34">
        <v>0</v>
      </c>
      <c r="AG353" s="35">
        <f t="shared" si="75"/>
        <v>0</v>
      </c>
      <c r="AH353" s="34">
        <v>0</v>
      </c>
      <c r="AI353" s="34">
        <v>0</v>
      </c>
      <c r="AJ353" s="34">
        <v>0</v>
      </c>
      <c r="AK353" s="34">
        <v>0</v>
      </c>
      <c r="AL353" s="34">
        <v>0</v>
      </c>
      <c r="AN353" s="213"/>
      <c r="AO353" s="213"/>
      <c r="AP353" s="213"/>
      <c r="AQ353" s="213"/>
      <c r="AR353" s="213"/>
      <c r="AT353" s="213"/>
    </row>
    <row r="354" spans="1:70" ht="25.5" outlineLevel="2" x14ac:dyDescent="0.25">
      <c r="A354" s="214" t="s">
        <v>25</v>
      </c>
      <c r="B354" s="215">
        <v>509745</v>
      </c>
      <c r="C354" s="197">
        <v>974501</v>
      </c>
      <c r="D354" s="198" t="s">
        <v>244</v>
      </c>
      <c r="E354" s="36">
        <v>2</v>
      </c>
      <c r="F354" s="192" t="s">
        <v>31</v>
      </c>
      <c r="G354" s="36" t="s">
        <v>22</v>
      </c>
      <c r="H354" s="193" t="s">
        <v>23</v>
      </c>
      <c r="I354" s="33">
        <f t="shared" si="68"/>
        <v>99</v>
      </c>
      <c r="J354" s="34">
        <f t="shared" si="69"/>
        <v>16</v>
      </c>
      <c r="K354" s="34">
        <f t="shared" si="70"/>
        <v>32</v>
      </c>
      <c r="L354" s="34">
        <f t="shared" si="71"/>
        <v>17</v>
      </c>
      <c r="M354" s="34">
        <f t="shared" si="72"/>
        <v>20</v>
      </c>
      <c r="N354" s="34">
        <f t="shared" si="72"/>
        <v>14</v>
      </c>
      <c r="O354" s="35">
        <f t="shared" si="67"/>
        <v>25</v>
      </c>
      <c r="P354" s="34">
        <v>4</v>
      </c>
      <c r="Q354" s="34">
        <v>8</v>
      </c>
      <c r="R354" s="34">
        <v>3</v>
      </c>
      <c r="S354" s="34">
        <v>8</v>
      </c>
      <c r="T354" s="34">
        <v>2</v>
      </c>
      <c r="U354" s="35">
        <f t="shared" si="73"/>
        <v>25</v>
      </c>
      <c r="V354" s="34">
        <v>4</v>
      </c>
      <c r="W354" s="34">
        <v>8</v>
      </c>
      <c r="X354" s="34">
        <v>5</v>
      </c>
      <c r="Y354" s="34">
        <v>4</v>
      </c>
      <c r="Z354" s="34">
        <v>4</v>
      </c>
      <c r="AA354" s="35">
        <f t="shared" si="74"/>
        <v>25</v>
      </c>
      <c r="AB354" s="34">
        <v>4</v>
      </c>
      <c r="AC354" s="34">
        <v>8</v>
      </c>
      <c r="AD354" s="34">
        <v>5</v>
      </c>
      <c r="AE354" s="34">
        <v>4</v>
      </c>
      <c r="AF354" s="34">
        <v>4</v>
      </c>
      <c r="AG354" s="35">
        <f t="shared" si="75"/>
        <v>24</v>
      </c>
      <c r="AH354" s="34">
        <v>4</v>
      </c>
      <c r="AI354" s="34">
        <v>8</v>
      </c>
      <c r="AJ354" s="34">
        <v>4</v>
      </c>
      <c r="AK354" s="34">
        <v>4</v>
      </c>
      <c r="AL354" s="34">
        <v>4</v>
      </c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  <c r="BI354" s="213"/>
      <c r="BJ354" s="213"/>
      <c r="BK354" s="213"/>
      <c r="BL354" s="213"/>
      <c r="BM354" s="213"/>
      <c r="BN354" s="213"/>
      <c r="BO354" s="213"/>
      <c r="BP354" s="213"/>
      <c r="BQ354" s="213"/>
      <c r="BR354" s="213"/>
    </row>
    <row r="355" spans="1:70" ht="25.5" outlineLevel="2" x14ac:dyDescent="0.25">
      <c r="A355" s="214" t="s">
        <v>25</v>
      </c>
      <c r="B355" s="215">
        <v>509745</v>
      </c>
      <c r="C355" s="197">
        <v>974501</v>
      </c>
      <c r="D355" s="198" t="s">
        <v>244</v>
      </c>
      <c r="E355" s="36">
        <v>2</v>
      </c>
      <c r="F355" s="192" t="s">
        <v>31</v>
      </c>
      <c r="G355" s="36">
        <v>22</v>
      </c>
      <c r="H355" s="193" t="s">
        <v>24</v>
      </c>
      <c r="I355" s="33">
        <f t="shared" si="68"/>
        <v>0</v>
      </c>
      <c r="J355" s="34">
        <f t="shared" si="69"/>
        <v>0</v>
      </c>
      <c r="K355" s="34">
        <f t="shared" si="70"/>
        <v>0</v>
      </c>
      <c r="L355" s="34">
        <f t="shared" si="71"/>
        <v>0</v>
      </c>
      <c r="M355" s="34">
        <f t="shared" si="72"/>
        <v>0</v>
      </c>
      <c r="N355" s="34">
        <f t="shared" si="72"/>
        <v>0</v>
      </c>
      <c r="O355" s="35">
        <f t="shared" si="67"/>
        <v>0</v>
      </c>
      <c r="P355" s="34">
        <v>0</v>
      </c>
      <c r="Q355" s="34">
        <v>0</v>
      </c>
      <c r="R355" s="34">
        <v>0</v>
      </c>
      <c r="S355" s="34">
        <v>0</v>
      </c>
      <c r="T355" s="34">
        <v>0</v>
      </c>
      <c r="U355" s="35">
        <f t="shared" si="73"/>
        <v>0</v>
      </c>
      <c r="V355" s="34">
        <v>0</v>
      </c>
      <c r="W355" s="34">
        <v>0</v>
      </c>
      <c r="X355" s="34">
        <v>0</v>
      </c>
      <c r="Y355" s="34">
        <v>0</v>
      </c>
      <c r="Z355" s="34">
        <v>0</v>
      </c>
      <c r="AA355" s="35">
        <f t="shared" si="74"/>
        <v>0</v>
      </c>
      <c r="AB355" s="34">
        <v>0</v>
      </c>
      <c r="AC355" s="34">
        <v>0</v>
      </c>
      <c r="AD355" s="34">
        <v>0</v>
      </c>
      <c r="AE355" s="34">
        <v>0</v>
      </c>
      <c r="AF355" s="34">
        <v>0</v>
      </c>
      <c r="AG355" s="35">
        <f t="shared" si="75"/>
        <v>0</v>
      </c>
      <c r="AH355" s="34">
        <v>0</v>
      </c>
      <c r="AI355" s="34">
        <v>0</v>
      </c>
      <c r="AJ355" s="34">
        <v>0</v>
      </c>
      <c r="AK355" s="34">
        <v>0</v>
      </c>
      <c r="AL355" s="34">
        <v>0</v>
      </c>
      <c r="AN355" s="213"/>
      <c r="AO355" s="213"/>
      <c r="AP355" s="213"/>
      <c r="AQ355" s="213"/>
      <c r="AR355" s="213"/>
      <c r="AT355" s="213"/>
    </row>
    <row r="356" spans="1:70" ht="38.25" outlineLevel="2" x14ac:dyDescent="0.25">
      <c r="A356" s="214" t="s">
        <v>20</v>
      </c>
      <c r="B356" s="215">
        <v>509901</v>
      </c>
      <c r="C356" s="197">
        <v>990101</v>
      </c>
      <c r="D356" s="198" t="s">
        <v>50</v>
      </c>
      <c r="E356" s="36">
        <v>2</v>
      </c>
      <c r="F356" s="192" t="s">
        <v>31</v>
      </c>
      <c r="G356" s="36" t="s">
        <v>22</v>
      </c>
      <c r="H356" s="193" t="s">
        <v>23</v>
      </c>
      <c r="I356" s="33">
        <f t="shared" si="68"/>
        <v>11456</v>
      </c>
      <c r="J356" s="34">
        <f t="shared" si="69"/>
        <v>3082</v>
      </c>
      <c r="K356" s="34">
        <f t="shared" si="70"/>
        <v>4425</v>
      </c>
      <c r="L356" s="34">
        <f t="shared" si="71"/>
        <v>45</v>
      </c>
      <c r="M356" s="34">
        <f t="shared" si="72"/>
        <v>3840</v>
      </c>
      <c r="N356" s="34">
        <f t="shared" si="72"/>
        <v>64</v>
      </c>
      <c r="O356" s="35">
        <f t="shared" si="67"/>
        <v>2864</v>
      </c>
      <c r="P356" s="34">
        <v>771</v>
      </c>
      <c r="Q356" s="34">
        <v>1102</v>
      </c>
      <c r="R356" s="34">
        <v>15</v>
      </c>
      <c r="S356" s="34">
        <v>960</v>
      </c>
      <c r="T356" s="34">
        <v>16</v>
      </c>
      <c r="U356" s="35">
        <f t="shared" si="73"/>
        <v>2864</v>
      </c>
      <c r="V356" s="34">
        <v>770</v>
      </c>
      <c r="W356" s="34">
        <v>1108</v>
      </c>
      <c r="X356" s="34">
        <v>10</v>
      </c>
      <c r="Y356" s="34">
        <v>960</v>
      </c>
      <c r="Z356" s="34">
        <v>16</v>
      </c>
      <c r="AA356" s="35">
        <f t="shared" si="74"/>
        <v>2864</v>
      </c>
      <c r="AB356" s="34">
        <v>771</v>
      </c>
      <c r="AC356" s="34">
        <v>1107</v>
      </c>
      <c r="AD356" s="34">
        <v>10</v>
      </c>
      <c r="AE356" s="34">
        <v>960</v>
      </c>
      <c r="AF356" s="34">
        <v>16</v>
      </c>
      <c r="AG356" s="35">
        <f t="shared" si="75"/>
        <v>2864</v>
      </c>
      <c r="AH356" s="34">
        <v>770</v>
      </c>
      <c r="AI356" s="34">
        <v>1108</v>
      </c>
      <c r="AJ356" s="34">
        <v>10</v>
      </c>
      <c r="AK356" s="34">
        <v>960</v>
      </c>
      <c r="AL356" s="34">
        <v>16</v>
      </c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  <c r="BI356" s="213"/>
      <c r="BJ356" s="213"/>
      <c r="BK356" s="213"/>
      <c r="BL356" s="213"/>
      <c r="BM356" s="213"/>
      <c r="BN356" s="213"/>
      <c r="BO356" s="213"/>
      <c r="BP356" s="213"/>
      <c r="BQ356" s="213"/>
      <c r="BR356" s="213"/>
    </row>
    <row r="357" spans="1:70" ht="38.25" outlineLevel="2" x14ac:dyDescent="0.25">
      <c r="A357" s="214" t="s">
        <v>20</v>
      </c>
      <c r="B357" s="215">
        <v>509901</v>
      </c>
      <c r="C357" s="197">
        <v>990101</v>
      </c>
      <c r="D357" s="198" t="s">
        <v>50</v>
      </c>
      <c r="E357" s="36">
        <v>2</v>
      </c>
      <c r="F357" s="192" t="s">
        <v>31</v>
      </c>
      <c r="G357" s="36">
        <v>22</v>
      </c>
      <c r="H357" s="193" t="s">
        <v>24</v>
      </c>
      <c r="I357" s="33">
        <f t="shared" si="68"/>
        <v>1500</v>
      </c>
      <c r="J357" s="34">
        <f t="shared" si="69"/>
        <v>404</v>
      </c>
      <c r="K357" s="34">
        <f t="shared" si="70"/>
        <v>576</v>
      </c>
      <c r="L357" s="34">
        <f t="shared" si="71"/>
        <v>8</v>
      </c>
      <c r="M357" s="34">
        <f t="shared" si="72"/>
        <v>504</v>
      </c>
      <c r="N357" s="34">
        <f t="shared" si="72"/>
        <v>8</v>
      </c>
      <c r="O357" s="35">
        <f t="shared" si="67"/>
        <v>375</v>
      </c>
      <c r="P357" s="34">
        <v>101</v>
      </c>
      <c r="Q357" s="34">
        <v>144</v>
      </c>
      <c r="R357" s="34">
        <v>2</v>
      </c>
      <c r="S357" s="34">
        <v>126</v>
      </c>
      <c r="T357" s="34">
        <v>2</v>
      </c>
      <c r="U357" s="35">
        <f t="shared" si="73"/>
        <v>375</v>
      </c>
      <c r="V357" s="34">
        <v>101</v>
      </c>
      <c r="W357" s="34">
        <v>144</v>
      </c>
      <c r="X357" s="34">
        <v>2</v>
      </c>
      <c r="Y357" s="34">
        <v>126</v>
      </c>
      <c r="Z357" s="34">
        <v>2</v>
      </c>
      <c r="AA357" s="35">
        <f t="shared" si="74"/>
        <v>375</v>
      </c>
      <c r="AB357" s="34">
        <v>101</v>
      </c>
      <c r="AC357" s="34">
        <v>144</v>
      </c>
      <c r="AD357" s="34">
        <v>2</v>
      </c>
      <c r="AE357" s="34">
        <v>126</v>
      </c>
      <c r="AF357" s="34">
        <v>2</v>
      </c>
      <c r="AG357" s="35">
        <f t="shared" si="75"/>
        <v>375</v>
      </c>
      <c r="AH357" s="34">
        <v>101</v>
      </c>
      <c r="AI357" s="34">
        <v>144</v>
      </c>
      <c r="AJ357" s="34">
        <v>2</v>
      </c>
      <c r="AK357" s="34">
        <v>126</v>
      </c>
      <c r="AL357" s="34">
        <v>2</v>
      </c>
      <c r="AN357" s="213"/>
      <c r="AO357" s="213"/>
      <c r="AP357" s="213"/>
      <c r="AQ357" s="213"/>
      <c r="AR357" s="213"/>
      <c r="AT357" s="213"/>
    </row>
    <row r="358" spans="1:70" ht="38.25" outlineLevel="2" x14ac:dyDescent="0.25">
      <c r="A358" s="214" t="s">
        <v>20</v>
      </c>
      <c r="B358" s="215">
        <v>509902</v>
      </c>
      <c r="C358" s="197">
        <v>990201</v>
      </c>
      <c r="D358" s="198" t="s">
        <v>179</v>
      </c>
      <c r="E358" s="36">
        <v>2</v>
      </c>
      <c r="F358" s="192" t="s">
        <v>31</v>
      </c>
      <c r="G358" s="36" t="s">
        <v>22</v>
      </c>
      <c r="H358" s="193" t="s">
        <v>23</v>
      </c>
      <c r="I358" s="33">
        <f t="shared" si="68"/>
        <v>992</v>
      </c>
      <c r="J358" s="34">
        <f t="shared" si="69"/>
        <v>254</v>
      </c>
      <c r="K358" s="34">
        <f t="shared" si="70"/>
        <v>388</v>
      </c>
      <c r="L358" s="34">
        <f t="shared" si="71"/>
        <v>12</v>
      </c>
      <c r="M358" s="34">
        <f t="shared" si="72"/>
        <v>326</v>
      </c>
      <c r="N358" s="34">
        <f t="shared" si="72"/>
        <v>12</v>
      </c>
      <c r="O358" s="35">
        <f t="shared" si="67"/>
        <v>248</v>
      </c>
      <c r="P358" s="34">
        <v>64</v>
      </c>
      <c r="Q358" s="34">
        <v>97</v>
      </c>
      <c r="R358" s="34">
        <v>3</v>
      </c>
      <c r="S358" s="34">
        <v>81</v>
      </c>
      <c r="T358" s="34">
        <v>3</v>
      </c>
      <c r="U358" s="35">
        <f t="shared" si="73"/>
        <v>248</v>
      </c>
      <c r="V358" s="34">
        <v>64</v>
      </c>
      <c r="W358" s="34">
        <v>97</v>
      </c>
      <c r="X358" s="34">
        <v>3</v>
      </c>
      <c r="Y358" s="34">
        <v>81</v>
      </c>
      <c r="Z358" s="34">
        <v>3</v>
      </c>
      <c r="AA358" s="35">
        <f t="shared" si="74"/>
        <v>248</v>
      </c>
      <c r="AB358" s="34">
        <v>63</v>
      </c>
      <c r="AC358" s="34">
        <v>97</v>
      </c>
      <c r="AD358" s="34">
        <v>3</v>
      </c>
      <c r="AE358" s="34">
        <v>82</v>
      </c>
      <c r="AF358" s="34">
        <v>3</v>
      </c>
      <c r="AG358" s="35">
        <f t="shared" si="75"/>
        <v>248</v>
      </c>
      <c r="AH358" s="34">
        <v>63</v>
      </c>
      <c r="AI358" s="34">
        <v>97</v>
      </c>
      <c r="AJ358" s="34">
        <v>3</v>
      </c>
      <c r="AK358" s="34">
        <v>82</v>
      </c>
      <c r="AL358" s="34">
        <v>3</v>
      </c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  <c r="BI358" s="213"/>
      <c r="BJ358" s="213"/>
      <c r="BK358" s="213"/>
      <c r="BL358" s="213"/>
      <c r="BM358" s="213"/>
      <c r="BN358" s="213"/>
      <c r="BO358" s="213"/>
      <c r="BP358" s="213"/>
      <c r="BQ358" s="213"/>
      <c r="BR358" s="213"/>
    </row>
    <row r="359" spans="1:70" ht="38.25" outlineLevel="2" x14ac:dyDescent="0.25">
      <c r="A359" s="214" t="s">
        <v>20</v>
      </c>
      <c r="B359" s="215">
        <v>509902</v>
      </c>
      <c r="C359" s="197">
        <v>990201</v>
      </c>
      <c r="D359" s="198" t="s">
        <v>179</v>
      </c>
      <c r="E359" s="36">
        <v>2</v>
      </c>
      <c r="F359" s="192" t="s">
        <v>31</v>
      </c>
      <c r="G359" s="36">
        <v>22</v>
      </c>
      <c r="H359" s="193" t="s">
        <v>24</v>
      </c>
      <c r="I359" s="33">
        <f t="shared" si="68"/>
        <v>0</v>
      </c>
      <c r="J359" s="34">
        <f t="shared" si="69"/>
        <v>0</v>
      </c>
      <c r="K359" s="34">
        <f t="shared" si="70"/>
        <v>0</v>
      </c>
      <c r="L359" s="34">
        <f t="shared" si="71"/>
        <v>0</v>
      </c>
      <c r="M359" s="34">
        <f t="shared" si="72"/>
        <v>0</v>
      </c>
      <c r="N359" s="34">
        <f t="shared" si="72"/>
        <v>0</v>
      </c>
      <c r="O359" s="35">
        <f t="shared" si="67"/>
        <v>0</v>
      </c>
      <c r="P359" s="34">
        <v>0</v>
      </c>
      <c r="Q359" s="34">
        <v>0</v>
      </c>
      <c r="R359" s="34">
        <v>0</v>
      </c>
      <c r="S359" s="34">
        <v>0</v>
      </c>
      <c r="T359" s="34">
        <v>0</v>
      </c>
      <c r="U359" s="35">
        <f t="shared" si="73"/>
        <v>0</v>
      </c>
      <c r="V359" s="34">
        <v>0</v>
      </c>
      <c r="W359" s="34">
        <v>0</v>
      </c>
      <c r="X359" s="34">
        <v>0</v>
      </c>
      <c r="Y359" s="34">
        <v>0</v>
      </c>
      <c r="Z359" s="34">
        <v>0</v>
      </c>
      <c r="AA359" s="35">
        <f t="shared" si="74"/>
        <v>0</v>
      </c>
      <c r="AB359" s="34">
        <v>0</v>
      </c>
      <c r="AC359" s="34">
        <v>0</v>
      </c>
      <c r="AD359" s="34">
        <v>0</v>
      </c>
      <c r="AE359" s="34">
        <v>0</v>
      </c>
      <c r="AF359" s="34">
        <v>0</v>
      </c>
      <c r="AG359" s="35">
        <f t="shared" si="75"/>
        <v>0</v>
      </c>
      <c r="AH359" s="34">
        <v>0</v>
      </c>
      <c r="AI359" s="34">
        <v>0</v>
      </c>
      <c r="AJ359" s="34">
        <v>0</v>
      </c>
      <c r="AK359" s="34">
        <v>0</v>
      </c>
      <c r="AL359" s="34">
        <v>0</v>
      </c>
      <c r="AN359" s="213"/>
      <c r="AO359" s="213"/>
      <c r="AP359" s="213"/>
      <c r="AQ359" s="213"/>
      <c r="AR359" s="213"/>
      <c r="AT359" s="213"/>
    </row>
    <row r="360" spans="1:70" ht="25.5" outlineLevel="2" x14ac:dyDescent="0.25">
      <c r="A360" s="214" t="s">
        <v>20</v>
      </c>
      <c r="B360" s="215">
        <v>509905</v>
      </c>
      <c r="C360" s="197">
        <v>990501</v>
      </c>
      <c r="D360" s="198" t="s">
        <v>182</v>
      </c>
      <c r="E360" s="36">
        <v>2</v>
      </c>
      <c r="F360" s="192" t="s">
        <v>31</v>
      </c>
      <c r="G360" s="36" t="s">
        <v>22</v>
      </c>
      <c r="H360" s="193" t="s">
        <v>23</v>
      </c>
      <c r="I360" s="33">
        <f t="shared" si="68"/>
        <v>4347</v>
      </c>
      <c r="J360" s="34">
        <f t="shared" si="69"/>
        <v>944</v>
      </c>
      <c r="K360" s="34">
        <f t="shared" si="70"/>
        <v>1823</v>
      </c>
      <c r="L360" s="34">
        <f t="shared" si="71"/>
        <v>40</v>
      </c>
      <c r="M360" s="34">
        <f t="shared" si="72"/>
        <v>1500</v>
      </c>
      <c r="N360" s="34">
        <f t="shared" si="72"/>
        <v>40</v>
      </c>
      <c r="O360" s="35">
        <f t="shared" si="67"/>
        <v>1087</v>
      </c>
      <c r="P360" s="34">
        <v>236</v>
      </c>
      <c r="Q360" s="34">
        <v>456</v>
      </c>
      <c r="R360" s="34">
        <v>10</v>
      </c>
      <c r="S360" s="34">
        <v>375</v>
      </c>
      <c r="T360" s="34">
        <v>10</v>
      </c>
      <c r="U360" s="35">
        <f t="shared" si="73"/>
        <v>1087</v>
      </c>
      <c r="V360" s="34">
        <v>236</v>
      </c>
      <c r="W360" s="34">
        <v>456</v>
      </c>
      <c r="X360" s="34">
        <v>10</v>
      </c>
      <c r="Y360" s="34">
        <v>375</v>
      </c>
      <c r="Z360" s="34">
        <v>10</v>
      </c>
      <c r="AA360" s="35">
        <f t="shared" si="74"/>
        <v>1087</v>
      </c>
      <c r="AB360" s="34">
        <v>236</v>
      </c>
      <c r="AC360" s="34">
        <v>456</v>
      </c>
      <c r="AD360" s="34">
        <v>10</v>
      </c>
      <c r="AE360" s="34">
        <v>375</v>
      </c>
      <c r="AF360" s="34">
        <v>10</v>
      </c>
      <c r="AG360" s="35">
        <f t="shared" si="75"/>
        <v>1086</v>
      </c>
      <c r="AH360" s="34">
        <v>236</v>
      </c>
      <c r="AI360" s="34">
        <v>455</v>
      </c>
      <c r="AJ360" s="34">
        <v>10</v>
      </c>
      <c r="AK360" s="34">
        <v>375</v>
      </c>
      <c r="AL360" s="34">
        <v>10</v>
      </c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  <c r="BI360" s="213"/>
      <c r="BJ360" s="213"/>
      <c r="BK360" s="213"/>
      <c r="BL360" s="213"/>
      <c r="BM360" s="213"/>
      <c r="BN360" s="213"/>
      <c r="BO360" s="213"/>
      <c r="BP360" s="213"/>
      <c r="BQ360" s="213"/>
      <c r="BR360" s="213"/>
    </row>
    <row r="361" spans="1:70" ht="25.5" outlineLevel="2" x14ac:dyDescent="0.25">
      <c r="A361" s="214" t="s">
        <v>20</v>
      </c>
      <c r="B361" s="215">
        <v>509905</v>
      </c>
      <c r="C361" s="197">
        <v>990501</v>
      </c>
      <c r="D361" s="198" t="s">
        <v>182</v>
      </c>
      <c r="E361" s="36">
        <v>2</v>
      </c>
      <c r="F361" s="192" t="s">
        <v>31</v>
      </c>
      <c r="G361" s="36">
        <v>22</v>
      </c>
      <c r="H361" s="193" t="s">
        <v>24</v>
      </c>
      <c r="I361" s="33">
        <f t="shared" si="68"/>
        <v>3775</v>
      </c>
      <c r="J361" s="34">
        <f t="shared" si="69"/>
        <v>856</v>
      </c>
      <c r="K361" s="34">
        <f t="shared" si="70"/>
        <v>1552</v>
      </c>
      <c r="L361" s="34">
        <f t="shared" si="71"/>
        <v>36</v>
      </c>
      <c r="M361" s="34">
        <f t="shared" si="72"/>
        <v>1295</v>
      </c>
      <c r="N361" s="34">
        <f t="shared" si="72"/>
        <v>36</v>
      </c>
      <c r="O361" s="35">
        <f t="shared" si="67"/>
        <v>944</v>
      </c>
      <c r="P361" s="34">
        <v>214</v>
      </c>
      <c r="Q361" s="34">
        <v>388</v>
      </c>
      <c r="R361" s="34">
        <v>9</v>
      </c>
      <c r="S361" s="34">
        <v>324</v>
      </c>
      <c r="T361" s="34">
        <v>9</v>
      </c>
      <c r="U361" s="35">
        <f t="shared" si="73"/>
        <v>944</v>
      </c>
      <c r="V361" s="34">
        <v>214</v>
      </c>
      <c r="W361" s="34">
        <v>388</v>
      </c>
      <c r="X361" s="34">
        <v>9</v>
      </c>
      <c r="Y361" s="34">
        <v>324</v>
      </c>
      <c r="Z361" s="34">
        <v>9</v>
      </c>
      <c r="AA361" s="35">
        <f t="shared" si="74"/>
        <v>944</v>
      </c>
      <c r="AB361" s="34">
        <v>214</v>
      </c>
      <c r="AC361" s="34">
        <v>388</v>
      </c>
      <c r="AD361" s="34">
        <v>9</v>
      </c>
      <c r="AE361" s="34">
        <v>324</v>
      </c>
      <c r="AF361" s="34">
        <v>9</v>
      </c>
      <c r="AG361" s="35">
        <f t="shared" si="75"/>
        <v>943</v>
      </c>
      <c r="AH361" s="34">
        <v>214</v>
      </c>
      <c r="AI361" s="34">
        <v>388</v>
      </c>
      <c r="AJ361" s="34">
        <v>9</v>
      </c>
      <c r="AK361" s="34">
        <v>323</v>
      </c>
      <c r="AL361" s="34">
        <v>9</v>
      </c>
      <c r="AN361" s="213"/>
      <c r="AO361" s="213"/>
      <c r="AP361" s="213"/>
      <c r="AQ361" s="213"/>
      <c r="AR361" s="213"/>
      <c r="AT361" s="213"/>
    </row>
    <row r="362" spans="1:70" ht="25.5" outlineLevel="2" x14ac:dyDescent="0.25">
      <c r="A362" s="214" t="s">
        <v>20</v>
      </c>
      <c r="B362" s="215">
        <v>509907</v>
      </c>
      <c r="C362" s="197">
        <v>990701</v>
      </c>
      <c r="D362" s="198" t="s">
        <v>184</v>
      </c>
      <c r="E362" s="36">
        <v>2</v>
      </c>
      <c r="F362" s="192" t="s">
        <v>31</v>
      </c>
      <c r="G362" s="36" t="s">
        <v>22</v>
      </c>
      <c r="H362" s="193" t="s">
        <v>23</v>
      </c>
      <c r="I362" s="33">
        <f t="shared" si="68"/>
        <v>1642</v>
      </c>
      <c r="J362" s="34">
        <f t="shared" si="69"/>
        <v>520</v>
      </c>
      <c r="K362" s="34">
        <f t="shared" si="70"/>
        <v>592</v>
      </c>
      <c r="L362" s="34">
        <f t="shared" si="71"/>
        <v>4</v>
      </c>
      <c r="M362" s="34">
        <f t="shared" si="72"/>
        <v>524</v>
      </c>
      <c r="N362" s="34">
        <f t="shared" si="72"/>
        <v>2</v>
      </c>
      <c r="O362" s="35">
        <f t="shared" si="67"/>
        <v>411</v>
      </c>
      <c r="P362" s="34">
        <v>125</v>
      </c>
      <c r="Q362" s="34">
        <v>149</v>
      </c>
      <c r="R362" s="34">
        <v>4</v>
      </c>
      <c r="S362" s="34">
        <v>131</v>
      </c>
      <c r="T362" s="34">
        <v>2</v>
      </c>
      <c r="U362" s="35">
        <f t="shared" si="73"/>
        <v>411</v>
      </c>
      <c r="V362" s="34">
        <v>131</v>
      </c>
      <c r="W362" s="34">
        <v>148</v>
      </c>
      <c r="X362" s="34">
        <v>0</v>
      </c>
      <c r="Y362" s="34">
        <v>132</v>
      </c>
      <c r="Z362" s="34">
        <v>0</v>
      </c>
      <c r="AA362" s="35">
        <f t="shared" si="74"/>
        <v>411</v>
      </c>
      <c r="AB362" s="34">
        <v>131</v>
      </c>
      <c r="AC362" s="34">
        <v>149</v>
      </c>
      <c r="AD362" s="34">
        <v>0</v>
      </c>
      <c r="AE362" s="34">
        <v>131</v>
      </c>
      <c r="AF362" s="34">
        <v>0</v>
      </c>
      <c r="AG362" s="35">
        <f t="shared" si="75"/>
        <v>409</v>
      </c>
      <c r="AH362" s="34">
        <v>133</v>
      </c>
      <c r="AI362" s="34">
        <v>146</v>
      </c>
      <c r="AJ362" s="34">
        <v>0</v>
      </c>
      <c r="AK362" s="34">
        <v>130</v>
      </c>
      <c r="AL362" s="34">
        <v>0</v>
      </c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  <c r="BI362" s="213"/>
      <c r="BJ362" s="213"/>
      <c r="BK362" s="213"/>
      <c r="BL362" s="213"/>
      <c r="BM362" s="213"/>
      <c r="BN362" s="213"/>
      <c r="BO362" s="213"/>
      <c r="BP362" s="213"/>
      <c r="BQ362" s="213"/>
      <c r="BR362" s="213"/>
    </row>
    <row r="363" spans="1:70" ht="25.5" outlineLevel="2" x14ac:dyDescent="0.25">
      <c r="A363" s="214" t="s">
        <v>20</v>
      </c>
      <c r="B363" s="215">
        <v>509907</v>
      </c>
      <c r="C363" s="197">
        <v>990701</v>
      </c>
      <c r="D363" s="198" t="s">
        <v>184</v>
      </c>
      <c r="E363" s="36">
        <v>2</v>
      </c>
      <c r="F363" s="192" t="s">
        <v>31</v>
      </c>
      <c r="G363" s="36">
        <v>22</v>
      </c>
      <c r="H363" s="193" t="s">
        <v>24</v>
      </c>
      <c r="I363" s="33">
        <f t="shared" si="68"/>
        <v>0</v>
      </c>
      <c r="J363" s="34">
        <f t="shared" si="69"/>
        <v>0</v>
      </c>
      <c r="K363" s="34">
        <f t="shared" si="70"/>
        <v>0</v>
      </c>
      <c r="L363" s="34">
        <f t="shared" si="71"/>
        <v>0</v>
      </c>
      <c r="M363" s="34">
        <f t="shared" si="72"/>
        <v>0</v>
      </c>
      <c r="N363" s="34">
        <f t="shared" si="72"/>
        <v>0</v>
      </c>
      <c r="O363" s="35">
        <f t="shared" si="67"/>
        <v>0</v>
      </c>
      <c r="P363" s="34">
        <v>0</v>
      </c>
      <c r="Q363" s="34">
        <v>0</v>
      </c>
      <c r="R363" s="34">
        <v>0</v>
      </c>
      <c r="S363" s="34">
        <v>0</v>
      </c>
      <c r="T363" s="34">
        <v>0</v>
      </c>
      <c r="U363" s="35">
        <f t="shared" si="73"/>
        <v>0</v>
      </c>
      <c r="V363" s="34">
        <v>0</v>
      </c>
      <c r="W363" s="34">
        <v>0</v>
      </c>
      <c r="X363" s="34">
        <v>0</v>
      </c>
      <c r="Y363" s="34">
        <v>0</v>
      </c>
      <c r="Z363" s="34">
        <v>0</v>
      </c>
      <c r="AA363" s="35">
        <f t="shared" si="74"/>
        <v>0</v>
      </c>
      <c r="AB363" s="34">
        <v>0</v>
      </c>
      <c r="AC363" s="34">
        <v>0</v>
      </c>
      <c r="AD363" s="34">
        <v>0</v>
      </c>
      <c r="AE363" s="34">
        <v>0</v>
      </c>
      <c r="AF363" s="34">
        <v>0</v>
      </c>
      <c r="AG363" s="35">
        <f t="shared" si="75"/>
        <v>0</v>
      </c>
      <c r="AH363" s="34">
        <v>0</v>
      </c>
      <c r="AI363" s="34">
        <v>0</v>
      </c>
      <c r="AJ363" s="34">
        <v>0</v>
      </c>
      <c r="AK363" s="34">
        <v>0</v>
      </c>
      <c r="AL363" s="34">
        <v>0</v>
      </c>
      <c r="AN363" s="213"/>
      <c r="AO363" s="213"/>
      <c r="AP363" s="213"/>
      <c r="AQ363" s="213"/>
      <c r="AR363" s="213"/>
      <c r="AT363" s="213"/>
    </row>
    <row r="364" spans="1:70" ht="25.5" outlineLevel="2" x14ac:dyDescent="0.25">
      <c r="A364" s="214" t="s">
        <v>20</v>
      </c>
      <c r="B364" s="215">
        <v>509908</v>
      </c>
      <c r="C364" s="197">
        <v>990801</v>
      </c>
      <c r="D364" s="198" t="s">
        <v>245</v>
      </c>
      <c r="E364" s="36">
        <v>2</v>
      </c>
      <c r="F364" s="192" t="s">
        <v>31</v>
      </c>
      <c r="G364" s="36" t="s">
        <v>22</v>
      </c>
      <c r="H364" s="193" t="s">
        <v>23</v>
      </c>
      <c r="I364" s="33">
        <f t="shared" si="68"/>
        <v>592</v>
      </c>
      <c r="J364" s="34">
        <f t="shared" si="69"/>
        <v>216</v>
      </c>
      <c r="K364" s="34">
        <f t="shared" si="70"/>
        <v>200</v>
      </c>
      <c r="L364" s="34">
        <f t="shared" si="71"/>
        <v>4</v>
      </c>
      <c r="M364" s="34">
        <f t="shared" si="72"/>
        <v>168</v>
      </c>
      <c r="N364" s="34">
        <f t="shared" si="72"/>
        <v>4</v>
      </c>
      <c r="O364" s="35">
        <f t="shared" si="67"/>
        <v>148</v>
      </c>
      <c r="P364" s="34">
        <v>54</v>
      </c>
      <c r="Q364" s="34">
        <v>50</v>
      </c>
      <c r="R364" s="34">
        <v>1</v>
      </c>
      <c r="S364" s="34">
        <v>42</v>
      </c>
      <c r="T364" s="34">
        <v>1</v>
      </c>
      <c r="U364" s="35">
        <f t="shared" si="73"/>
        <v>148</v>
      </c>
      <c r="V364" s="34">
        <v>54</v>
      </c>
      <c r="W364" s="34">
        <v>50</v>
      </c>
      <c r="X364" s="34">
        <v>1</v>
      </c>
      <c r="Y364" s="34">
        <v>42</v>
      </c>
      <c r="Z364" s="34">
        <v>1</v>
      </c>
      <c r="AA364" s="35">
        <f t="shared" si="74"/>
        <v>148</v>
      </c>
      <c r="AB364" s="34">
        <v>54</v>
      </c>
      <c r="AC364" s="34">
        <v>50</v>
      </c>
      <c r="AD364" s="34">
        <v>1</v>
      </c>
      <c r="AE364" s="34">
        <v>42</v>
      </c>
      <c r="AF364" s="34">
        <v>1</v>
      </c>
      <c r="AG364" s="35">
        <f t="shared" si="75"/>
        <v>148</v>
      </c>
      <c r="AH364" s="34">
        <v>54</v>
      </c>
      <c r="AI364" s="34">
        <v>50</v>
      </c>
      <c r="AJ364" s="34">
        <v>1</v>
      </c>
      <c r="AK364" s="34">
        <v>42</v>
      </c>
      <c r="AL364" s="34">
        <v>1</v>
      </c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  <c r="BI364" s="213"/>
      <c r="BJ364" s="213"/>
      <c r="BK364" s="213"/>
      <c r="BL364" s="213"/>
      <c r="BM364" s="213"/>
      <c r="BN364" s="213"/>
      <c r="BO364" s="213"/>
      <c r="BP364" s="213"/>
      <c r="BQ364" s="213"/>
      <c r="BR364" s="213"/>
    </row>
    <row r="365" spans="1:70" ht="25.5" outlineLevel="2" x14ac:dyDescent="0.25">
      <c r="A365" s="214" t="s">
        <v>20</v>
      </c>
      <c r="B365" s="215">
        <v>509908</v>
      </c>
      <c r="C365" s="197">
        <v>990801</v>
      </c>
      <c r="D365" s="198" t="s">
        <v>245</v>
      </c>
      <c r="E365" s="36">
        <v>2</v>
      </c>
      <c r="F365" s="192" t="s">
        <v>31</v>
      </c>
      <c r="G365" s="36">
        <v>22</v>
      </c>
      <c r="H365" s="193" t="s">
        <v>24</v>
      </c>
      <c r="I365" s="33">
        <f t="shared" si="68"/>
        <v>0</v>
      </c>
      <c r="J365" s="34">
        <f t="shared" si="69"/>
        <v>0</v>
      </c>
      <c r="K365" s="34">
        <f t="shared" si="70"/>
        <v>0</v>
      </c>
      <c r="L365" s="34">
        <f t="shared" si="71"/>
        <v>0</v>
      </c>
      <c r="M365" s="34">
        <f t="shared" si="72"/>
        <v>0</v>
      </c>
      <c r="N365" s="34">
        <f t="shared" si="72"/>
        <v>0</v>
      </c>
      <c r="O365" s="35">
        <f t="shared" si="67"/>
        <v>0</v>
      </c>
      <c r="P365" s="34">
        <v>0</v>
      </c>
      <c r="Q365" s="34">
        <v>0</v>
      </c>
      <c r="R365" s="34">
        <v>0</v>
      </c>
      <c r="S365" s="34">
        <v>0</v>
      </c>
      <c r="T365" s="34">
        <v>0</v>
      </c>
      <c r="U365" s="35">
        <f t="shared" si="73"/>
        <v>0</v>
      </c>
      <c r="V365" s="34">
        <v>0</v>
      </c>
      <c r="W365" s="34">
        <v>0</v>
      </c>
      <c r="X365" s="34">
        <v>0</v>
      </c>
      <c r="Y365" s="34">
        <v>0</v>
      </c>
      <c r="Z365" s="34">
        <v>0</v>
      </c>
      <c r="AA365" s="35">
        <f t="shared" si="74"/>
        <v>0</v>
      </c>
      <c r="AB365" s="34">
        <v>0</v>
      </c>
      <c r="AC365" s="34">
        <v>0</v>
      </c>
      <c r="AD365" s="34">
        <v>0</v>
      </c>
      <c r="AE365" s="34">
        <v>0</v>
      </c>
      <c r="AF365" s="34">
        <v>0</v>
      </c>
      <c r="AG365" s="35">
        <f t="shared" si="75"/>
        <v>0</v>
      </c>
      <c r="AH365" s="34">
        <v>0</v>
      </c>
      <c r="AI365" s="34">
        <v>0</v>
      </c>
      <c r="AJ365" s="34">
        <v>0</v>
      </c>
      <c r="AK365" s="34">
        <v>0</v>
      </c>
      <c r="AL365" s="34">
        <v>0</v>
      </c>
      <c r="AN365" s="213"/>
      <c r="AO365" s="213"/>
      <c r="AP365" s="213"/>
      <c r="AQ365" s="213"/>
      <c r="AR365" s="213"/>
      <c r="AT365" s="213"/>
    </row>
    <row r="366" spans="1:70" ht="38.25" customHeight="1" outlineLevel="2" x14ac:dyDescent="0.25">
      <c r="A366" s="214" t="s">
        <v>20</v>
      </c>
      <c r="B366" s="215">
        <v>509909</v>
      </c>
      <c r="C366" s="197">
        <v>990901</v>
      </c>
      <c r="D366" s="198" t="s">
        <v>185</v>
      </c>
      <c r="E366" s="36">
        <v>2</v>
      </c>
      <c r="F366" s="192" t="s">
        <v>31</v>
      </c>
      <c r="G366" s="36" t="s">
        <v>22</v>
      </c>
      <c r="H366" s="193" t="s">
        <v>23</v>
      </c>
      <c r="I366" s="33">
        <f t="shared" si="68"/>
        <v>1105</v>
      </c>
      <c r="J366" s="34">
        <f t="shared" si="69"/>
        <v>116</v>
      </c>
      <c r="K366" s="34">
        <f t="shared" si="70"/>
        <v>631</v>
      </c>
      <c r="L366" s="34">
        <f t="shared" si="71"/>
        <v>10</v>
      </c>
      <c r="M366" s="34">
        <f t="shared" si="72"/>
        <v>289</v>
      </c>
      <c r="N366" s="34">
        <f t="shared" si="72"/>
        <v>59</v>
      </c>
      <c r="O366" s="35">
        <f t="shared" si="67"/>
        <v>276</v>
      </c>
      <c r="P366" s="34">
        <v>34</v>
      </c>
      <c r="Q366" s="34">
        <v>169</v>
      </c>
      <c r="R366" s="34">
        <v>1</v>
      </c>
      <c r="S366" s="34">
        <v>63</v>
      </c>
      <c r="T366" s="34">
        <v>9</v>
      </c>
      <c r="U366" s="35">
        <f t="shared" si="73"/>
        <v>276</v>
      </c>
      <c r="V366" s="34">
        <v>28</v>
      </c>
      <c r="W366" s="34">
        <v>155</v>
      </c>
      <c r="X366" s="34">
        <v>3</v>
      </c>
      <c r="Y366" s="34">
        <v>74</v>
      </c>
      <c r="Z366" s="34">
        <v>16</v>
      </c>
      <c r="AA366" s="35">
        <f t="shared" si="74"/>
        <v>276</v>
      </c>
      <c r="AB366" s="34">
        <v>27</v>
      </c>
      <c r="AC366" s="34">
        <v>153</v>
      </c>
      <c r="AD366" s="34">
        <v>3</v>
      </c>
      <c r="AE366" s="34">
        <v>76</v>
      </c>
      <c r="AF366" s="34">
        <v>17</v>
      </c>
      <c r="AG366" s="35">
        <f t="shared" si="75"/>
        <v>277</v>
      </c>
      <c r="AH366" s="34">
        <v>27</v>
      </c>
      <c r="AI366" s="34">
        <v>154</v>
      </c>
      <c r="AJ366" s="34">
        <v>3</v>
      </c>
      <c r="AK366" s="34">
        <v>76</v>
      </c>
      <c r="AL366" s="34">
        <v>17</v>
      </c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  <c r="BI366" s="213"/>
      <c r="BJ366" s="213"/>
      <c r="BK366" s="213"/>
      <c r="BL366" s="213"/>
      <c r="BM366" s="213"/>
      <c r="BN366" s="213"/>
      <c r="BO366" s="213"/>
      <c r="BP366" s="213"/>
      <c r="BQ366" s="213"/>
      <c r="BR366" s="213"/>
    </row>
    <row r="367" spans="1:70" ht="38.25" customHeight="1" outlineLevel="2" x14ac:dyDescent="0.25">
      <c r="A367" s="43" t="s">
        <v>20</v>
      </c>
      <c r="B367" s="43">
        <v>509909</v>
      </c>
      <c r="C367" s="197">
        <v>990901</v>
      </c>
      <c r="D367" s="259" t="s">
        <v>185</v>
      </c>
      <c r="E367" s="260">
        <v>2</v>
      </c>
      <c r="F367" s="261" t="s">
        <v>31</v>
      </c>
      <c r="G367" s="260">
        <v>22</v>
      </c>
      <c r="H367" s="262" t="s">
        <v>24</v>
      </c>
      <c r="I367" s="263">
        <f t="shared" si="68"/>
        <v>0</v>
      </c>
      <c r="J367" s="264">
        <f t="shared" si="69"/>
        <v>0</v>
      </c>
      <c r="K367" s="264">
        <f t="shared" si="70"/>
        <v>0</v>
      </c>
      <c r="L367" s="264">
        <f t="shared" si="71"/>
        <v>0</v>
      </c>
      <c r="M367" s="264">
        <f t="shared" si="72"/>
        <v>0</v>
      </c>
      <c r="N367" s="264">
        <f t="shared" si="72"/>
        <v>0</v>
      </c>
      <c r="O367" s="265">
        <f t="shared" si="67"/>
        <v>0</v>
      </c>
      <c r="P367" s="264">
        <v>0</v>
      </c>
      <c r="Q367" s="264">
        <v>0</v>
      </c>
      <c r="R367" s="264">
        <v>0</v>
      </c>
      <c r="S367" s="264">
        <v>0</v>
      </c>
      <c r="T367" s="264">
        <v>0</v>
      </c>
      <c r="U367" s="265">
        <f t="shared" si="73"/>
        <v>0</v>
      </c>
      <c r="V367" s="264">
        <v>0</v>
      </c>
      <c r="W367" s="264">
        <v>0</v>
      </c>
      <c r="X367" s="264">
        <v>0</v>
      </c>
      <c r="Y367" s="264">
        <v>0</v>
      </c>
      <c r="Z367" s="264">
        <v>0</v>
      </c>
      <c r="AA367" s="265">
        <f t="shared" si="74"/>
        <v>0</v>
      </c>
      <c r="AB367" s="264">
        <v>0</v>
      </c>
      <c r="AC367" s="264">
        <v>0</v>
      </c>
      <c r="AD367" s="264">
        <v>0</v>
      </c>
      <c r="AE367" s="264">
        <v>0</v>
      </c>
      <c r="AF367" s="264">
        <v>0</v>
      </c>
      <c r="AG367" s="265">
        <f t="shared" si="75"/>
        <v>0</v>
      </c>
      <c r="AH367" s="264">
        <v>0</v>
      </c>
      <c r="AI367" s="264">
        <v>0</v>
      </c>
      <c r="AJ367" s="264">
        <v>0</v>
      </c>
      <c r="AK367" s="264">
        <v>0</v>
      </c>
      <c r="AL367" s="264">
        <v>0</v>
      </c>
      <c r="AN367" s="213"/>
      <c r="AO367" s="213"/>
      <c r="AP367" s="213"/>
      <c r="AQ367" s="213"/>
      <c r="AR367" s="213"/>
      <c r="AT367" s="213"/>
    </row>
    <row r="368" spans="1:70" ht="38.25" customHeight="1" outlineLevel="2" x14ac:dyDescent="0.25">
      <c r="A368" s="214" t="s">
        <v>25</v>
      </c>
      <c r="B368" s="215">
        <v>509669</v>
      </c>
      <c r="C368" s="194">
        <v>966801</v>
      </c>
      <c r="D368" s="198" t="s">
        <v>419</v>
      </c>
      <c r="E368" s="36">
        <v>2</v>
      </c>
      <c r="F368" s="192" t="s">
        <v>31</v>
      </c>
      <c r="G368" s="36" t="s">
        <v>22</v>
      </c>
      <c r="H368" s="193" t="s">
        <v>23</v>
      </c>
      <c r="I368" s="263">
        <f t="shared" ref="I368:I369" si="83">SUM(J368:N368)</f>
        <v>250</v>
      </c>
      <c r="J368" s="264">
        <f t="shared" ref="J368:J369" si="84">P368+V368+AB368+AH368</f>
        <v>8</v>
      </c>
      <c r="K368" s="264">
        <f t="shared" ref="K368:K369" si="85">Q368+W368+AC368+AI368</f>
        <v>185</v>
      </c>
      <c r="L368" s="264">
        <f t="shared" ref="L368:L369" si="86">R368+X368+AD368+AJ368</f>
        <v>3</v>
      </c>
      <c r="M368" s="264">
        <f t="shared" ref="M368:M369" si="87">S368+Y368+AE368+AK368</f>
        <v>50</v>
      </c>
      <c r="N368" s="264">
        <f t="shared" ref="N368:N369" si="88">T368+Z368+AF368+AL368</f>
        <v>4</v>
      </c>
      <c r="O368" s="265">
        <f t="shared" ref="O368:O369" si="89">SUM(P368:T368)</f>
        <v>20</v>
      </c>
      <c r="P368" s="34">
        <v>2</v>
      </c>
      <c r="Q368" s="34">
        <v>12</v>
      </c>
      <c r="R368" s="34">
        <v>0</v>
      </c>
      <c r="S368" s="34">
        <v>5</v>
      </c>
      <c r="T368" s="34">
        <v>1</v>
      </c>
      <c r="U368" s="265">
        <f t="shared" ref="U368:U369" si="90">SUM(V368:Z368)</f>
        <v>77</v>
      </c>
      <c r="V368" s="34">
        <v>2</v>
      </c>
      <c r="W368" s="34">
        <v>58</v>
      </c>
      <c r="X368" s="34">
        <v>1</v>
      </c>
      <c r="Y368" s="34">
        <v>15</v>
      </c>
      <c r="Z368" s="34">
        <v>1</v>
      </c>
      <c r="AA368" s="265">
        <f t="shared" ref="AA368:AA369" si="91">SUM(AB368:AF368)</f>
        <v>77</v>
      </c>
      <c r="AB368" s="34">
        <v>2</v>
      </c>
      <c r="AC368" s="34">
        <v>58</v>
      </c>
      <c r="AD368" s="34">
        <v>1</v>
      </c>
      <c r="AE368" s="34">
        <v>15</v>
      </c>
      <c r="AF368" s="34">
        <v>1</v>
      </c>
      <c r="AG368" s="265">
        <f t="shared" ref="AG368:AG369" si="92">SUM(AH368:AL368)</f>
        <v>76</v>
      </c>
      <c r="AH368" s="34">
        <v>2</v>
      </c>
      <c r="AI368" s="34">
        <v>57</v>
      </c>
      <c r="AJ368" s="34">
        <v>1</v>
      </c>
      <c r="AK368" s="34">
        <v>15</v>
      </c>
      <c r="AL368" s="34">
        <v>1</v>
      </c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  <c r="BI368" s="213"/>
      <c r="BJ368" s="213"/>
      <c r="BK368" s="213"/>
      <c r="BL368" s="213"/>
      <c r="BM368" s="213"/>
      <c r="BN368" s="213"/>
      <c r="BO368" s="213"/>
      <c r="BP368" s="213"/>
      <c r="BQ368" s="213"/>
      <c r="BR368" s="213"/>
    </row>
    <row r="369" spans="1:70" ht="38.25" customHeight="1" outlineLevel="2" x14ac:dyDescent="0.25">
      <c r="A369" s="214" t="s">
        <v>25</v>
      </c>
      <c r="B369" s="215">
        <v>509669</v>
      </c>
      <c r="C369" s="197">
        <v>966801</v>
      </c>
      <c r="D369" s="198" t="s">
        <v>419</v>
      </c>
      <c r="E369" s="260">
        <v>2</v>
      </c>
      <c r="F369" s="261" t="s">
        <v>31</v>
      </c>
      <c r="G369" s="260">
        <v>22</v>
      </c>
      <c r="H369" s="262" t="s">
        <v>24</v>
      </c>
      <c r="I369" s="263">
        <f t="shared" si="83"/>
        <v>250</v>
      </c>
      <c r="J369" s="264">
        <f t="shared" si="84"/>
        <v>8</v>
      </c>
      <c r="K369" s="264">
        <f t="shared" si="85"/>
        <v>185</v>
      </c>
      <c r="L369" s="264">
        <f t="shared" si="86"/>
        <v>3</v>
      </c>
      <c r="M369" s="264">
        <f t="shared" si="87"/>
        <v>50</v>
      </c>
      <c r="N369" s="264">
        <f t="shared" si="88"/>
        <v>4</v>
      </c>
      <c r="O369" s="265">
        <f t="shared" si="89"/>
        <v>20</v>
      </c>
      <c r="P369" s="34">
        <v>2</v>
      </c>
      <c r="Q369" s="34">
        <v>12</v>
      </c>
      <c r="R369" s="34">
        <v>0</v>
      </c>
      <c r="S369" s="34">
        <v>5</v>
      </c>
      <c r="T369" s="34">
        <v>1</v>
      </c>
      <c r="U369" s="265">
        <f t="shared" si="90"/>
        <v>77</v>
      </c>
      <c r="V369" s="34">
        <v>2</v>
      </c>
      <c r="W369" s="34">
        <v>58</v>
      </c>
      <c r="X369" s="34">
        <v>1</v>
      </c>
      <c r="Y369" s="34">
        <v>15</v>
      </c>
      <c r="Z369" s="34">
        <v>1</v>
      </c>
      <c r="AA369" s="265">
        <f t="shared" si="91"/>
        <v>77</v>
      </c>
      <c r="AB369" s="34">
        <v>2</v>
      </c>
      <c r="AC369" s="34">
        <v>58</v>
      </c>
      <c r="AD369" s="34">
        <v>1</v>
      </c>
      <c r="AE369" s="34">
        <v>15</v>
      </c>
      <c r="AF369" s="34">
        <v>1</v>
      </c>
      <c r="AG369" s="265">
        <f t="shared" si="92"/>
        <v>76</v>
      </c>
      <c r="AH369" s="34">
        <v>2</v>
      </c>
      <c r="AI369" s="34">
        <v>57</v>
      </c>
      <c r="AJ369" s="34">
        <v>1</v>
      </c>
      <c r="AK369" s="34">
        <v>15</v>
      </c>
      <c r="AL369" s="34">
        <v>1</v>
      </c>
      <c r="AN369" s="213"/>
      <c r="AO369" s="213"/>
      <c r="AP369" s="213"/>
      <c r="AQ369" s="213"/>
      <c r="AR369" s="213"/>
      <c r="AT369" s="213"/>
    </row>
    <row r="370" spans="1:70" ht="38.25" customHeight="1" outlineLevel="2" x14ac:dyDescent="0.25">
      <c r="A370" s="214" t="s">
        <v>25</v>
      </c>
      <c r="B370" s="215">
        <v>509749</v>
      </c>
      <c r="C370" s="197">
        <v>974901</v>
      </c>
      <c r="D370" s="198" t="s">
        <v>420</v>
      </c>
      <c r="E370" s="36">
        <v>2</v>
      </c>
      <c r="F370" s="192" t="s">
        <v>31</v>
      </c>
      <c r="G370" s="36" t="s">
        <v>22</v>
      </c>
      <c r="H370" s="193" t="s">
        <v>23</v>
      </c>
      <c r="I370" s="263">
        <f t="shared" ref="I370:I371" si="93">SUM(J370:N370)</f>
        <v>250</v>
      </c>
      <c r="J370" s="264">
        <f t="shared" ref="J370:J371" si="94">P370+V370+AB370+AH370</f>
        <v>8</v>
      </c>
      <c r="K370" s="264">
        <f t="shared" ref="K370:K371" si="95">Q370+W370+AC370+AI370</f>
        <v>185</v>
      </c>
      <c r="L370" s="264">
        <f t="shared" ref="L370:L371" si="96">R370+X370+AD370+AJ370</f>
        <v>3</v>
      </c>
      <c r="M370" s="264">
        <f t="shared" ref="M370:M371" si="97">S370+Y370+AE370+AK370</f>
        <v>50</v>
      </c>
      <c r="N370" s="264">
        <f t="shared" ref="N370:N371" si="98">T370+Z370+AF370+AL370</f>
        <v>4</v>
      </c>
      <c r="O370" s="265">
        <f t="shared" ref="O370:O371" si="99">SUM(P370:T370)</f>
        <v>20</v>
      </c>
      <c r="P370" s="34">
        <v>2</v>
      </c>
      <c r="Q370" s="34">
        <v>12</v>
      </c>
      <c r="R370" s="34">
        <v>0</v>
      </c>
      <c r="S370" s="34">
        <v>5</v>
      </c>
      <c r="T370" s="34">
        <v>1</v>
      </c>
      <c r="U370" s="265">
        <f t="shared" ref="U370:U371" si="100">SUM(V370:Z370)</f>
        <v>77</v>
      </c>
      <c r="V370" s="34">
        <v>2</v>
      </c>
      <c r="W370" s="34">
        <v>58</v>
      </c>
      <c r="X370" s="34">
        <v>1</v>
      </c>
      <c r="Y370" s="34">
        <v>15</v>
      </c>
      <c r="Z370" s="34">
        <v>1</v>
      </c>
      <c r="AA370" s="265">
        <f t="shared" ref="AA370:AA371" si="101">SUM(AB370:AF370)</f>
        <v>77</v>
      </c>
      <c r="AB370" s="34">
        <v>2</v>
      </c>
      <c r="AC370" s="34">
        <v>58</v>
      </c>
      <c r="AD370" s="34">
        <v>1</v>
      </c>
      <c r="AE370" s="34">
        <v>15</v>
      </c>
      <c r="AF370" s="34">
        <v>1</v>
      </c>
      <c r="AG370" s="265">
        <f t="shared" ref="AG370:AG371" si="102">SUM(AH370:AL370)</f>
        <v>76</v>
      </c>
      <c r="AH370" s="34">
        <v>2</v>
      </c>
      <c r="AI370" s="34">
        <v>57</v>
      </c>
      <c r="AJ370" s="34">
        <v>1</v>
      </c>
      <c r="AK370" s="34">
        <v>15</v>
      </c>
      <c r="AL370" s="34">
        <v>1</v>
      </c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  <c r="BI370" s="213"/>
      <c r="BJ370" s="213"/>
      <c r="BK370" s="213"/>
      <c r="BL370" s="213"/>
      <c r="BM370" s="213"/>
      <c r="BN370" s="213"/>
      <c r="BO370" s="213"/>
      <c r="BP370" s="213"/>
      <c r="BQ370" s="213"/>
      <c r="BR370" s="213"/>
    </row>
    <row r="371" spans="1:70" ht="38.25" customHeight="1" outlineLevel="2" thickBot="1" x14ac:dyDescent="0.3">
      <c r="A371" s="214" t="s">
        <v>25</v>
      </c>
      <c r="B371" s="215">
        <v>509749</v>
      </c>
      <c r="C371" s="197">
        <v>974901</v>
      </c>
      <c r="D371" s="198" t="s">
        <v>420</v>
      </c>
      <c r="E371" s="260">
        <v>2</v>
      </c>
      <c r="F371" s="261" t="s">
        <v>31</v>
      </c>
      <c r="G371" s="260">
        <v>22</v>
      </c>
      <c r="H371" s="262" t="s">
        <v>24</v>
      </c>
      <c r="I371" s="263">
        <f t="shared" si="93"/>
        <v>250</v>
      </c>
      <c r="J371" s="264">
        <f t="shared" si="94"/>
        <v>8</v>
      </c>
      <c r="K371" s="264">
        <f t="shared" si="95"/>
        <v>185</v>
      </c>
      <c r="L371" s="264">
        <f t="shared" si="96"/>
        <v>3</v>
      </c>
      <c r="M371" s="264">
        <f t="shared" si="97"/>
        <v>50</v>
      </c>
      <c r="N371" s="264">
        <f t="shared" si="98"/>
        <v>4</v>
      </c>
      <c r="O371" s="265">
        <f t="shared" si="99"/>
        <v>20</v>
      </c>
      <c r="P371" s="34">
        <v>2</v>
      </c>
      <c r="Q371" s="34">
        <v>12</v>
      </c>
      <c r="R371" s="34">
        <v>0</v>
      </c>
      <c r="S371" s="34">
        <v>5</v>
      </c>
      <c r="T371" s="34">
        <v>1</v>
      </c>
      <c r="U371" s="265">
        <f t="shared" si="100"/>
        <v>77</v>
      </c>
      <c r="V371" s="34">
        <v>2</v>
      </c>
      <c r="W371" s="34">
        <v>58</v>
      </c>
      <c r="X371" s="34">
        <v>1</v>
      </c>
      <c r="Y371" s="34">
        <v>15</v>
      </c>
      <c r="Z371" s="34">
        <v>1</v>
      </c>
      <c r="AA371" s="265">
        <f t="shared" si="101"/>
        <v>77</v>
      </c>
      <c r="AB371" s="34">
        <v>2</v>
      </c>
      <c r="AC371" s="34">
        <v>58</v>
      </c>
      <c r="AD371" s="34">
        <v>1</v>
      </c>
      <c r="AE371" s="34">
        <v>15</v>
      </c>
      <c r="AF371" s="34">
        <v>1</v>
      </c>
      <c r="AG371" s="265">
        <f t="shared" si="102"/>
        <v>76</v>
      </c>
      <c r="AH371" s="34">
        <v>2</v>
      </c>
      <c r="AI371" s="34">
        <v>57</v>
      </c>
      <c r="AJ371" s="34">
        <v>1</v>
      </c>
      <c r="AK371" s="34">
        <v>15</v>
      </c>
      <c r="AL371" s="34">
        <v>1</v>
      </c>
      <c r="AN371" s="213"/>
      <c r="AO371" s="213"/>
      <c r="AP371" s="213"/>
      <c r="AQ371" s="213"/>
      <c r="AR371" s="213"/>
      <c r="AT371" s="213"/>
    </row>
    <row r="372" spans="1:70" x14ac:dyDescent="0.25">
      <c r="A372" s="326" t="s">
        <v>27</v>
      </c>
      <c r="B372" s="327"/>
      <c r="C372" s="327"/>
      <c r="D372" s="327"/>
      <c r="E372" s="327"/>
      <c r="F372" s="327"/>
      <c r="G372" s="327"/>
      <c r="H372" s="38" t="s">
        <v>23</v>
      </c>
      <c r="I372" s="39">
        <f t="shared" ref="I372:AL372" si="103">SUMIFS(I:I,$G:$G,"-")</f>
        <v>414189</v>
      </c>
      <c r="J372" s="39">
        <f t="shared" si="103"/>
        <v>98357</v>
      </c>
      <c r="K372" s="39">
        <f t="shared" si="103"/>
        <v>158726</v>
      </c>
      <c r="L372" s="39">
        <f t="shared" si="103"/>
        <v>4575</v>
      </c>
      <c r="M372" s="39">
        <f t="shared" si="103"/>
        <v>149409</v>
      </c>
      <c r="N372" s="39">
        <f t="shared" si="103"/>
        <v>3122</v>
      </c>
      <c r="O372" s="39">
        <f t="shared" si="103"/>
        <v>104681</v>
      </c>
      <c r="P372" s="39">
        <f t="shared" si="103"/>
        <v>25130</v>
      </c>
      <c r="Q372" s="39">
        <f t="shared" si="103"/>
        <v>39980</v>
      </c>
      <c r="R372" s="39">
        <f t="shared" si="103"/>
        <v>1154</v>
      </c>
      <c r="S372" s="39">
        <f t="shared" si="103"/>
        <v>37646</v>
      </c>
      <c r="T372" s="39">
        <f t="shared" si="103"/>
        <v>771</v>
      </c>
      <c r="U372" s="39">
        <f t="shared" si="103"/>
        <v>103195</v>
      </c>
      <c r="V372" s="39">
        <f t="shared" si="103"/>
        <v>24394</v>
      </c>
      <c r="W372" s="39">
        <f t="shared" si="103"/>
        <v>39678</v>
      </c>
      <c r="X372" s="39">
        <f t="shared" si="103"/>
        <v>1179</v>
      </c>
      <c r="Y372" s="39">
        <f t="shared" si="103"/>
        <v>37175</v>
      </c>
      <c r="Z372" s="39">
        <f t="shared" si="103"/>
        <v>769</v>
      </c>
      <c r="AA372" s="39">
        <f t="shared" si="103"/>
        <v>103195</v>
      </c>
      <c r="AB372" s="39">
        <f t="shared" si="103"/>
        <v>24320</v>
      </c>
      <c r="AC372" s="39">
        <f t="shared" si="103"/>
        <v>39667</v>
      </c>
      <c r="AD372" s="39">
        <f t="shared" si="103"/>
        <v>1118</v>
      </c>
      <c r="AE372" s="39">
        <f t="shared" si="103"/>
        <v>37301</v>
      </c>
      <c r="AF372" s="39">
        <f t="shared" si="103"/>
        <v>789</v>
      </c>
      <c r="AG372" s="39">
        <f t="shared" si="103"/>
        <v>103118</v>
      </c>
      <c r="AH372" s="39">
        <f t="shared" si="103"/>
        <v>24513</v>
      </c>
      <c r="AI372" s="39">
        <f t="shared" si="103"/>
        <v>39401</v>
      </c>
      <c r="AJ372" s="39">
        <f t="shared" si="103"/>
        <v>1124</v>
      </c>
      <c r="AK372" s="39">
        <f t="shared" si="103"/>
        <v>37287</v>
      </c>
      <c r="AL372" s="267">
        <f t="shared" si="103"/>
        <v>793</v>
      </c>
      <c r="AO372" s="213"/>
    </row>
    <row r="373" spans="1:70" ht="25.5" x14ac:dyDescent="0.25">
      <c r="A373" s="328"/>
      <c r="B373" s="329"/>
      <c r="C373" s="329"/>
      <c r="D373" s="329"/>
      <c r="E373" s="329"/>
      <c r="F373" s="329"/>
      <c r="G373" s="329"/>
      <c r="H373" s="268" t="s">
        <v>24</v>
      </c>
      <c r="I373" s="266">
        <f t="shared" ref="I373:AL373" si="104">SUMIFS(I:I,$G:$G,"22")</f>
        <v>67184</v>
      </c>
      <c r="J373" s="266">
        <f t="shared" si="104"/>
        <v>19822</v>
      </c>
      <c r="K373" s="266">
        <f t="shared" si="104"/>
        <v>23581</v>
      </c>
      <c r="L373" s="266">
        <f t="shared" si="104"/>
        <v>913</v>
      </c>
      <c r="M373" s="266">
        <f t="shared" si="104"/>
        <v>22180</v>
      </c>
      <c r="N373" s="266">
        <f t="shared" si="104"/>
        <v>688</v>
      </c>
      <c r="O373" s="266">
        <f t="shared" si="104"/>
        <v>16769</v>
      </c>
      <c r="P373" s="266">
        <f t="shared" si="104"/>
        <v>4949</v>
      </c>
      <c r="Q373" s="266">
        <f t="shared" si="104"/>
        <v>5822</v>
      </c>
      <c r="R373" s="266">
        <f t="shared" si="104"/>
        <v>219</v>
      </c>
      <c r="S373" s="266">
        <f t="shared" si="104"/>
        <v>5617</v>
      </c>
      <c r="T373" s="266">
        <f t="shared" si="104"/>
        <v>162</v>
      </c>
      <c r="U373" s="266">
        <f t="shared" si="104"/>
        <v>16813</v>
      </c>
      <c r="V373" s="266">
        <f t="shared" si="104"/>
        <v>4958</v>
      </c>
      <c r="W373" s="266">
        <f t="shared" si="104"/>
        <v>5926</v>
      </c>
      <c r="X373" s="266">
        <f t="shared" si="104"/>
        <v>231</v>
      </c>
      <c r="Y373" s="266">
        <f t="shared" si="104"/>
        <v>5522</v>
      </c>
      <c r="Z373" s="266">
        <f t="shared" si="104"/>
        <v>176</v>
      </c>
      <c r="AA373" s="266">
        <f t="shared" si="104"/>
        <v>16812</v>
      </c>
      <c r="AB373" s="266">
        <f t="shared" si="104"/>
        <v>4942</v>
      </c>
      <c r="AC373" s="266">
        <f t="shared" si="104"/>
        <v>5940</v>
      </c>
      <c r="AD373" s="266">
        <f t="shared" si="104"/>
        <v>229</v>
      </c>
      <c r="AE373" s="266">
        <f t="shared" si="104"/>
        <v>5525</v>
      </c>
      <c r="AF373" s="266">
        <f t="shared" si="104"/>
        <v>176</v>
      </c>
      <c r="AG373" s="266">
        <f t="shared" si="104"/>
        <v>16790</v>
      </c>
      <c r="AH373" s="266">
        <f t="shared" si="104"/>
        <v>4973</v>
      </c>
      <c r="AI373" s="266">
        <f t="shared" si="104"/>
        <v>5893</v>
      </c>
      <c r="AJ373" s="266">
        <f t="shared" si="104"/>
        <v>234</v>
      </c>
      <c r="AK373" s="266">
        <f t="shared" si="104"/>
        <v>5516</v>
      </c>
      <c r="AL373" s="269">
        <f t="shared" si="104"/>
        <v>174</v>
      </c>
      <c r="AO373" s="213"/>
    </row>
    <row r="374" spans="1:70" ht="15.75" thickBot="1" x14ac:dyDescent="0.3">
      <c r="A374" s="330"/>
      <c r="B374" s="331"/>
      <c r="C374" s="331"/>
      <c r="D374" s="331"/>
      <c r="E374" s="331"/>
      <c r="F374" s="331"/>
      <c r="G374" s="331"/>
      <c r="H374" s="40" t="s">
        <v>418</v>
      </c>
      <c r="I374" s="22">
        <f t="shared" ref="I374:AL374" si="105">SUMIFS(I:I,$G:$G,"пэт")</f>
        <v>20657</v>
      </c>
      <c r="J374" s="22">
        <f t="shared" si="105"/>
        <v>5097</v>
      </c>
      <c r="K374" s="22">
        <f t="shared" si="105"/>
        <v>6288</v>
      </c>
      <c r="L374" s="22">
        <f t="shared" si="105"/>
        <v>256</v>
      </c>
      <c r="M374" s="22">
        <f t="shared" si="105"/>
        <v>8648</v>
      </c>
      <c r="N374" s="22">
        <f t="shared" si="105"/>
        <v>368</v>
      </c>
      <c r="O374" s="22">
        <f t="shared" si="105"/>
        <v>5164</v>
      </c>
      <c r="P374" s="22">
        <f t="shared" si="105"/>
        <v>1274</v>
      </c>
      <c r="Q374" s="22">
        <f t="shared" si="105"/>
        <v>1572</v>
      </c>
      <c r="R374" s="22">
        <f t="shared" si="105"/>
        <v>64</v>
      </c>
      <c r="S374" s="22">
        <f t="shared" si="105"/>
        <v>2162</v>
      </c>
      <c r="T374" s="22">
        <f t="shared" si="105"/>
        <v>92</v>
      </c>
      <c r="U374" s="22">
        <f t="shared" si="105"/>
        <v>5164</v>
      </c>
      <c r="V374" s="22">
        <f t="shared" si="105"/>
        <v>1274</v>
      </c>
      <c r="W374" s="22">
        <f t="shared" si="105"/>
        <v>1572</v>
      </c>
      <c r="X374" s="22">
        <f t="shared" si="105"/>
        <v>64</v>
      </c>
      <c r="Y374" s="22">
        <f t="shared" si="105"/>
        <v>2162</v>
      </c>
      <c r="Z374" s="22">
        <f t="shared" si="105"/>
        <v>92</v>
      </c>
      <c r="AA374" s="22">
        <f t="shared" si="105"/>
        <v>5164</v>
      </c>
      <c r="AB374" s="22">
        <f t="shared" si="105"/>
        <v>1274</v>
      </c>
      <c r="AC374" s="22">
        <f t="shared" si="105"/>
        <v>1572</v>
      </c>
      <c r="AD374" s="22">
        <f t="shared" si="105"/>
        <v>64</v>
      </c>
      <c r="AE374" s="22">
        <f t="shared" si="105"/>
        <v>2162</v>
      </c>
      <c r="AF374" s="22">
        <f t="shared" si="105"/>
        <v>92</v>
      </c>
      <c r="AG374" s="22">
        <f t="shared" si="105"/>
        <v>5165</v>
      </c>
      <c r="AH374" s="22">
        <f t="shared" si="105"/>
        <v>1275</v>
      </c>
      <c r="AI374" s="22">
        <f t="shared" si="105"/>
        <v>1572</v>
      </c>
      <c r="AJ374" s="22">
        <f t="shared" si="105"/>
        <v>64</v>
      </c>
      <c r="AK374" s="22">
        <f t="shared" si="105"/>
        <v>2162</v>
      </c>
      <c r="AL374" s="270">
        <f t="shared" si="105"/>
        <v>92</v>
      </c>
      <c r="AO374" s="213"/>
    </row>
  </sheetData>
  <mergeCells count="24">
    <mergeCell ref="AH5:AL5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I4:N4"/>
    <mergeCell ref="O4:T4"/>
    <mergeCell ref="U4:Z4"/>
    <mergeCell ref="AA4:AF4"/>
    <mergeCell ref="F4:F6"/>
    <mergeCell ref="G4:G6"/>
    <mergeCell ref="H4:H6"/>
    <mergeCell ref="A372:G374"/>
    <mergeCell ref="A4:A6"/>
    <mergeCell ref="B4:B6"/>
    <mergeCell ref="C4:C6"/>
    <mergeCell ref="D4:D6"/>
    <mergeCell ref="E4:E6"/>
  </mergeCells>
  <conditionalFormatting sqref="A2">
    <cfRule type="cellIs" dxfId="32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AR30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9.140625" defaultRowHeight="15" x14ac:dyDescent="0.2"/>
  <cols>
    <col min="1" max="1" width="9.140625" style="51"/>
    <col min="2" max="2" width="10.28515625" style="51" customWidth="1"/>
    <col min="3" max="3" width="9.140625" style="170"/>
    <col min="4" max="4" width="55" style="171" customWidth="1"/>
    <col min="5" max="5" width="9.140625" style="172" hidden="1" customWidth="1"/>
    <col min="6" max="6" width="11.5703125" style="172" customWidth="1"/>
    <col min="7" max="12" width="10.140625" style="138" customWidth="1"/>
    <col min="13" max="13" width="8.7109375" style="138" customWidth="1"/>
    <col min="14" max="18" width="10.140625" style="138" customWidth="1"/>
    <col min="19" max="19" width="7.5703125" style="138" customWidth="1"/>
    <col min="20" max="24" width="10.140625" style="138" customWidth="1"/>
    <col min="25" max="25" width="8" style="138" customWidth="1"/>
    <col min="26" max="30" width="10.140625" style="138" customWidth="1"/>
    <col min="31" max="31" width="8.42578125" style="138" customWidth="1"/>
    <col min="32" max="36" width="10.140625" style="138" customWidth="1"/>
    <col min="37" max="16384" width="9.140625" style="50"/>
  </cols>
  <sheetData>
    <row r="1" spans="1:44" ht="15.75" x14ac:dyDescent="0.2">
      <c r="A1" s="182" t="s">
        <v>439</v>
      </c>
      <c r="AE1" s="49" t="s">
        <v>424</v>
      </c>
      <c r="AH1" s="48"/>
    </row>
    <row r="2" spans="1:44" x14ac:dyDescent="0.2">
      <c r="A2" s="10" t="s">
        <v>443</v>
      </c>
      <c r="C2" s="52"/>
      <c r="D2" s="52"/>
      <c r="F2" s="173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95"/>
      <c r="AL2" s="95"/>
      <c r="AM2" s="95"/>
      <c r="AN2" s="95"/>
      <c r="AP2" s="95"/>
      <c r="AQ2" s="95"/>
      <c r="AR2" s="95"/>
    </row>
    <row r="3" spans="1:44" ht="15.75" thickBot="1" x14ac:dyDescent="0.25">
      <c r="AL3" s="95"/>
      <c r="AM3" s="95"/>
      <c r="AN3" s="95"/>
      <c r="AP3" s="95"/>
      <c r="AQ3" s="95"/>
      <c r="AR3" s="95"/>
    </row>
    <row r="4" spans="1:44" s="174" customFormat="1" ht="12.75" x14ac:dyDescent="0.2">
      <c r="A4" s="350" t="s">
        <v>0</v>
      </c>
      <c r="B4" s="353" t="s">
        <v>1</v>
      </c>
      <c r="C4" s="356" t="s">
        <v>2</v>
      </c>
      <c r="D4" s="353" t="s">
        <v>3</v>
      </c>
      <c r="E4" s="353" t="s">
        <v>4</v>
      </c>
      <c r="F4" s="347" t="s">
        <v>5</v>
      </c>
      <c r="G4" s="339" t="s">
        <v>8</v>
      </c>
      <c r="H4" s="340"/>
      <c r="I4" s="340"/>
      <c r="J4" s="340"/>
      <c r="K4" s="340"/>
      <c r="L4" s="340"/>
      <c r="M4" s="341" t="s">
        <v>9</v>
      </c>
      <c r="N4" s="342"/>
      <c r="O4" s="342"/>
      <c r="P4" s="342"/>
      <c r="Q4" s="342"/>
      <c r="R4" s="342"/>
      <c r="S4" s="341" t="s">
        <v>10</v>
      </c>
      <c r="T4" s="342"/>
      <c r="U4" s="342"/>
      <c r="V4" s="342"/>
      <c r="W4" s="342"/>
      <c r="X4" s="342"/>
      <c r="Y4" s="341" t="s">
        <v>11</v>
      </c>
      <c r="Z4" s="342"/>
      <c r="AA4" s="342"/>
      <c r="AB4" s="342"/>
      <c r="AC4" s="342"/>
      <c r="AD4" s="342"/>
      <c r="AE4" s="341" t="s">
        <v>12</v>
      </c>
      <c r="AF4" s="342"/>
      <c r="AG4" s="342"/>
      <c r="AH4" s="342"/>
      <c r="AI4" s="342"/>
      <c r="AJ4" s="343"/>
      <c r="AL4" s="95"/>
      <c r="AM4" s="95"/>
      <c r="AN4" s="95"/>
      <c r="AO4" s="50"/>
      <c r="AP4" s="95"/>
      <c r="AQ4" s="95"/>
      <c r="AR4" s="95"/>
    </row>
    <row r="5" spans="1:44" s="174" customFormat="1" ht="12.75" x14ac:dyDescent="0.2">
      <c r="A5" s="351"/>
      <c r="B5" s="354"/>
      <c r="C5" s="357"/>
      <c r="D5" s="354"/>
      <c r="E5" s="354"/>
      <c r="F5" s="348"/>
      <c r="G5" s="344" t="s">
        <v>13</v>
      </c>
      <c r="H5" s="346" t="s">
        <v>14</v>
      </c>
      <c r="I5" s="346"/>
      <c r="J5" s="346"/>
      <c r="K5" s="346"/>
      <c r="L5" s="346"/>
      <c r="M5" s="336" t="s">
        <v>8</v>
      </c>
      <c r="N5" s="335" t="s">
        <v>14</v>
      </c>
      <c r="O5" s="335"/>
      <c r="P5" s="335"/>
      <c r="Q5" s="335"/>
      <c r="R5" s="335"/>
      <c r="S5" s="336" t="s">
        <v>8</v>
      </c>
      <c r="T5" s="335" t="s">
        <v>14</v>
      </c>
      <c r="U5" s="335"/>
      <c r="V5" s="335"/>
      <c r="W5" s="335"/>
      <c r="X5" s="335"/>
      <c r="Y5" s="336" t="s">
        <v>8</v>
      </c>
      <c r="Z5" s="335" t="s">
        <v>14</v>
      </c>
      <c r="AA5" s="335"/>
      <c r="AB5" s="335"/>
      <c r="AC5" s="335"/>
      <c r="AD5" s="335"/>
      <c r="AE5" s="336" t="s">
        <v>8</v>
      </c>
      <c r="AF5" s="335" t="s">
        <v>14</v>
      </c>
      <c r="AG5" s="335"/>
      <c r="AH5" s="335"/>
      <c r="AI5" s="335"/>
      <c r="AJ5" s="338"/>
      <c r="AL5" s="95"/>
      <c r="AM5" s="95"/>
      <c r="AN5" s="95"/>
      <c r="AO5" s="50"/>
      <c r="AP5" s="95"/>
      <c r="AQ5" s="95"/>
      <c r="AR5" s="95"/>
    </row>
    <row r="6" spans="1:44" s="175" customFormat="1" ht="64.5" thickBot="1" x14ac:dyDescent="0.25">
      <c r="A6" s="352"/>
      <c r="B6" s="355"/>
      <c r="C6" s="358"/>
      <c r="D6" s="355"/>
      <c r="E6" s="355"/>
      <c r="F6" s="349"/>
      <c r="G6" s="345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7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37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37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37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  <c r="AL6" s="95"/>
      <c r="AM6" s="95"/>
      <c r="AN6" s="95"/>
      <c r="AO6" s="50"/>
      <c r="AP6" s="95"/>
      <c r="AQ6" s="95"/>
      <c r="AR6" s="95"/>
    </row>
    <row r="7" spans="1:44" ht="25.5" x14ac:dyDescent="0.2">
      <c r="A7" s="214" t="s">
        <v>25</v>
      </c>
      <c r="B7" s="215">
        <v>503126</v>
      </c>
      <c r="C7" s="36">
        <v>312801</v>
      </c>
      <c r="D7" s="17" t="s">
        <v>246</v>
      </c>
      <c r="E7" s="145">
        <v>6</v>
      </c>
      <c r="F7" s="146" t="s">
        <v>49</v>
      </c>
      <c r="G7" s="147">
        <f t="shared" ref="G7:G24" si="0">SUM(H7:L7)</f>
        <v>185</v>
      </c>
      <c r="H7" s="148">
        <f t="shared" ref="H7:H24" si="1">N7+T7+Z7+AF7</f>
        <v>23</v>
      </c>
      <c r="I7" s="148">
        <f t="shared" ref="I7:I24" si="2">O7+U7+AA7+AG7</f>
        <v>119</v>
      </c>
      <c r="J7" s="148">
        <f t="shared" ref="J7:J24" si="3">P7+V7+AB7+AH7</f>
        <v>17</v>
      </c>
      <c r="K7" s="148">
        <f t="shared" ref="K7:K24" si="4">Q7+W7+AC7+AI7</f>
        <v>20</v>
      </c>
      <c r="L7" s="148">
        <f t="shared" ref="L7:L24" si="5">R7+X7+AD7+AJ7</f>
        <v>6</v>
      </c>
      <c r="M7" s="149">
        <f t="shared" ref="M7:M24" si="6">SUM(N7:R7)</f>
        <v>124</v>
      </c>
      <c r="N7" s="148">
        <v>14</v>
      </c>
      <c r="O7" s="148">
        <v>80</v>
      </c>
      <c r="P7" s="148">
        <v>12</v>
      </c>
      <c r="Q7" s="148">
        <v>12</v>
      </c>
      <c r="R7" s="148">
        <v>6</v>
      </c>
      <c r="S7" s="149">
        <f t="shared" ref="S7" si="7">SUM(T7:X7)</f>
        <v>8</v>
      </c>
      <c r="T7" s="148">
        <v>2</v>
      </c>
      <c r="U7" s="148">
        <v>4</v>
      </c>
      <c r="V7" s="148">
        <v>0</v>
      </c>
      <c r="W7" s="148">
        <v>2</v>
      </c>
      <c r="X7" s="148">
        <v>0</v>
      </c>
      <c r="Y7" s="149">
        <f t="shared" ref="Y7" si="8">SUM(Z7:AD7)</f>
        <v>6</v>
      </c>
      <c r="Z7" s="148">
        <v>1</v>
      </c>
      <c r="AA7" s="148">
        <v>4</v>
      </c>
      <c r="AB7" s="148">
        <v>0</v>
      </c>
      <c r="AC7" s="148">
        <v>1</v>
      </c>
      <c r="AD7" s="148">
        <v>0</v>
      </c>
      <c r="AE7" s="149">
        <f t="shared" ref="AE7" si="9">SUM(AF7:AJ7)</f>
        <v>47</v>
      </c>
      <c r="AF7" s="148">
        <v>6</v>
      </c>
      <c r="AG7" s="148">
        <v>31</v>
      </c>
      <c r="AH7" s="148">
        <v>5</v>
      </c>
      <c r="AI7" s="148">
        <v>5</v>
      </c>
      <c r="AJ7" s="148">
        <v>0</v>
      </c>
      <c r="AK7" s="176"/>
      <c r="AL7" s="95"/>
      <c r="AM7" s="95"/>
      <c r="AN7" s="95"/>
      <c r="AP7" s="95"/>
      <c r="AQ7" s="95"/>
      <c r="AR7" s="95"/>
    </row>
    <row r="8" spans="1:44" x14ac:dyDescent="0.2">
      <c r="A8" s="214" t="s">
        <v>25</v>
      </c>
      <c r="B8" s="215">
        <v>509606</v>
      </c>
      <c r="C8" s="238">
        <v>960601</v>
      </c>
      <c r="D8" s="37" t="s">
        <v>55</v>
      </c>
      <c r="E8" s="150">
        <v>6</v>
      </c>
      <c r="F8" s="151" t="s">
        <v>49</v>
      </c>
      <c r="G8" s="147">
        <f t="shared" si="0"/>
        <v>12</v>
      </c>
      <c r="H8" s="148">
        <f t="shared" si="1"/>
        <v>4</v>
      </c>
      <c r="I8" s="148">
        <f t="shared" si="2"/>
        <v>4</v>
      </c>
      <c r="J8" s="148">
        <f t="shared" si="3"/>
        <v>0</v>
      </c>
      <c r="K8" s="148">
        <f t="shared" si="4"/>
        <v>4</v>
      </c>
      <c r="L8" s="148">
        <f t="shared" si="5"/>
        <v>0</v>
      </c>
      <c r="M8" s="149">
        <f t="shared" si="6"/>
        <v>3</v>
      </c>
      <c r="N8" s="148">
        <v>1</v>
      </c>
      <c r="O8" s="148">
        <v>1</v>
      </c>
      <c r="P8" s="148">
        <v>0</v>
      </c>
      <c r="Q8" s="148">
        <v>1</v>
      </c>
      <c r="R8" s="148">
        <v>0</v>
      </c>
      <c r="S8" s="149">
        <f t="shared" ref="S8:S27" si="10">SUM(T8:X8)</f>
        <v>3</v>
      </c>
      <c r="T8" s="148">
        <v>1</v>
      </c>
      <c r="U8" s="148">
        <v>1</v>
      </c>
      <c r="V8" s="148">
        <v>0</v>
      </c>
      <c r="W8" s="148">
        <v>1</v>
      </c>
      <c r="X8" s="148">
        <v>0</v>
      </c>
      <c r="Y8" s="149">
        <f t="shared" ref="Y8:Y27" si="11">SUM(Z8:AD8)</f>
        <v>3</v>
      </c>
      <c r="Z8" s="148">
        <v>1</v>
      </c>
      <c r="AA8" s="148">
        <v>1</v>
      </c>
      <c r="AB8" s="148">
        <v>0</v>
      </c>
      <c r="AC8" s="148">
        <v>1</v>
      </c>
      <c r="AD8" s="148">
        <v>0</v>
      </c>
      <c r="AE8" s="149">
        <f t="shared" ref="AE8:AE27" si="12">SUM(AF8:AJ8)</f>
        <v>3</v>
      </c>
      <c r="AF8" s="148">
        <v>1</v>
      </c>
      <c r="AG8" s="148">
        <v>1</v>
      </c>
      <c r="AH8" s="148">
        <v>0</v>
      </c>
      <c r="AI8" s="148">
        <v>1</v>
      </c>
      <c r="AJ8" s="148">
        <v>0</v>
      </c>
      <c r="AK8" s="176"/>
      <c r="AL8" s="95"/>
      <c r="AM8" s="95"/>
      <c r="AN8" s="95"/>
      <c r="AP8" s="95"/>
      <c r="AQ8" s="95"/>
      <c r="AR8" s="95"/>
    </row>
    <row r="9" spans="1:44" x14ac:dyDescent="0.2">
      <c r="A9" s="214" t="s">
        <v>25</v>
      </c>
      <c r="B9" s="215">
        <v>509644</v>
      </c>
      <c r="C9" s="238">
        <v>960901</v>
      </c>
      <c r="D9" s="37" t="s">
        <v>247</v>
      </c>
      <c r="E9" s="150">
        <v>6</v>
      </c>
      <c r="F9" s="151" t="s">
        <v>49</v>
      </c>
      <c r="G9" s="147">
        <f t="shared" si="0"/>
        <v>433</v>
      </c>
      <c r="H9" s="148">
        <f t="shared" si="1"/>
        <v>53</v>
      </c>
      <c r="I9" s="148">
        <f t="shared" si="2"/>
        <v>189</v>
      </c>
      <c r="J9" s="148">
        <f t="shared" si="3"/>
        <v>18</v>
      </c>
      <c r="K9" s="148">
        <f t="shared" si="4"/>
        <v>158</v>
      </c>
      <c r="L9" s="148">
        <f t="shared" si="5"/>
        <v>15</v>
      </c>
      <c r="M9" s="149">
        <f t="shared" si="6"/>
        <v>251</v>
      </c>
      <c r="N9" s="148">
        <v>31</v>
      </c>
      <c r="O9" s="148">
        <v>111</v>
      </c>
      <c r="P9" s="148">
        <v>6</v>
      </c>
      <c r="Q9" s="148">
        <v>98</v>
      </c>
      <c r="R9" s="148">
        <v>5</v>
      </c>
      <c r="S9" s="149">
        <f t="shared" si="10"/>
        <v>91</v>
      </c>
      <c r="T9" s="148">
        <v>11</v>
      </c>
      <c r="U9" s="148">
        <v>39</v>
      </c>
      <c r="V9" s="148">
        <v>6</v>
      </c>
      <c r="W9" s="148">
        <v>30</v>
      </c>
      <c r="X9" s="148">
        <v>5</v>
      </c>
      <c r="Y9" s="149">
        <f t="shared" si="11"/>
        <v>91</v>
      </c>
      <c r="Z9" s="148">
        <v>11</v>
      </c>
      <c r="AA9" s="148">
        <v>39</v>
      </c>
      <c r="AB9" s="148">
        <v>6</v>
      </c>
      <c r="AC9" s="148">
        <v>30</v>
      </c>
      <c r="AD9" s="148">
        <v>5</v>
      </c>
      <c r="AE9" s="149">
        <f t="shared" si="12"/>
        <v>0</v>
      </c>
      <c r="AF9" s="148">
        <v>0</v>
      </c>
      <c r="AG9" s="148">
        <v>0</v>
      </c>
      <c r="AH9" s="148">
        <v>0</v>
      </c>
      <c r="AI9" s="148">
        <v>0</v>
      </c>
      <c r="AJ9" s="148">
        <v>0</v>
      </c>
      <c r="AK9" s="176"/>
      <c r="AL9" s="175"/>
      <c r="AM9" s="175"/>
      <c r="AN9" s="175"/>
      <c r="AO9" s="175"/>
      <c r="AP9" s="175"/>
      <c r="AQ9" s="175"/>
      <c r="AR9" s="175"/>
    </row>
    <row r="10" spans="1:44" x14ac:dyDescent="0.2">
      <c r="A10" s="214" t="s">
        <v>25</v>
      </c>
      <c r="B10" s="215">
        <v>509613</v>
      </c>
      <c r="C10" s="238">
        <v>961301</v>
      </c>
      <c r="D10" s="37" t="s">
        <v>248</v>
      </c>
      <c r="E10" s="150">
        <v>6</v>
      </c>
      <c r="F10" s="151" t="s">
        <v>49</v>
      </c>
      <c r="G10" s="147">
        <f t="shared" si="0"/>
        <v>311</v>
      </c>
      <c r="H10" s="148">
        <f t="shared" si="1"/>
        <v>58</v>
      </c>
      <c r="I10" s="148">
        <f t="shared" si="2"/>
        <v>131</v>
      </c>
      <c r="J10" s="148">
        <f t="shared" si="3"/>
        <v>12</v>
      </c>
      <c r="K10" s="148">
        <f t="shared" si="4"/>
        <v>104</v>
      </c>
      <c r="L10" s="148">
        <f t="shared" si="5"/>
        <v>6</v>
      </c>
      <c r="M10" s="149">
        <f t="shared" si="6"/>
        <v>155</v>
      </c>
      <c r="N10" s="148">
        <v>26</v>
      </c>
      <c r="O10" s="148">
        <v>77</v>
      </c>
      <c r="P10" s="148">
        <v>4</v>
      </c>
      <c r="Q10" s="148">
        <v>46</v>
      </c>
      <c r="R10" s="148">
        <v>2</v>
      </c>
      <c r="S10" s="149">
        <f t="shared" si="10"/>
        <v>78</v>
      </c>
      <c r="T10" s="148">
        <v>16</v>
      </c>
      <c r="U10" s="148">
        <v>27</v>
      </c>
      <c r="V10" s="148">
        <v>4</v>
      </c>
      <c r="W10" s="148">
        <v>29</v>
      </c>
      <c r="X10" s="148">
        <v>2</v>
      </c>
      <c r="Y10" s="149">
        <f t="shared" si="11"/>
        <v>78</v>
      </c>
      <c r="Z10" s="148">
        <v>16</v>
      </c>
      <c r="AA10" s="148">
        <v>27</v>
      </c>
      <c r="AB10" s="148">
        <v>4</v>
      </c>
      <c r="AC10" s="148">
        <v>29</v>
      </c>
      <c r="AD10" s="148">
        <v>2</v>
      </c>
      <c r="AE10" s="149">
        <f t="shared" si="12"/>
        <v>0</v>
      </c>
      <c r="AF10" s="148">
        <v>0</v>
      </c>
      <c r="AG10" s="148">
        <v>0</v>
      </c>
      <c r="AH10" s="148">
        <v>0</v>
      </c>
      <c r="AI10" s="148">
        <v>0</v>
      </c>
      <c r="AJ10" s="148">
        <v>0</v>
      </c>
      <c r="AK10" s="176"/>
      <c r="AL10" s="95"/>
      <c r="AM10" s="95"/>
      <c r="AN10" s="95"/>
      <c r="AO10" s="95"/>
      <c r="AP10" s="95"/>
      <c r="AR10" s="95"/>
    </row>
    <row r="11" spans="1:44" x14ac:dyDescent="0.2">
      <c r="A11" s="214" t="s">
        <v>25</v>
      </c>
      <c r="B11" s="215">
        <v>509633</v>
      </c>
      <c r="C11" s="238">
        <v>963301</v>
      </c>
      <c r="D11" s="37" t="s">
        <v>54</v>
      </c>
      <c r="E11" s="150">
        <v>6</v>
      </c>
      <c r="F11" s="151" t="s">
        <v>49</v>
      </c>
      <c r="G11" s="147">
        <f t="shared" si="0"/>
        <v>360</v>
      </c>
      <c r="H11" s="148">
        <f t="shared" si="1"/>
        <v>60</v>
      </c>
      <c r="I11" s="148">
        <f t="shared" si="2"/>
        <v>120</v>
      </c>
      <c r="J11" s="148">
        <f t="shared" si="3"/>
        <v>60</v>
      </c>
      <c r="K11" s="148">
        <f t="shared" si="4"/>
        <v>60</v>
      </c>
      <c r="L11" s="148">
        <f t="shared" si="5"/>
        <v>60</v>
      </c>
      <c r="M11" s="149">
        <f t="shared" si="6"/>
        <v>90</v>
      </c>
      <c r="N11" s="148">
        <v>15</v>
      </c>
      <c r="O11" s="148">
        <v>30</v>
      </c>
      <c r="P11" s="148">
        <v>15</v>
      </c>
      <c r="Q11" s="148">
        <v>15</v>
      </c>
      <c r="R11" s="148">
        <v>15</v>
      </c>
      <c r="S11" s="149">
        <f t="shared" si="10"/>
        <v>90</v>
      </c>
      <c r="T11" s="148">
        <v>15</v>
      </c>
      <c r="U11" s="148">
        <v>30</v>
      </c>
      <c r="V11" s="148">
        <v>15</v>
      </c>
      <c r="W11" s="148">
        <v>15</v>
      </c>
      <c r="X11" s="148">
        <v>15</v>
      </c>
      <c r="Y11" s="149">
        <f t="shared" si="11"/>
        <v>90</v>
      </c>
      <c r="Z11" s="148">
        <v>15</v>
      </c>
      <c r="AA11" s="148">
        <v>30</v>
      </c>
      <c r="AB11" s="148">
        <v>15</v>
      </c>
      <c r="AC11" s="148">
        <v>15</v>
      </c>
      <c r="AD11" s="148">
        <v>15</v>
      </c>
      <c r="AE11" s="149">
        <f t="shared" si="12"/>
        <v>90</v>
      </c>
      <c r="AF11" s="148">
        <v>15</v>
      </c>
      <c r="AG11" s="148">
        <v>30</v>
      </c>
      <c r="AH11" s="148">
        <v>15</v>
      </c>
      <c r="AI11" s="148">
        <v>15</v>
      </c>
      <c r="AJ11" s="148">
        <v>15</v>
      </c>
      <c r="AK11" s="176"/>
      <c r="AL11" s="95"/>
      <c r="AM11" s="95"/>
      <c r="AN11" s="95"/>
      <c r="AO11" s="95"/>
      <c r="AP11" s="95"/>
      <c r="AR11" s="95"/>
    </row>
    <row r="12" spans="1:44" x14ac:dyDescent="0.2">
      <c r="A12" s="214" t="s">
        <v>25</v>
      </c>
      <c r="B12" s="215">
        <v>509649</v>
      </c>
      <c r="C12" s="238">
        <v>964501</v>
      </c>
      <c r="D12" s="37" t="s">
        <v>249</v>
      </c>
      <c r="E12" s="150">
        <v>6</v>
      </c>
      <c r="F12" s="151" t="s">
        <v>49</v>
      </c>
      <c r="G12" s="147">
        <f t="shared" si="0"/>
        <v>100</v>
      </c>
      <c r="H12" s="148">
        <f t="shared" si="1"/>
        <v>24</v>
      </c>
      <c r="I12" s="148">
        <f t="shared" si="2"/>
        <v>40</v>
      </c>
      <c r="J12" s="148">
        <f t="shared" si="3"/>
        <v>0</v>
      </c>
      <c r="K12" s="148">
        <f t="shared" si="4"/>
        <v>36</v>
      </c>
      <c r="L12" s="148">
        <f t="shared" si="5"/>
        <v>0</v>
      </c>
      <c r="M12" s="149">
        <f t="shared" si="6"/>
        <v>25</v>
      </c>
      <c r="N12" s="148">
        <v>6</v>
      </c>
      <c r="O12" s="148">
        <v>10</v>
      </c>
      <c r="P12" s="148">
        <v>0</v>
      </c>
      <c r="Q12" s="148">
        <v>9</v>
      </c>
      <c r="R12" s="148">
        <v>0</v>
      </c>
      <c r="S12" s="149">
        <f t="shared" si="10"/>
        <v>25</v>
      </c>
      <c r="T12" s="148">
        <v>6</v>
      </c>
      <c r="U12" s="148">
        <v>10</v>
      </c>
      <c r="V12" s="148">
        <v>0</v>
      </c>
      <c r="W12" s="148">
        <v>9</v>
      </c>
      <c r="X12" s="148">
        <v>0</v>
      </c>
      <c r="Y12" s="149">
        <f t="shared" si="11"/>
        <v>25</v>
      </c>
      <c r="Z12" s="148">
        <v>6</v>
      </c>
      <c r="AA12" s="148">
        <v>10</v>
      </c>
      <c r="AB12" s="148">
        <v>0</v>
      </c>
      <c r="AC12" s="148">
        <v>9</v>
      </c>
      <c r="AD12" s="148">
        <v>0</v>
      </c>
      <c r="AE12" s="149">
        <f t="shared" si="12"/>
        <v>25</v>
      </c>
      <c r="AF12" s="148">
        <v>6</v>
      </c>
      <c r="AG12" s="148">
        <v>10</v>
      </c>
      <c r="AH12" s="148">
        <v>0</v>
      </c>
      <c r="AI12" s="148">
        <v>9</v>
      </c>
      <c r="AJ12" s="148">
        <v>0</v>
      </c>
      <c r="AK12" s="176"/>
      <c r="AL12" s="95"/>
      <c r="AM12" s="95"/>
      <c r="AN12" s="95"/>
      <c r="AO12" s="95"/>
      <c r="AP12" s="95"/>
      <c r="AR12" s="95"/>
    </row>
    <row r="13" spans="1:44" x14ac:dyDescent="0.2">
      <c r="A13" s="214" t="s">
        <v>25</v>
      </c>
      <c r="B13" s="215">
        <v>509654</v>
      </c>
      <c r="C13" s="238">
        <v>965401</v>
      </c>
      <c r="D13" s="37" t="s">
        <v>250</v>
      </c>
      <c r="E13" s="150">
        <v>6</v>
      </c>
      <c r="F13" s="151" t="s">
        <v>49</v>
      </c>
      <c r="G13" s="147">
        <f t="shared" si="0"/>
        <v>20</v>
      </c>
      <c r="H13" s="148">
        <f t="shared" si="1"/>
        <v>5</v>
      </c>
      <c r="I13" s="148">
        <f t="shared" si="2"/>
        <v>4</v>
      </c>
      <c r="J13" s="148">
        <f t="shared" si="3"/>
        <v>4</v>
      </c>
      <c r="K13" s="148">
        <f t="shared" si="4"/>
        <v>4</v>
      </c>
      <c r="L13" s="148">
        <f t="shared" si="5"/>
        <v>3</v>
      </c>
      <c r="M13" s="149">
        <f t="shared" si="6"/>
        <v>5</v>
      </c>
      <c r="N13" s="148">
        <v>2</v>
      </c>
      <c r="O13" s="148">
        <v>1</v>
      </c>
      <c r="P13" s="148">
        <v>1</v>
      </c>
      <c r="Q13" s="148">
        <v>1</v>
      </c>
      <c r="R13" s="148">
        <v>0</v>
      </c>
      <c r="S13" s="149">
        <f t="shared" si="10"/>
        <v>5</v>
      </c>
      <c r="T13" s="148">
        <v>1</v>
      </c>
      <c r="U13" s="148">
        <v>1</v>
      </c>
      <c r="V13" s="148">
        <v>1</v>
      </c>
      <c r="W13" s="148">
        <v>1</v>
      </c>
      <c r="X13" s="148">
        <v>1</v>
      </c>
      <c r="Y13" s="149">
        <f t="shared" si="11"/>
        <v>5</v>
      </c>
      <c r="Z13" s="148">
        <v>1</v>
      </c>
      <c r="AA13" s="148">
        <v>1</v>
      </c>
      <c r="AB13" s="148">
        <v>1</v>
      </c>
      <c r="AC13" s="148">
        <v>1</v>
      </c>
      <c r="AD13" s="148">
        <v>1</v>
      </c>
      <c r="AE13" s="149">
        <f t="shared" si="12"/>
        <v>5</v>
      </c>
      <c r="AF13" s="148">
        <v>1</v>
      </c>
      <c r="AG13" s="148">
        <v>1</v>
      </c>
      <c r="AH13" s="148">
        <v>1</v>
      </c>
      <c r="AI13" s="148">
        <v>1</v>
      </c>
      <c r="AJ13" s="148">
        <v>1</v>
      </c>
      <c r="AK13" s="176"/>
      <c r="AL13" s="95"/>
      <c r="AM13" s="95"/>
      <c r="AN13" s="95"/>
      <c r="AO13" s="95"/>
      <c r="AP13" s="95"/>
      <c r="AR13" s="95"/>
    </row>
    <row r="14" spans="1:44" x14ac:dyDescent="0.2">
      <c r="A14" s="214" t="s">
        <v>25</v>
      </c>
      <c r="B14" s="215">
        <v>509655</v>
      </c>
      <c r="C14" s="238">
        <v>965501</v>
      </c>
      <c r="D14" s="37" t="s">
        <v>251</v>
      </c>
      <c r="E14" s="150">
        <v>6</v>
      </c>
      <c r="F14" s="151" t="s">
        <v>49</v>
      </c>
      <c r="G14" s="147">
        <f t="shared" si="0"/>
        <v>30</v>
      </c>
      <c r="H14" s="148">
        <f t="shared" si="1"/>
        <v>7</v>
      </c>
      <c r="I14" s="148">
        <f t="shared" si="2"/>
        <v>12</v>
      </c>
      <c r="J14" s="148">
        <f t="shared" si="3"/>
        <v>2</v>
      </c>
      <c r="K14" s="148">
        <f t="shared" si="4"/>
        <v>8</v>
      </c>
      <c r="L14" s="148">
        <f t="shared" si="5"/>
        <v>1</v>
      </c>
      <c r="M14" s="149">
        <f t="shared" si="6"/>
        <v>8</v>
      </c>
      <c r="N14" s="148">
        <v>2</v>
      </c>
      <c r="O14" s="148">
        <v>2</v>
      </c>
      <c r="P14" s="148">
        <v>1</v>
      </c>
      <c r="Q14" s="148">
        <v>2</v>
      </c>
      <c r="R14" s="148">
        <v>1</v>
      </c>
      <c r="S14" s="149">
        <f t="shared" si="10"/>
        <v>8</v>
      </c>
      <c r="T14" s="148">
        <v>2</v>
      </c>
      <c r="U14" s="148">
        <v>4</v>
      </c>
      <c r="V14" s="148">
        <v>0</v>
      </c>
      <c r="W14" s="148">
        <v>2</v>
      </c>
      <c r="X14" s="148">
        <v>0</v>
      </c>
      <c r="Y14" s="149">
        <f t="shared" si="11"/>
        <v>8</v>
      </c>
      <c r="Z14" s="148">
        <v>2</v>
      </c>
      <c r="AA14" s="148">
        <v>3</v>
      </c>
      <c r="AB14" s="148">
        <v>1</v>
      </c>
      <c r="AC14" s="148">
        <v>2</v>
      </c>
      <c r="AD14" s="148">
        <v>0</v>
      </c>
      <c r="AE14" s="149">
        <f t="shared" si="12"/>
        <v>6</v>
      </c>
      <c r="AF14" s="148">
        <v>1</v>
      </c>
      <c r="AG14" s="148">
        <v>3</v>
      </c>
      <c r="AH14" s="148">
        <v>0</v>
      </c>
      <c r="AI14" s="148">
        <v>2</v>
      </c>
      <c r="AJ14" s="148">
        <v>0</v>
      </c>
      <c r="AK14" s="176"/>
      <c r="AL14" s="95"/>
      <c r="AM14" s="95"/>
      <c r="AN14" s="95"/>
      <c r="AO14" s="95"/>
      <c r="AP14" s="95"/>
      <c r="AR14" s="95"/>
    </row>
    <row r="15" spans="1:44" x14ac:dyDescent="0.2">
      <c r="A15" s="214" t="s">
        <v>25</v>
      </c>
      <c r="B15" s="215">
        <v>509660</v>
      </c>
      <c r="C15" s="238">
        <v>966001</v>
      </c>
      <c r="D15" s="37" t="s">
        <v>252</v>
      </c>
      <c r="E15" s="150">
        <v>6</v>
      </c>
      <c r="F15" s="151" t="s">
        <v>49</v>
      </c>
      <c r="G15" s="147">
        <f t="shared" si="0"/>
        <v>12</v>
      </c>
      <c r="H15" s="148">
        <f t="shared" si="1"/>
        <v>4</v>
      </c>
      <c r="I15" s="148">
        <f t="shared" si="2"/>
        <v>1</v>
      </c>
      <c r="J15" s="148">
        <f t="shared" si="3"/>
        <v>1</v>
      </c>
      <c r="K15" s="148">
        <f t="shared" si="4"/>
        <v>5</v>
      </c>
      <c r="L15" s="148">
        <f t="shared" si="5"/>
        <v>1</v>
      </c>
      <c r="M15" s="149">
        <f t="shared" si="6"/>
        <v>3</v>
      </c>
      <c r="N15" s="148">
        <v>1</v>
      </c>
      <c r="O15" s="148">
        <v>0</v>
      </c>
      <c r="P15" s="148">
        <v>1</v>
      </c>
      <c r="Q15" s="148">
        <v>1</v>
      </c>
      <c r="R15" s="148">
        <v>0</v>
      </c>
      <c r="S15" s="149">
        <f t="shared" si="10"/>
        <v>3</v>
      </c>
      <c r="T15" s="148">
        <v>1</v>
      </c>
      <c r="U15" s="148">
        <v>0</v>
      </c>
      <c r="V15" s="148">
        <v>0</v>
      </c>
      <c r="W15" s="148">
        <v>1</v>
      </c>
      <c r="X15" s="148">
        <v>1</v>
      </c>
      <c r="Y15" s="149">
        <f t="shared" si="11"/>
        <v>3</v>
      </c>
      <c r="Z15" s="148">
        <v>1</v>
      </c>
      <c r="AA15" s="148">
        <v>1</v>
      </c>
      <c r="AB15" s="148">
        <v>0</v>
      </c>
      <c r="AC15" s="148">
        <v>1</v>
      </c>
      <c r="AD15" s="148">
        <v>0</v>
      </c>
      <c r="AE15" s="149">
        <f t="shared" si="12"/>
        <v>3</v>
      </c>
      <c r="AF15" s="148">
        <v>1</v>
      </c>
      <c r="AG15" s="148">
        <v>0</v>
      </c>
      <c r="AH15" s="148">
        <v>0</v>
      </c>
      <c r="AI15" s="148">
        <v>2</v>
      </c>
      <c r="AJ15" s="148">
        <v>0</v>
      </c>
      <c r="AK15" s="176"/>
      <c r="AL15" s="95"/>
      <c r="AM15" s="95"/>
      <c r="AN15" s="95"/>
      <c r="AO15" s="95"/>
      <c r="AP15" s="95"/>
      <c r="AR15" s="95"/>
    </row>
    <row r="16" spans="1:44" ht="25.5" x14ac:dyDescent="0.2">
      <c r="A16" s="214" t="s">
        <v>25</v>
      </c>
      <c r="B16" s="215">
        <v>509673</v>
      </c>
      <c r="C16" s="238">
        <v>967201</v>
      </c>
      <c r="D16" s="37" t="s">
        <v>253</v>
      </c>
      <c r="E16" s="150">
        <v>6</v>
      </c>
      <c r="F16" s="151" t="s">
        <v>49</v>
      </c>
      <c r="G16" s="147">
        <f t="shared" si="0"/>
        <v>5</v>
      </c>
      <c r="H16" s="148">
        <f t="shared" si="1"/>
        <v>0</v>
      </c>
      <c r="I16" s="148">
        <f t="shared" si="2"/>
        <v>5</v>
      </c>
      <c r="J16" s="148">
        <f t="shared" si="3"/>
        <v>0</v>
      </c>
      <c r="K16" s="148">
        <f t="shared" si="4"/>
        <v>0</v>
      </c>
      <c r="L16" s="148">
        <f t="shared" si="5"/>
        <v>0</v>
      </c>
      <c r="M16" s="149">
        <f t="shared" si="6"/>
        <v>1</v>
      </c>
      <c r="N16" s="148">
        <v>0</v>
      </c>
      <c r="O16" s="148">
        <v>1</v>
      </c>
      <c r="P16" s="148">
        <v>0</v>
      </c>
      <c r="Q16" s="148">
        <v>0</v>
      </c>
      <c r="R16" s="148">
        <v>0</v>
      </c>
      <c r="S16" s="149">
        <f t="shared" si="10"/>
        <v>1</v>
      </c>
      <c r="T16" s="148">
        <v>0</v>
      </c>
      <c r="U16" s="148">
        <v>1</v>
      </c>
      <c r="V16" s="148">
        <v>0</v>
      </c>
      <c r="W16" s="148">
        <v>0</v>
      </c>
      <c r="X16" s="148">
        <v>0</v>
      </c>
      <c r="Y16" s="149">
        <f t="shared" si="11"/>
        <v>1</v>
      </c>
      <c r="Z16" s="148">
        <v>0</v>
      </c>
      <c r="AA16" s="148">
        <v>1</v>
      </c>
      <c r="AB16" s="148">
        <v>0</v>
      </c>
      <c r="AC16" s="148">
        <v>0</v>
      </c>
      <c r="AD16" s="148">
        <v>0</v>
      </c>
      <c r="AE16" s="149">
        <f t="shared" si="12"/>
        <v>2</v>
      </c>
      <c r="AF16" s="148">
        <v>0</v>
      </c>
      <c r="AG16" s="148">
        <v>2</v>
      </c>
      <c r="AH16" s="148">
        <v>0</v>
      </c>
      <c r="AI16" s="148">
        <v>0</v>
      </c>
      <c r="AJ16" s="148">
        <v>0</v>
      </c>
      <c r="AK16" s="176"/>
      <c r="AL16" s="95"/>
      <c r="AM16" s="95"/>
      <c r="AN16" s="95"/>
      <c r="AO16" s="95"/>
      <c r="AP16" s="95"/>
      <c r="AR16" s="95"/>
    </row>
    <row r="17" spans="1:44" x14ac:dyDescent="0.2">
      <c r="A17" s="214" t="s">
        <v>25</v>
      </c>
      <c r="B17" s="215">
        <v>509686</v>
      </c>
      <c r="C17" s="238">
        <v>968701</v>
      </c>
      <c r="D17" s="37" t="s">
        <v>254</v>
      </c>
      <c r="E17" s="150">
        <v>6</v>
      </c>
      <c r="F17" s="151" t="s">
        <v>49</v>
      </c>
      <c r="G17" s="147">
        <f t="shared" si="0"/>
        <v>20</v>
      </c>
      <c r="H17" s="148">
        <f t="shared" si="1"/>
        <v>11</v>
      </c>
      <c r="I17" s="148">
        <f t="shared" si="2"/>
        <v>5</v>
      </c>
      <c r="J17" s="148">
        <f t="shared" si="3"/>
        <v>0</v>
      </c>
      <c r="K17" s="148">
        <f t="shared" si="4"/>
        <v>4</v>
      </c>
      <c r="L17" s="148">
        <f t="shared" si="5"/>
        <v>0</v>
      </c>
      <c r="M17" s="149">
        <f t="shared" si="6"/>
        <v>5</v>
      </c>
      <c r="N17" s="148">
        <v>3</v>
      </c>
      <c r="O17" s="148">
        <v>1</v>
      </c>
      <c r="P17" s="148">
        <v>0</v>
      </c>
      <c r="Q17" s="148">
        <v>1</v>
      </c>
      <c r="R17" s="148">
        <v>0</v>
      </c>
      <c r="S17" s="149">
        <f t="shared" si="10"/>
        <v>5</v>
      </c>
      <c r="T17" s="148">
        <v>2</v>
      </c>
      <c r="U17" s="148">
        <v>2</v>
      </c>
      <c r="V17" s="148">
        <v>0</v>
      </c>
      <c r="W17" s="148">
        <v>1</v>
      </c>
      <c r="X17" s="148">
        <v>0</v>
      </c>
      <c r="Y17" s="149">
        <f t="shared" si="11"/>
        <v>5</v>
      </c>
      <c r="Z17" s="148">
        <v>3</v>
      </c>
      <c r="AA17" s="148">
        <v>1</v>
      </c>
      <c r="AB17" s="148">
        <v>0</v>
      </c>
      <c r="AC17" s="148">
        <v>1</v>
      </c>
      <c r="AD17" s="148">
        <v>0</v>
      </c>
      <c r="AE17" s="149">
        <f t="shared" si="12"/>
        <v>5</v>
      </c>
      <c r="AF17" s="148">
        <v>3</v>
      </c>
      <c r="AG17" s="148">
        <v>1</v>
      </c>
      <c r="AH17" s="148">
        <v>0</v>
      </c>
      <c r="AI17" s="148">
        <v>1</v>
      </c>
      <c r="AJ17" s="148">
        <v>0</v>
      </c>
      <c r="AK17" s="176"/>
      <c r="AL17" s="95"/>
      <c r="AM17" s="95"/>
      <c r="AN17" s="95"/>
      <c r="AO17" s="95"/>
      <c r="AP17" s="95"/>
      <c r="AR17" s="95"/>
    </row>
    <row r="18" spans="1:44" x14ac:dyDescent="0.2">
      <c r="A18" s="214" t="s">
        <v>25</v>
      </c>
      <c r="B18" s="215">
        <v>509687</v>
      </c>
      <c r="C18" s="238">
        <v>968801</v>
      </c>
      <c r="D18" s="37" t="s">
        <v>255</v>
      </c>
      <c r="E18" s="150">
        <v>6</v>
      </c>
      <c r="F18" s="151" t="s">
        <v>49</v>
      </c>
      <c r="G18" s="147">
        <f t="shared" si="0"/>
        <v>20</v>
      </c>
      <c r="H18" s="148">
        <f t="shared" si="1"/>
        <v>4</v>
      </c>
      <c r="I18" s="148">
        <f t="shared" si="2"/>
        <v>8</v>
      </c>
      <c r="J18" s="148">
        <f t="shared" si="3"/>
        <v>0</v>
      </c>
      <c r="K18" s="148">
        <f t="shared" si="4"/>
        <v>4</v>
      </c>
      <c r="L18" s="148">
        <f t="shared" si="5"/>
        <v>4</v>
      </c>
      <c r="M18" s="149">
        <f t="shared" si="6"/>
        <v>5</v>
      </c>
      <c r="N18" s="148">
        <v>1</v>
      </c>
      <c r="O18" s="148">
        <v>2</v>
      </c>
      <c r="P18" s="148">
        <v>0</v>
      </c>
      <c r="Q18" s="148">
        <v>1</v>
      </c>
      <c r="R18" s="148">
        <v>1</v>
      </c>
      <c r="S18" s="149">
        <f t="shared" si="10"/>
        <v>5</v>
      </c>
      <c r="T18" s="148">
        <v>0</v>
      </c>
      <c r="U18" s="148">
        <v>2</v>
      </c>
      <c r="V18" s="148">
        <v>0</v>
      </c>
      <c r="W18" s="148">
        <v>1</v>
      </c>
      <c r="X18" s="148">
        <v>2</v>
      </c>
      <c r="Y18" s="149">
        <f t="shared" si="11"/>
        <v>5</v>
      </c>
      <c r="Z18" s="148">
        <v>1</v>
      </c>
      <c r="AA18" s="148">
        <v>3</v>
      </c>
      <c r="AB18" s="148">
        <v>0</v>
      </c>
      <c r="AC18" s="148">
        <v>1</v>
      </c>
      <c r="AD18" s="148">
        <v>0</v>
      </c>
      <c r="AE18" s="149">
        <f t="shared" si="12"/>
        <v>5</v>
      </c>
      <c r="AF18" s="148">
        <v>2</v>
      </c>
      <c r="AG18" s="148">
        <v>1</v>
      </c>
      <c r="AH18" s="148">
        <v>0</v>
      </c>
      <c r="AI18" s="148">
        <v>1</v>
      </c>
      <c r="AJ18" s="148">
        <v>1</v>
      </c>
      <c r="AK18" s="176"/>
      <c r="AL18" s="95"/>
      <c r="AM18" s="95"/>
      <c r="AN18" s="95"/>
      <c r="AO18" s="95"/>
      <c r="AP18" s="95"/>
      <c r="AR18" s="95"/>
    </row>
    <row r="19" spans="1:44" x14ac:dyDescent="0.2">
      <c r="A19" s="214" t="s">
        <v>25</v>
      </c>
      <c r="B19" s="215">
        <v>509688</v>
      </c>
      <c r="C19" s="238">
        <v>968901</v>
      </c>
      <c r="D19" s="37" t="s">
        <v>256</v>
      </c>
      <c r="E19" s="150">
        <v>6</v>
      </c>
      <c r="F19" s="151" t="s">
        <v>49</v>
      </c>
      <c r="G19" s="147">
        <f t="shared" si="0"/>
        <v>5</v>
      </c>
      <c r="H19" s="148">
        <f t="shared" si="1"/>
        <v>1</v>
      </c>
      <c r="I19" s="148">
        <f t="shared" si="2"/>
        <v>4</v>
      </c>
      <c r="J19" s="148">
        <f t="shared" si="3"/>
        <v>0</v>
      </c>
      <c r="K19" s="148">
        <f t="shared" si="4"/>
        <v>0</v>
      </c>
      <c r="L19" s="148">
        <f t="shared" si="5"/>
        <v>0</v>
      </c>
      <c r="M19" s="149">
        <f t="shared" si="6"/>
        <v>1</v>
      </c>
      <c r="N19" s="148">
        <v>0</v>
      </c>
      <c r="O19" s="148">
        <v>1</v>
      </c>
      <c r="P19" s="148">
        <v>0</v>
      </c>
      <c r="Q19" s="148">
        <v>0</v>
      </c>
      <c r="R19" s="148">
        <v>0</v>
      </c>
      <c r="S19" s="149">
        <f t="shared" si="10"/>
        <v>1</v>
      </c>
      <c r="T19" s="148">
        <v>0</v>
      </c>
      <c r="U19" s="148">
        <v>1</v>
      </c>
      <c r="V19" s="148">
        <v>0</v>
      </c>
      <c r="W19" s="148">
        <v>0</v>
      </c>
      <c r="X19" s="148">
        <v>0</v>
      </c>
      <c r="Y19" s="149">
        <f t="shared" si="11"/>
        <v>1</v>
      </c>
      <c r="Z19" s="148">
        <v>0</v>
      </c>
      <c r="AA19" s="148">
        <v>1</v>
      </c>
      <c r="AB19" s="148">
        <v>0</v>
      </c>
      <c r="AC19" s="148">
        <v>0</v>
      </c>
      <c r="AD19" s="148">
        <v>0</v>
      </c>
      <c r="AE19" s="149">
        <f t="shared" si="12"/>
        <v>2</v>
      </c>
      <c r="AF19" s="148">
        <v>1</v>
      </c>
      <c r="AG19" s="148">
        <v>1</v>
      </c>
      <c r="AH19" s="148">
        <v>0</v>
      </c>
      <c r="AI19" s="148">
        <v>0</v>
      </c>
      <c r="AJ19" s="148">
        <v>0</v>
      </c>
      <c r="AK19" s="176"/>
      <c r="AL19" s="95"/>
      <c r="AM19" s="95"/>
      <c r="AN19" s="95"/>
      <c r="AO19" s="95"/>
      <c r="AP19" s="95"/>
      <c r="AR19" s="95"/>
    </row>
    <row r="20" spans="1:44" x14ac:dyDescent="0.2">
      <c r="A20" s="214" t="s">
        <v>25</v>
      </c>
      <c r="B20" s="215">
        <v>509695</v>
      </c>
      <c r="C20" s="238">
        <v>969501</v>
      </c>
      <c r="D20" s="37" t="s">
        <v>257</v>
      </c>
      <c r="E20" s="150">
        <v>6</v>
      </c>
      <c r="F20" s="151" t="s">
        <v>49</v>
      </c>
      <c r="G20" s="147">
        <f t="shared" si="0"/>
        <v>35</v>
      </c>
      <c r="H20" s="148">
        <f t="shared" si="1"/>
        <v>0</v>
      </c>
      <c r="I20" s="148">
        <f t="shared" si="2"/>
        <v>1</v>
      </c>
      <c r="J20" s="148">
        <f t="shared" si="3"/>
        <v>32</v>
      </c>
      <c r="K20" s="148">
        <f t="shared" si="4"/>
        <v>2</v>
      </c>
      <c r="L20" s="148">
        <f t="shared" si="5"/>
        <v>0</v>
      </c>
      <c r="M20" s="149">
        <f t="shared" si="6"/>
        <v>9</v>
      </c>
      <c r="N20" s="148">
        <v>0</v>
      </c>
      <c r="O20" s="148">
        <v>1</v>
      </c>
      <c r="P20" s="148">
        <v>6</v>
      </c>
      <c r="Q20" s="148">
        <v>2</v>
      </c>
      <c r="R20" s="148">
        <v>0</v>
      </c>
      <c r="S20" s="149">
        <f t="shared" si="10"/>
        <v>9</v>
      </c>
      <c r="T20" s="148">
        <v>0</v>
      </c>
      <c r="U20" s="148">
        <v>0</v>
      </c>
      <c r="V20" s="148">
        <v>9</v>
      </c>
      <c r="W20" s="148">
        <v>0</v>
      </c>
      <c r="X20" s="148">
        <v>0</v>
      </c>
      <c r="Y20" s="149">
        <f t="shared" si="11"/>
        <v>9</v>
      </c>
      <c r="Z20" s="148">
        <v>0</v>
      </c>
      <c r="AA20" s="148">
        <v>0</v>
      </c>
      <c r="AB20" s="148">
        <v>9</v>
      </c>
      <c r="AC20" s="148">
        <v>0</v>
      </c>
      <c r="AD20" s="148">
        <v>0</v>
      </c>
      <c r="AE20" s="149">
        <f t="shared" si="12"/>
        <v>8</v>
      </c>
      <c r="AF20" s="148">
        <v>0</v>
      </c>
      <c r="AG20" s="148">
        <v>0</v>
      </c>
      <c r="AH20" s="148">
        <v>8</v>
      </c>
      <c r="AI20" s="148">
        <v>0</v>
      </c>
      <c r="AJ20" s="148">
        <v>0</v>
      </c>
      <c r="AK20" s="176"/>
      <c r="AL20" s="95"/>
      <c r="AM20" s="95"/>
      <c r="AN20" s="95"/>
      <c r="AO20" s="95"/>
      <c r="AP20" s="95"/>
      <c r="AR20" s="95"/>
    </row>
    <row r="21" spans="1:44" x14ac:dyDescent="0.2">
      <c r="A21" s="214" t="s">
        <v>25</v>
      </c>
      <c r="B21" s="215">
        <v>509711</v>
      </c>
      <c r="C21" s="238">
        <v>971101</v>
      </c>
      <c r="D21" s="37" t="s">
        <v>258</v>
      </c>
      <c r="E21" s="150">
        <v>6</v>
      </c>
      <c r="F21" s="151" t="s">
        <v>49</v>
      </c>
      <c r="G21" s="147">
        <f t="shared" si="0"/>
        <v>5</v>
      </c>
      <c r="H21" s="148">
        <f t="shared" si="1"/>
        <v>3</v>
      </c>
      <c r="I21" s="148">
        <f t="shared" si="2"/>
        <v>0</v>
      </c>
      <c r="J21" s="148">
        <f t="shared" si="3"/>
        <v>0</v>
      </c>
      <c r="K21" s="148">
        <f t="shared" si="4"/>
        <v>1</v>
      </c>
      <c r="L21" s="148">
        <f t="shared" si="5"/>
        <v>1</v>
      </c>
      <c r="M21" s="149">
        <f t="shared" si="6"/>
        <v>1</v>
      </c>
      <c r="N21" s="148">
        <v>1</v>
      </c>
      <c r="O21" s="148">
        <v>0</v>
      </c>
      <c r="P21" s="148">
        <v>0</v>
      </c>
      <c r="Q21" s="148">
        <v>0</v>
      </c>
      <c r="R21" s="148">
        <v>0</v>
      </c>
      <c r="S21" s="149">
        <f t="shared" si="10"/>
        <v>1</v>
      </c>
      <c r="T21" s="148">
        <v>1</v>
      </c>
      <c r="U21" s="148">
        <v>0</v>
      </c>
      <c r="V21" s="148">
        <v>0</v>
      </c>
      <c r="W21" s="148">
        <v>0</v>
      </c>
      <c r="X21" s="148">
        <v>0</v>
      </c>
      <c r="Y21" s="149">
        <f t="shared" si="11"/>
        <v>1</v>
      </c>
      <c r="Z21" s="148">
        <v>0</v>
      </c>
      <c r="AA21" s="148">
        <v>0</v>
      </c>
      <c r="AB21" s="148">
        <v>0</v>
      </c>
      <c r="AC21" s="148">
        <v>0</v>
      </c>
      <c r="AD21" s="148">
        <v>1</v>
      </c>
      <c r="AE21" s="149">
        <f t="shared" si="12"/>
        <v>2</v>
      </c>
      <c r="AF21" s="148">
        <v>1</v>
      </c>
      <c r="AG21" s="148">
        <v>0</v>
      </c>
      <c r="AH21" s="148">
        <v>0</v>
      </c>
      <c r="AI21" s="148">
        <v>1</v>
      </c>
      <c r="AJ21" s="148">
        <v>0</v>
      </c>
      <c r="AK21" s="176"/>
      <c r="AL21" s="95"/>
      <c r="AM21" s="95"/>
      <c r="AN21" s="95"/>
      <c r="AO21" s="95"/>
      <c r="AP21" s="95"/>
      <c r="AR21" s="95"/>
    </row>
    <row r="22" spans="1:44" x14ac:dyDescent="0.2">
      <c r="A22" s="214" t="s">
        <v>25</v>
      </c>
      <c r="B22" s="215">
        <v>509718</v>
      </c>
      <c r="C22" s="238">
        <v>971801</v>
      </c>
      <c r="D22" s="37" t="s">
        <v>259</v>
      </c>
      <c r="E22" s="150">
        <v>6</v>
      </c>
      <c r="F22" s="151" t="s">
        <v>49</v>
      </c>
      <c r="G22" s="147">
        <f t="shared" si="0"/>
        <v>5</v>
      </c>
      <c r="H22" s="148">
        <f t="shared" si="1"/>
        <v>1</v>
      </c>
      <c r="I22" s="148">
        <f t="shared" si="2"/>
        <v>1</v>
      </c>
      <c r="J22" s="148">
        <f t="shared" si="3"/>
        <v>0</v>
      </c>
      <c r="K22" s="148">
        <f t="shared" si="4"/>
        <v>3</v>
      </c>
      <c r="L22" s="148">
        <f t="shared" si="5"/>
        <v>0</v>
      </c>
      <c r="M22" s="149">
        <f t="shared" si="6"/>
        <v>1</v>
      </c>
      <c r="N22" s="148">
        <v>0</v>
      </c>
      <c r="O22" s="148">
        <v>0</v>
      </c>
      <c r="P22" s="148">
        <v>0</v>
      </c>
      <c r="Q22" s="148">
        <v>1</v>
      </c>
      <c r="R22" s="148">
        <v>0</v>
      </c>
      <c r="S22" s="149">
        <f t="shared" si="10"/>
        <v>1</v>
      </c>
      <c r="T22" s="148">
        <v>0</v>
      </c>
      <c r="U22" s="148">
        <v>0</v>
      </c>
      <c r="V22" s="148">
        <v>0</v>
      </c>
      <c r="W22" s="148">
        <v>1</v>
      </c>
      <c r="X22" s="148">
        <v>0</v>
      </c>
      <c r="Y22" s="149">
        <f t="shared" si="11"/>
        <v>1</v>
      </c>
      <c r="Z22" s="148">
        <v>0</v>
      </c>
      <c r="AA22" s="148">
        <v>0</v>
      </c>
      <c r="AB22" s="148">
        <v>0</v>
      </c>
      <c r="AC22" s="148">
        <v>1</v>
      </c>
      <c r="AD22" s="148">
        <v>0</v>
      </c>
      <c r="AE22" s="149">
        <f t="shared" si="12"/>
        <v>2</v>
      </c>
      <c r="AF22" s="148">
        <v>1</v>
      </c>
      <c r="AG22" s="148">
        <v>1</v>
      </c>
      <c r="AH22" s="148">
        <v>0</v>
      </c>
      <c r="AI22" s="148">
        <v>0</v>
      </c>
      <c r="AJ22" s="148">
        <v>0</v>
      </c>
      <c r="AK22" s="176"/>
      <c r="AL22" s="95"/>
      <c r="AM22" s="95"/>
      <c r="AN22" s="95"/>
      <c r="AO22" s="95"/>
      <c r="AP22" s="95"/>
      <c r="AR22" s="95"/>
    </row>
    <row r="23" spans="1:44" ht="38.25" x14ac:dyDescent="0.2">
      <c r="A23" s="214" t="s">
        <v>20</v>
      </c>
      <c r="B23" s="215">
        <v>509902</v>
      </c>
      <c r="C23" s="238">
        <v>990201</v>
      </c>
      <c r="D23" s="37" t="s">
        <v>179</v>
      </c>
      <c r="E23" s="150">
        <v>6</v>
      </c>
      <c r="F23" s="151" t="s">
        <v>49</v>
      </c>
      <c r="G23" s="147">
        <f t="shared" si="0"/>
        <v>500</v>
      </c>
      <c r="H23" s="148">
        <f t="shared" si="1"/>
        <v>112</v>
      </c>
      <c r="I23" s="148">
        <f t="shared" si="2"/>
        <v>208</v>
      </c>
      <c r="J23" s="148">
        <f t="shared" si="3"/>
        <v>8</v>
      </c>
      <c r="K23" s="148">
        <f t="shared" si="4"/>
        <v>169</v>
      </c>
      <c r="L23" s="148">
        <f t="shared" si="5"/>
        <v>3</v>
      </c>
      <c r="M23" s="149">
        <f t="shared" si="6"/>
        <v>165</v>
      </c>
      <c r="N23" s="148">
        <v>33</v>
      </c>
      <c r="O23" s="148">
        <v>69</v>
      </c>
      <c r="P23" s="148">
        <v>2</v>
      </c>
      <c r="Q23" s="148">
        <v>61</v>
      </c>
      <c r="R23" s="148">
        <v>0</v>
      </c>
      <c r="S23" s="149">
        <f t="shared" si="10"/>
        <v>125</v>
      </c>
      <c r="T23" s="148">
        <v>33</v>
      </c>
      <c r="U23" s="148">
        <v>49</v>
      </c>
      <c r="V23" s="148">
        <v>2</v>
      </c>
      <c r="W23" s="148">
        <v>40</v>
      </c>
      <c r="X23" s="148">
        <v>1</v>
      </c>
      <c r="Y23" s="149">
        <f t="shared" si="11"/>
        <v>85</v>
      </c>
      <c r="Z23" s="148">
        <v>13</v>
      </c>
      <c r="AA23" s="148">
        <v>40</v>
      </c>
      <c r="AB23" s="148">
        <v>2</v>
      </c>
      <c r="AC23" s="148">
        <v>29</v>
      </c>
      <c r="AD23" s="148">
        <v>1</v>
      </c>
      <c r="AE23" s="149">
        <f t="shared" si="12"/>
        <v>125</v>
      </c>
      <c r="AF23" s="148">
        <v>33</v>
      </c>
      <c r="AG23" s="148">
        <v>50</v>
      </c>
      <c r="AH23" s="148">
        <v>2</v>
      </c>
      <c r="AI23" s="148">
        <v>39</v>
      </c>
      <c r="AJ23" s="148">
        <v>1</v>
      </c>
      <c r="AK23" s="176"/>
      <c r="AL23" s="95"/>
      <c r="AM23" s="95"/>
      <c r="AN23" s="95"/>
      <c r="AO23" s="95"/>
      <c r="AP23" s="95"/>
      <c r="AR23" s="95"/>
    </row>
    <row r="24" spans="1:44" ht="25.5" x14ac:dyDescent="0.2">
      <c r="A24" s="214" t="s">
        <v>20</v>
      </c>
      <c r="B24" s="215">
        <v>509909</v>
      </c>
      <c r="C24" s="238">
        <v>990901</v>
      </c>
      <c r="D24" s="37" t="s">
        <v>185</v>
      </c>
      <c r="E24" s="150">
        <v>6</v>
      </c>
      <c r="F24" s="151" t="s">
        <v>49</v>
      </c>
      <c r="G24" s="147">
        <f t="shared" si="0"/>
        <v>1400</v>
      </c>
      <c r="H24" s="148">
        <f t="shared" si="1"/>
        <v>309</v>
      </c>
      <c r="I24" s="148">
        <f t="shared" si="2"/>
        <v>546</v>
      </c>
      <c r="J24" s="148">
        <f t="shared" si="3"/>
        <v>5</v>
      </c>
      <c r="K24" s="148">
        <f t="shared" si="4"/>
        <v>490</v>
      </c>
      <c r="L24" s="148">
        <f t="shared" si="5"/>
        <v>50</v>
      </c>
      <c r="M24" s="149">
        <f t="shared" si="6"/>
        <v>350</v>
      </c>
      <c r="N24" s="148">
        <v>78</v>
      </c>
      <c r="O24" s="148">
        <v>137</v>
      </c>
      <c r="P24" s="148">
        <v>1</v>
      </c>
      <c r="Q24" s="148">
        <v>121</v>
      </c>
      <c r="R24" s="148">
        <v>13</v>
      </c>
      <c r="S24" s="149">
        <f t="shared" si="10"/>
        <v>350</v>
      </c>
      <c r="T24" s="148">
        <v>78</v>
      </c>
      <c r="U24" s="148">
        <v>136</v>
      </c>
      <c r="V24" s="148">
        <v>1</v>
      </c>
      <c r="W24" s="148">
        <v>123</v>
      </c>
      <c r="X24" s="148">
        <v>12</v>
      </c>
      <c r="Y24" s="149">
        <f t="shared" si="11"/>
        <v>350</v>
      </c>
      <c r="Z24" s="148">
        <v>78</v>
      </c>
      <c r="AA24" s="148">
        <v>136</v>
      </c>
      <c r="AB24" s="148">
        <v>1</v>
      </c>
      <c r="AC24" s="148">
        <v>123</v>
      </c>
      <c r="AD24" s="148">
        <v>12</v>
      </c>
      <c r="AE24" s="149">
        <f t="shared" si="12"/>
        <v>350</v>
      </c>
      <c r="AF24" s="148">
        <v>75</v>
      </c>
      <c r="AG24" s="148">
        <v>137</v>
      </c>
      <c r="AH24" s="148">
        <v>2</v>
      </c>
      <c r="AI24" s="148">
        <v>123</v>
      </c>
      <c r="AJ24" s="148">
        <v>13</v>
      </c>
      <c r="AK24" s="176"/>
      <c r="AL24" s="95"/>
      <c r="AM24" s="95"/>
      <c r="AN24" s="95"/>
      <c r="AO24" s="95"/>
      <c r="AP24" s="95"/>
      <c r="AR24" s="95"/>
    </row>
    <row r="25" spans="1:44" x14ac:dyDescent="0.2">
      <c r="A25" s="214" t="s">
        <v>25</v>
      </c>
      <c r="B25" s="215">
        <v>509748</v>
      </c>
      <c r="C25" s="238">
        <v>974801</v>
      </c>
      <c r="D25" s="37" t="s">
        <v>345</v>
      </c>
      <c r="E25" s="246"/>
      <c r="F25" s="151" t="s">
        <v>49</v>
      </c>
      <c r="G25" s="147">
        <f t="shared" ref="G25:G27" si="13">SUM(H25:L25)</f>
        <v>14</v>
      </c>
      <c r="H25" s="148">
        <f t="shared" ref="H25:H27" si="14">N25+T25+Z25+AF25</f>
        <v>7</v>
      </c>
      <c r="I25" s="148">
        <f t="shared" ref="I25:I27" si="15">O25+U25+AA25+AG25</f>
        <v>4</v>
      </c>
      <c r="J25" s="148">
        <f t="shared" ref="J25:J27" si="16">P25+V25+AB25+AH25</f>
        <v>0</v>
      </c>
      <c r="K25" s="148">
        <f t="shared" ref="K25:K27" si="17">Q25+W25+AC25+AI25</f>
        <v>3</v>
      </c>
      <c r="L25" s="148">
        <f t="shared" ref="L25:L27" si="18">R25+X25+AD25+AJ25</f>
        <v>0</v>
      </c>
      <c r="M25" s="149">
        <f t="shared" ref="M25:M27" si="19">SUM(N25:R25)</f>
        <v>3</v>
      </c>
      <c r="N25" s="148">
        <v>2</v>
      </c>
      <c r="O25" s="148">
        <v>1</v>
      </c>
      <c r="P25" s="148">
        <v>0</v>
      </c>
      <c r="Q25" s="148">
        <v>0</v>
      </c>
      <c r="R25" s="148">
        <v>0</v>
      </c>
      <c r="S25" s="149">
        <f t="shared" si="10"/>
        <v>4</v>
      </c>
      <c r="T25" s="148">
        <v>2</v>
      </c>
      <c r="U25" s="148">
        <v>1</v>
      </c>
      <c r="V25" s="148">
        <v>0</v>
      </c>
      <c r="W25" s="148">
        <v>1</v>
      </c>
      <c r="X25" s="148">
        <v>0</v>
      </c>
      <c r="Y25" s="149">
        <f t="shared" si="11"/>
        <v>3</v>
      </c>
      <c r="Z25" s="148">
        <v>1</v>
      </c>
      <c r="AA25" s="148">
        <v>1</v>
      </c>
      <c r="AB25" s="148">
        <v>0</v>
      </c>
      <c r="AC25" s="148">
        <v>1</v>
      </c>
      <c r="AD25" s="148">
        <v>0</v>
      </c>
      <c r="AE25" s="149">
        <f t="shared" si="12"/>
        <v>4</v>
      </c>
      <c r="AF25" s="148">
        <v>2</v>
      </c>
      <c r="AG25" s="148">
        <v>1</v>
      </c>
      <c r="AH25" s="148">
        <v>0</v>
      </c>
      <c r="AI25" s="148">
        <v>1</v>
      </c>
      <c r="AJ25" s="148">
        <v>0</v>
      </c>
      <c r="AK25" s="176"/>
      <c r="AL25" s="95"/>
      <c r="AM25" s="95"/>
      <c r="AN25" s="95"/>
      <c r="AO25" s="95"/>
      <c r="AP25" s="95"/>
      <c r="AR25" s="95"/>
    </row>
    <row r="26" spans="1:44" x14ac:dyDescent="0.2">
      <c r="A26" s="214" t="s">
        <v>25</v>
      </c>
      <c r="B26" s="215">
        <v>509671</v>
      </c>
      <c r="C26" s="238">
        <v>967001</v>
      </c>
      <c r="D26" s="37" t="s">
        <v>346</v>
      </c>
      <c r="E26" s="246"/>
      <c r="F26" s="151" t="s">
        <v>49</v>
      </c>
      <c r="G26" s="147">
        <f t="shared" si="13"/>
        <v>5</v>
      </c>
      <c r="H26" s="148">
        <f t="shared" si="14"/>
        <v>1</v>
      </c>
      <c r="I26" s="148">
        <f t="shared" si="15"/>
        <v>2</v>
      </c>
      <c r="J26" s="148">
        <f t="shared" si="16"/>
        <v>0</v>
      </c>
      <c r="K26" s="148">
        <f t="shared" si="17"/>
        <v>2</v>
      </c>
      <c r="L26" s="148">
        <f t="shared" si="18"/>
        <v>0</v>
      </c>
      <c r="M26" s="149">
        <f t="shared" si="19"/>
        <v>5</v>
      </c>
      <c r="N26" s="148">
        <v>1</v>
      </c>
      <c r="O26" s="148">
        <v>2</v>
      </c>
      <c r="P26" s="148">
        <v>0</v>
      </c>
      <c r="Q26" s="148">
        <v>2</v>
      </c>
      <c r="R26" s="148">
        <v>0</v>
      </c>
      <c r="S26" s="149">
        <f t="shared" si="10"/>
        <v>0</v>
      </c>
      <c r="T26" s="148">
        <v>0</v>
      </c>
      <c r="U26" s="148">
        <v>0</v>
      </c>
      <c r="V26" s="148">
        <v>0</v>
      </c>
      <c r="W26" s="148">
        <v>0</v>
      </c>
      <c r="X26" s="148">
        <v>0</v>
      </c>
      <c r="Y26" s="149">
        <f t="shared" si="11"/>
        <v>0</v>
      </c>
      <c r="Z26" s="148">
        <v>0</v>
      </c>
      <c r="AA26" s="148">
        <v>0</v>
      </c>
      <c r="AB26" s="148">
        <v>0</v>
      </c>
      <c r="AC26" s="148">
        <v>0</v>
      </c>
      <c r="AD26" s="148">
        <v>0</v>
      </c>
      <c r="AE26" s="149">
        <f t="shared" si="12"/>
        <v>0</v>
      </c>
      <c r="AF26" s="148">
        <v>0</v>
      </c>
      <c r="AG26" s="148">
        <v>0</v>
      </c>
      <c r="AH26" s="148">
        <v>0</v>
      </c>
      <c r="AI26" s="148">
        <v>0</v>
      </c>
      <c r="AJ26" s="148">
        <v>0</v>
      </c>
      <c r="AK26" s="176"/>
      <c r="AL26" s="95"/>
      <c r="AM26" s="95"/>
      <c r="AN26" s="95"/>
      <c r="AO26" s="95"/>
      <c r="AP26" s="95"/>
      <c r="AR26" s="95"/>
    </row>
    <row r="27" spans="1:44" ht="15.75" thickBot="1" x14ac:dyDescent="0.25">
      <c r="A27" s="214" t="s">
        <v>25</v>
      </c>
      <c r="B27" s="215">
        <v>509744</v>
      </c>
      <c r="C27" s="238">
        <v>974401</v>
      </c>
      <c r="D27" s="37" t="s">
        <v>347</v>
      </c>
      <c r="E27" s="246"/>
      <c r="F27" s="151" t="s">
        <v>49</v>
      </c>
      <c r="G27" s="147">
        <f t="shared" si="13"/>
        <v>5</v>
      </c>
      <c r="H27" s="148">
        <f t="shared" si="14"/>
        <v>1</v>
      </c>
      <c r="I27" s="148">
        <f t="shared" si="15"/>
        <v>2</v>
      </c>
      <c r="J27" s="148">
        <f t="shared" si="16"/>
        <v>0</v>
      </c>
      <c r="K27" s="148">
        <f t="shared" si="17"/>
        <v>2</v>
      </c>
      <c r="L27" s="148">
        <f t="shared" si="18"/>
        <v>0</v>
      </c>
      <c r="M27" s="149">
        <f t="shared" si="19"/>
        <v>5</v>
      </c>
      <c r="N27" s="148">
        <v>1</v>
      </c>
      <c r="O27" s="148">
        <v>2</v>
      </c>
      <c r="P27" s="148">
        <v>0</v>
      </c>
      <c r="Q27" s="148">
        <v>2</v>
      </c>
      <c r="R27" s="148">
        <v>0</v>
      </c>
      <c r="S27" s="149">
        <f t="shared" si="10"/>
        <v>0</v>
      </c>
      <c r="T27" s="148">
        <v>0</v>
      </c>
      <c r="U27" s="148">
        <v>0</v>
      </c>
      <c r="V27" s="148">
        <v>0</v>
      </c>
      <c r="W27" s="148">
        <v>0</v>
      </c>
      <c r="X27" s="148">
        <v>0</v>
      </c>
      <c r="Y27" s="149">
        <f t="shared" si="11"/>
        <v>0</v>
      </c>
      <c r="Z27" s="148">
        <v>0</v>
      </c>
      <c r="AA27" s="148">
        <v>0</v>
      </c>
      <c r="AB27" s="148">
        <v>0</v>
      </c>
      <c r="AC27" s="148">
        <v>0</v>
      </c>
      <c r="AD27" s="148">
        <v>0</v>
      </c>
      <c r="AE27" s="149">
        <f t="shared" si="12"/>
        <v>0</v>
      </c>
      <c r="AF27" s="148">
        <v>0</v>
      </c>
      <c r="AG27" s="148">
        <v>0</v>
      </c>
      <c r="AH27" s="148">
        <v>0</v>
      </c>
      <c r="AI27" s="148">
        <v>0</v>
      </c>
      <c r="AJ27" s="148">
        <v>0</v>
      </c>
      <c r="AK27" s="176"/>
      <c r="AL27" s="95"/>
      <c r="AM27" s="95"/>
      <c r="AN27" s="95"/>
      <c r="AO27" s="95"/>
      <c r="AP27" s="95"/>
      <c r="AR27" s="95"/>
    </row>
    <row r="28" spans="1:44" s="175" customFormat="1" thickBot="1" x14ac:dyDescent="0.25">
      <c r="A28" s="152"/>
      <c r="B28" s="177"/>
      <c r="C28" s="154"/>
      <c r="D28" s="155" t="s">
        <v>27</v>
      </c>
      <c r="E28" s="155"/>
      <c r="F28" s="178"/>
      <c r="G28" s="179">
        <f>SUM(G7:G27)</f>
        <v>3482</v>
      </c>
      <c r="H28" s="179">
        <f t="shared" ref="H28:AJ28" si="20">SUM(H7:H27)</f>
        <v>688</v>
      </c>
      <c r="I28" s="179">
        <f t="shared" si="20"/>
        <v>1406</v>
      </c>
      <c r="J28" s="179">
        <f t="shared" si="20"/>
        <v>159</v>
      </c>
      <c r="K28" s="179">
        <f t="shared" si="20"/>
        <v>1079</v>
      </c>
      <c r="L28" s="179">
        <f t="shared" si="20"/>
        <v>150</v>
      </c>
      <c r="M28" s="179">
        <f t="shared" si="20"/>
        <v>1215</v>
      </c>
      <c r="N28" s="179">
        <f t="shared" si="20"/>
        <v>218</v>
      </c>
      <c r="O28" s="179">
        <f t="shared" si="20"/>
        <v>529</v>
      </c>
      <c r="P28" s="179">
        <f t="shared" si="20"/>
        <v>49</v>
      </c>
      <c r="Q28" s="179">
        <f t="shared" si="20"/>
        <v>376</v>
      </c>
      <c r="R28" s="179">
        <f t="shared" si="20"/>
        <v>43</v>
      </c>
      <c r="S28" s="179">
        <f t="shared" si="20"/>
        <v>813</v>
      </c>
      <c r="T28" s="179">
        <f t="shared" si="20"/>
        <v>171</v>
      </c>
      <c r="U28" s="179">
        <f t="shared" si="20"/>
        <v>308</v>
      </c>
      <c r="V28" s="179">
        <f t="shared" si="20"/>
        <v>38</v>
      </c>
      <c r="W28" s="179">
        <f t="shared" si="20"/>
        <v>257</v>
      </c>
      <c r="X28" s="179">
        <f t="shared" si="20"/>
        <v>39</v>
      </c>
      <c r="Y28" s="179">
        <f t="shared" si="20"/>
        <v>770</v>
      </c>
      <c r="Z28" s="179">
        <f t="shared" si="20"/>
        <v>150</v>
      </c>
      <c r="AA28" s="179">
        <f t="shared" si="20"/>
        <v>299</v>
      </c>
      <c r="AB28" s="179">
        <f t="shared" si="20"/>
        <v>39</v>
      </c>
      <c r="AC28" s="179">
        <f t="shared" si="20"/>
        <v>245</v>
      </c>
      <c r="AD28" s="179">
        <f t="shared" si="20"/>
        <v>37</v>
      </c>
      <c r="AE28" s="179">
        <f t="shared" si="20"/>
        <v>684</v>
      </c>
      <c r="AF28" s="179">
        <f t="shared" si="20"/>
        <v>149</v>
      </c>
      <c r="AG28" s="179">
        <f t="shared" si="20"/>
        <v>270</v>
      </c>
      <c r="AH28" s="179">
        <f t="shared" si="20"/>
        <v>33</v>
      </c>
      <c r="AI28" s="179">
        <f t="shared" si="20"/>
        <v>201</v>
      </c>
      <c r="AJ28" s="179">
        <f t="shared" si="20"/>
        <v>31</v>
      </c>
      <c r="AL28" s="50"/>
      <c r="AM28" s="95"/>
    </row>
    <row r="30" spans="1:44" x14ac:dyDescent="0.2"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I1:AK1 B1:AD1 A3:AK6 AF1 B2:AK2 E7:L27 N7:R27 T7:X27 Z7:AD27 AF7:AK27 A28:AK1048576 AT1:XFD1048576">
    <cfRule type="cellIs" dxfId="325" priority="83" operator="lessThan">
      <formula>0</formula>
    </cfRule>
  </conditionalFormatting>
  <conditionalFormatting sqref="G4 G5:L27">
    <cfRule type="cellIs" dxfId="324" priority="81" operator="lessThan">
      <formula>0</formula>
    </cfRule>
  </conditionalFormatting>
  <conditionalFormatting sqref="G28:AJ28">
    <cfRule type="cellIs" dxfId="323" priority="80" operator="lessThan">
      <formula>0</formula>
    </cfRule>
  </conditionalFormatting>
  <conditionalFormatting sqref="G28:AJ28">
    <cfRule type="cellIs" dxfId="322" priority="79" operator="lessThan">
      <formula>0</formula>
    </cfRule>
  </conditionalFormatting>
  <conditionalFormatting sqref="M1:R3">
    <cfRule type="cellIs" dxfId="321" priority="78" operator="lessThan">
      <formula>0</formula>
    </cfRule>
  </conditionalFormatting>
  <conditionalFormatting sqref="N7:R27 T7:X27 Z7:AD27 AF7:AJ27">
    <cfRule type="cellIs" dxfId="320" priority="74" operator="lessThan">
      <formula>0</formula>
    </cfRule>
  </conditionalFormatting>
  <conditionalFormatting sqref="M5:R6 M4">
    <cfRule type="cellIs" dxfId="319" priority="71" operator="lessThan">
      <formula>0</formula>
    </cfRule>
  </conditionalFormatting>
  <conditionalFormatting sqref="S1:X3">
    <cfRule type="cellIs" dxfId="318" priority="70" operator="lessThan">
      <formula>0</formula>
    </cfRule>
  </conditionalFormatting>
  <conditionalFormatting sqref="S28:X28">
    <cfRule type="cellIs" dxfId="317" priority="65" operator="lessThan">
      <formula>0</formula>
    </cfRule>
  </conditionalFormatting>
  <conditionalFormatting sqref="S28:X28">
    <cfRule type="cellIs" dxfId="316" priority="64" operator="lessThan">
      <formula>0</formula>
    </cfRule>
  </conditionalFormatting>
  <conditionalFormatting sqref="S5:X6 S4">
    <cfRule type="cellIs" dxfId="315" priority="63" operator="lessThan">
      <formula>0</formula>
    </cfRule>
  </conditionalFormatting>
  <conditionalFormatting sqref="Y5:AD6 Y4">
    <cfRule type="cellIs" dxfId="314" priority="55" operator="lessThan">
      <formula>0</formula>
    </cfRule>
  </conditionalFormatting>
  <conditionalFormatting sqref="Y1:AD3">
    <cfRule type="cellIs" dxfId="313" priority="62" operator="lessThan">
      <formula>0</formula>
    </cfRule>
  </conditionalFormatting>
  <conditionalFormatting sqref="AE2:AJ3 AF1 AI1:AJ1">
    <cfRule type="cellIs" dxfId="312" priority="54" operator="lessThan">
      <formula>0</formula>
    </cfRule>
  </conditionalFormatting>
  <conditionalFormatting sqref="AE5:AJ6 AE4">
    <cfRule type="cellIs" dxfId="311" priority="47" operator="lessThan">
      <formula>0</formula>
    </cfRule>
  </conditionalFormatting>
  <conditionalFormatting sqref="AA7:AA27 Q7:Q27 V7:V27 AF7:AJ27">
    <cfRule type="cellIs" dxfId="310" priority="46" operator="lessThan">
      <formula>0</formula>
    </cfRule>
  </conditionalFormatting>
  <conditionalFormatting sqref="M7:M27">
    <cfRule type="cellIs" dxfId="309" priority="45" operator="lessThan">
      <formula>0</formula>
    </cfRule>
  </conditionalFormatting>
  <conditionalFormatting sqref="S7:S27">
    <cfRule type="cellIs" dxfId="308" priority="44" operator="lessThan">
      <formula>0</formula>
    </cfRule>
  </conditionalFormatting>
  <conditionalFormatting sqref="Y7:Y27">
    <cfRule type="cellIs" dxfId="307" priority="43" operator="lessThan">
      <formula>0</formula>
    </cfRule>
  </conditionalFormatting>
  <conditionalFormatting sqref="AE7:AE27">
    <cfRule type="cellIs" dxfId="306" priority="42" operator="lessThan">
      <formula>0</formula>
    </cfRule>
  </conditionalFormatting>
  <conditionalFormatting sqref="AH1">
    <cfRule type="cellIs" dxfId="305" priority="41" operator="lessThan">
      <formula>0</formula>
    </cfRule>
  </conditionalFormatting>
  <conditionalFormatting sqref="A1">
    <cfRule type="cellIs" dxfId="304" priority="40" operator="lessThan">
      <formula>0</formula>
    </cfRule>
  </conditionalFormatting>
  <conditionalFormatting sqref="A17:D24 C10:D15 A7:B15">
    <cfRule type="cellIs" dxfId="303" priority="32" operator="lessThan">
      <formula>0</formula>
    </cfRule>
  </conditionalFormatting>
  <conditionalFormatting sqref="C9:D9">
    <cfRule type="cellIs" dxfId="302" priority="30" operator="lessThan">
      <formula>0</formula>
    </cfRule>
  </conditionalFormatting>
  <conditionalFormatting sqref="C8:D8">
    <cfRule type="cellIs" dxfId="301" priority="31" operator="lessThan">
      <formula>0</formula>
    </cfRule>
  </conditionalFormatting>
  <conditionalFormatting sqref="C7:D7">
    <cfRule type="cellIs" dxfId="300" priority="29" operator="lessThan">
      <formula>0</formula>
    </cfRule>
  </conditionalFormatting>
  <conditionalFormatting sqref="C16:D16">
    <cfRule type="cellIs" dxfId="299" priority="28" operator="lessThan">
      <formula>0</formula>
    </cfRule>
  </conditionalFormatting>
  <conditionalFormatting sqref="A16:B16">
    <cfRule type="cellIs" dxfId="298" priority="27" operator="lessThan">
      <formula>0</formula>
    </cfRule>
  </conditionalFormatting>
  <conditionalFormatting sqref="A16:B16">
    <cfRule type="cellIs" dxfId="297" priority="26" operator="lessThan">
      <formula>0</formula>
    </cfRule>
  </conditionalFormatting>
  <conditionalFormatting sqref="A16:B16">
    <cfRule type="cellIs" dxfId="296" priority="25" operator="lessThan">
      <formula>0</formula>
    </cfRule>
  </conditionalFormatting>
  <conditionalFormatting sqref="A26:D27">
    <cfRule type="cellIs" dxfId="295" priority="24" operator="lessThan">
      <formula>0</formula>
    </cfRule>
  </conditionalFormatting>
  <conditionalFormatting sqref="A25:D25">
    <cfRule type="cellIs" dxfId="294" priority="23" operator="lessThan">
      <formula>0</formula>
    </cfRule>
  </conditionalFormatting>
  <conditionalFormatting sqref="W25">
    <cfRule type="cellIs" dxfId="293" priority="22" operator="lessThan">
      <formula>0</formula>
    </cfRule>
  </conditionalFormatting>
  <conditionalFormatting sqref="W26:W27">
    <cfRule type="cellIs" dxfId="292" priority="21" operator="lessThan">
      <formula>0</formula>
    </cfRule>
  </conditionalFormatting>
  <conditionalFormatting sqref="AB25:AB27">
    <cfRule type="cellIs" dxfId="291" priority="20" operator="lessThan">
      <formula>0</formula>
    </cfRule>
  </conditionalFormatting>
  <conditionalFormatting sqref="AC25:AC27">
    <cfRule type="cellIs" dxfId="290" priority="19" operator="lessThan">
      <formula>0</formula>
    </cfRule>
  </conditionalFormatting>
  <conditionalFormatting sqref="AI25:AI27">
    <cfRule type="cellIs" dxfId="289" priority="18" operator="lessThan">
      <formula>0</formula>
    </cfRule>
  </conditionalFormatting>
  <conditionalFormatting sqref="W25">
    <cfRule type="cellIs" dxfId="288" priority="17" operator="lessThan">
      <formula>0</formula>
    </cfRule>
  </conditionalFormatting>
  <conditionalFormatting sqref="AI25">
    <cfRule type="cellIs" dxfId="287" priority="16" operator="lessThan">
      <formula>0</formula>
    </cfRule>
  </conditionalFormatting>
  <conditionalFormatting sqref="AI25">
    <cfRule type="cellIs" dxfId="286" priority="15" operator="lessThan">
      <formula>0</formula>
    </cfRule>
  </conditionalFormatting>
  <conditionalFormatting sqref="AB25">
    <cfRule type="cellIs" dxfId="285" priority="14" operator="lessThan">
      <formula>0</formula>
    </cfRule>
  </conditionalFormatting>
  <conditionalFormatting sqref="AC25">
    <cfRule type="cellIs" dxfId="284" priority="13" operator="lessThan">
      <formula>0</formula>
    </cfRule>
  </conditionalFormatting>
  <conditionalFormatting sqref="AC25">
    <cfRule type="cellIs" dxfId="283" priority="12" operator="lessThan">
      <formula>0</formula>
    </cfRule>
  </conditionalFormatting>
  <conditionalFormatting sqref="AB26">
    <cfRule type="cellIs" dxfId="282" priority="11" operator="lessThan">
      <formula>0</formula>
    </cfRule>
  </conditionalFormatting>
  <conditionalFormatting sqref="AC26">
    <cfRule type="cellIs" dxfId="281" priority="10" operator="lessThan">
      <formula>0</formula>
    </cfRule>
  </conditionalFormatting>
  <conditionalFormatting sqref="AB27">
    <cfRule type="cellIs" dxfId="280" priority="9" operator="lessThan">
      <formula>0</formula>
    </cfRule>
  </conditionalFormatting>
  <conditionalFormatting sqref="AC27">
    <cfRule type="cellIs" dxfId="279" priority="8" operator="lessThan">
      <formula>0</formula>
    </cfRule>
  </conditionalFormatting>
  <conditionalFormatting sqref="AI26">
    <cfRule type="cellIs" dxfId="278" priority="7" operator="lessThan">
      <formula>0</formula>
    </cfRule>
  </conditionalFormatting>
  <conditionalFormatting sqref="AI27">
    <cfRule type="cellIs" dxfId="277" priority="6" operator="lessThan">
      <formula>0</formula>
    </cfRule>
  </conditionalFormatting>
  <conditionalFormatting sqref="AB7">
    <cfRule type="cellIs" dxfId="276" priority="5" operator="lessThan">
      <formula>0</formula>
    </cfRule>
  </conditionalFormatting>
  <conditionalFormatting sqref="AB9">
    <cfRule type="cellIs" dxfId="275" priority="4" operator="lessThan">
      <formula>0</formula>
    </cfRule>
  </conditionalFormatting>
  <conditionalFormatting sqref="A2">
    <cfRule type="cellIs" dxfId="27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AS48"/>
  <sheetViews>
    <sheetView zoomScale="60" zoomScaleNormal="60" workbookViewId="0">
      <pane xSplit="6" ySplit="6" topLeftCell="G28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9.140625" defaultRowHeight="15" x14ac:dyDescent="0.2"/>
  <cols>
    <col min="1" max="1" width="10.7109375" style="142" customWidth="1"/>
    <col min="2" max="2" width="10.7109375" style="93" customWidth="1"/>
    <col min="3" max="3" width="10.7109375" style="137" customWidth="1"/>
    <col min="4" max="4" width="50.42578125" style="93" customWidth="1"/>
    <col min="5" max="5" width="8.85546875" style="92" hidden="1" customWidth="1"/>
    <col min="6" max="6" width="19.140625" style="93" customWidth="1"/>
    <col min="7" max="12" width="10.85546875" style="138" customWidth="1"/>
    <col min="13" max="36" width="10.85546875" style="105" customWidth="1"/>
    <col min="37" max="37" width="9.140625" style="139"/>
    <col min="38" max="163" width="9.140625" style="93"/>
    <col min="164" max="164" width="10.7109375" style="93" customWidth="1"/>
    <col min="165" max="165" width="9.7109375" style="93" customWidth="1"/>
    <col min="166" max="166" width="50.42578125" style="93" customWidth="1"/>
    <col min="167" max="167" width="17.85546875" style="93" customWidth="1"/>
    <col min="168" max="168" width="14.85546875" style="93" customWidth="1"/>
    <col min="169" max="169" width="12.5703125" style="93" customWidth="1"/>
    <col min="170" max="170" width="13.7109375" style="93" customWidth="1"/>
    <col min="171" max="171" width="13.85546875" style="93" customWidth="1"/>
    <col min="172" max="172" width="12.85546875" style="93" customWidth="1"/>
    <col min="173" max="173" width="15.28515625" style="93" customWidth="1"/>
    <col min="174" max="174" width="12.5703125" style="93" customWidth="1"/>
    <col min="175" max="175" width="13.5703125" style="93" customWidth="1"/>
    <col min="176" max="176" width="12.28515625" style="93" customWidth="1"/>
    <col min="177" max="177" width="13.5703125" style="93" customWidth="1"/>
    <col min="178" max="178" width="11.85546875" style="93" customWidth="1"/>
    <col min="179" max="16384" width="9.140625" style="93"/>
  </cols>
  <sheetData>
    <row r="1" spans="1:45" ht="15.75" x14ac:dyDescent="0.2">
      <c r="A1" s="183" t="s">
        <v>438</v>
      </c>
      <c r="AF1" s="49" t="s">
        <v>424</v>
      </c>
      <c r="AH1" s="48"/>
    </row>
    <row r="2" spans="1:45" s="50" customFormat="1" x14ac:dyDescent="0.2">
      <c r="A2" s="10" t="s">
        <v>443</v>
      </c>
      <c r="C2" s="52"/>
      <c r="D2" s="53"/>
      <c r="E2" s="94"/>
      <c r="F2" s="95"/>
      <c r="G2" s="48"/>
      <c r="H2" s="48"/>
      <c r="I2" s="48"/>
      <c r="J2" s="48"/>
      <c r="K2" s="48"/>
      <c r="L2" s="48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1"/>
    </row>
    <row r="3" spans="1:45" ht="17.25" customHeight="1" thickBot="1" x14ac:dyDescent="0.25"/>
    <row r="4" spans="1:45" s="144" customFormat="1" ht="28.5" customHeight="1" x14ac:dyDescent="0.2">
      <c r="A4" s="350" t="s">
        <v>0</v>
      </c>
      <c r="B4" s="353" t="s">
        <v>34</v>
      </c>
      <c r="C4" s="356" t="s">
        <v>2</v>
      </c>
      <c r="D4" s="353" t="s">
        <v>35</v>
      </c>
      <c r="E4" s="353" t="s">
        <v>4</v>
      </c>
      <c r="F4" s="347" t="s">
        <v>43</v>
      </c>
      <c r="G4" s="339" t="s">
        <v>8</v>
      </c>
      <c r="H4" s="340"/>
      <c r="I4" s="340"/>
      <c r="J4" s="340"/>
      <c r="K4" s="340"/>
      <c r="L4" s="340"/>
      <c r="M4" s="341" t="s">
        <v>9</v>
      </c>
      <c r="N4" s="342"/>
      <c r="O4" s="342"/>
      <c r="P4" s="342"/>
      <c r="Q4" s="342"/>
      <c r="R4" s="342"/>
      <c r="S4" s="341" t="s">
        <v>10</v>
      </c>
      <c r="T4" s="342"/>
      <c r="U4" s="342"/>
      <c r="V4" s="342"/>
      <c r="W4" s="342"/>
      <c r="X4" s="342"/>
      <c r="Y4" s="341" t="s">
        <v>11</v>
      </c>
      <c r="Z4" s="342"/>
      <c r="AA4" s="342"/>
      <c r="AB4" s="342"/>
      <c r="AC4" s="342"/>
      <c r="AD4" s="342"/>
      <c r="AE4" s="341" t="s">
        <v>12</v>
      </c>
      <c r="AF4" s="342"/>
      <c r="AG4" s="342"/>
      <c r="AH4" s="342"/>
      <c r="AI4" s="342"/>
      <c r="AJ4" s="343"/>
      <c r="AK4" s="143"/>
      <c r="AL4" s="247"/>
      <c r="AM4" s="247"/>
      <c r="AN4" s="93"/>
      <c r="AO4" s="247"/>
      <c r="AP4" s="93"/>
      <c r="AQ4" s="247"/>
      <c r="AR4" s="247"/>
      <c r="AS4" s="93"/>
    </row>
    <row r="5" spans="1:45" s="144" customFormat="1" ht="23.25" customHeight="1" x14ac:dyDescent="0.2">
      <c r="A5" s="351"/>
      <c r="B5" s="354"/>
      <c r="C5" s="357"/>
      <c r="D5" s="354"/>
      <c r="E5" s="354"/>
      <c r="F5" s="348"/>
      <c r="G5" s="344" t="s">
        <v>13</v>
      </c>
      <c r="H5" s="346" t="s">
        <v>14</v>
      </c>
      <c r="I5" s="346"/>
      <c r="J5" s="346"/>
      <c r="K5" s="346"/>
      <c r="L5" s="346"/>
      <c r="M5" s="336" t="s">
        <v>8</v>
      </c>
      <c r="N5" s="335" t="s">
        <v>14</v>
      </c>
      <c r="O5" s="335"/>
      <c r="P5" s="335"/>
      <c r="Q5" s="335"/>
      <c r="R5" s="335"/>
      <c r="S5" s="336" t="s">
        <v>8</v>
      </c>
      <c r="T5" s="335" t="s">
        <v>14</v>
      </c>
      <c r="U5" s="335"/>
      <c r="V5" s="335"/>
      <c r="W5" s="335"/>
      <c r="X5" s="335"/>
      <c r="Y5" s="336" t="s">
        <v>8</v>
      </c>
      <c r="Z5" s="335" t="s">
        <v>14</v>
      </c>
      <c r="AA5" s="335"/>
      <c r="AB5" s="335"/>
      <c r="AC5" s="335"/>
      <c r="AD5" s="335"/>
      <c r="AE5" s="336" t="s">
        <v>8</v>
      </c>
      <c r="AF5" s="335" t="s">
        <v>14</v>
      </c>
      <c r="AG5" s="335"/>
      <c r="AH5" s="335"/>
      <c r="AI5" s="335"/>
      <c r="AJ5" s="338"/>
      <c r="AK5" s="143"/>
      <c r="AL5" s="247"/>
      <c r="AM5" s="247"/>
      <c r="AO5" s="247"/>
      <c r="AQ5" s="247"/>
      <c r="AR5" s="247"/>
    </row>
    <row r="6" spans="1:45" s="144" customFormat="1" ht="67.5" customHeight="1" thickBot="1" x14ac:dyDescent="0.25">
      <c r="A6" s="352"/>
      <c r="B6" s="355"/>
      <c r="C6" s="358"/>
      <c r="D6" s="355"/>
      <c r="E6" s="355"/>
      <c r="F6" s="349"/>
      <c r="G6" s="345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7"/>
      <c r="N6" s="190" t="s">
        <v>15</v>
      </c>
      <c r="O6" s="190" t="s">
        <v>16</v>
      </c>
      <c r="P6" s="190" t="s">
        <v>17</v>
      </c>
      <c r="Q6" s="190" t="s">
        <v>18</v>
      </c>
      <c r="R6" s="190" t="s">
        <v>19</v>
      </c>
      <c r="S6" s="337"/>
      <c r="T6" s="190" t="s">
        <v>15</v>
      </c>
      <c r="U6" s="190" t="s">
        <v>16</v>
      </c>
      <c r="V6" s="190" t="s">
        <v>17</v>
      </c>
      <c r="W6" s="190" t="s">
        <v>18</v>
      </c>
      <c r="X6" s="190" t="s">
        <v>19</v>
      </c>
      <c r="Y6" s="337"/>
      <c r="Z6" s="190" t="s">
        <v>15</v>
      </c>
      <c r="AA6" s="190" t="s">
        <v>16</v>
      </c>
      <c r="AB6" s="190" t="s">
        <v>17</v>
      </c>
      <c r="AC6" s="190" t="s">
        <v>18</v>
      </c>
      <c r="AD6" s="190" t="s">
        <v>19</v>
      </c>
      <c r="AE6" s="337"/>
      <c r="AF6" s="190" t="s">
        <v>15</v>
      </c>
      <c r="AG6" s="190" t="s">
        <v>16</v>
      </c>
      <c r="AH6" s="190" t="s">
        <v>17</v>
      </c>
      <c r="AI6" s="190" t="s">
        <v>18</v>
      </c>
      <c r="AJ6" s="57" t="s">
        <v>19</v>
      </c>
      <c r="AK6" s="143"/>
      <c r="AL6" s="247"/>
      <c r="AM6" s="247"/>
      <c r="AO6" s="247"/>
      <c r="AQ6" s="247"/>
      <c r="AR6" s="247"/>
    </row>
    <row r="7" spans="1:45" ht="25.5" x14ac:dyDescent="0.2">
      <c r="A7" s="214" t="s">
        <v>20</v>
      </c>
      <c r="B7" s="215">
        <v>500101</v>
      </c>
      <c r="C7" s="239">
        <v>10101</v>
      </c>
      <c r="D7" s="240" t="s">
        <v>42</v>
      </c>
      <c r="E7" s="145">
        <v>70</v>
      </c>
      <c r="F7" s="146" t="s">
        <v>44</v>
      </c>
      <c r="G7" s="147">
        <f t="shared" ref="G7:G33" si="0">SUM(H7:L7)</f>
        <v>6000</v>
      </c>
      <c r="H7" s="148">
        <f t="shared" ref="H7:H33" si="1">N7+T7+Z7+AF7</f>
        <v>52</v>
      </c>
      <c r="I7" s="148">
        <f t="shared" ref="I7:I33" si="2">O7+U7+AA7+AG7</f>
        <v>5054</v>
      </c>
      <c r="J7" s="148">
        <f t="shared" ref="J7:J33" si="3">P7+V7+AB7+AH7</f>
        <v>215</v>
      </c>
      <c r="K7" s="148">
        <f t="shared" ref="K7:K33" si="4">Q7+W7+AC7+AI7</f>
        <v>474</v>
      </c>
      <c r="L7" s="148">
        <f t="shared" ref="L7:L33" si="5">R7+X7+AD7+AJ7</f>
        <v>205</v>
      </c>
      <c r="M7" s="149">
        <f t="shared" ref="M7:M33" si="6">SUM(N7:R7)</f>
        <v>1500</v>
      </c>
      <c r="N7" s="148">
        <v>13</v>
      </c>
      <c r="O7" s="148">
        <v>1242</v>
      </c>
      <c r="P7" s="148">
        <v>54</v>
      </c>
      <c r="Q7" s="148">
        <v>140</v>
      </c>
      <c r="R7" s="148">
        <v>51</v>
      </c>
      <c r="S7" s="149">
        <f t="shared" ref="S7:S33" si="7">SUM(T7:X7)</f>
        <v>1500</v>
      </c>
      <c r="T7" s="148">
        <v>13</v>
      </c>
      <c r="U7" s="148">
        <v>1270</v>
      </c>
      <c r="V7" s="148">
        <v>55</v>
      </c>
      <c r="W7" s="148">
        <v>111</v>
      </c>
      <c r="X7" s="148">
        <v>51</v>
      </c>
      <c r="Y7" s="149">
        <f t="shared" ref="Y7" si="8">SUM(Z7:AD7)</f>
        <v>1500</v>
      </c>
      <c r="Z7" s="148">
        <v>13</v>
      </c>
      <c r="AA7" s="148">
        <v>1271</v>
      </c>
      <c r="AB7" s="148">
        <v>52</v>
      </c>
      <c r="AC7" s="148">
        <v>112</v>
      </c>
      <c r="AD7" s="148">
        <v>52</v>
      </c>
      <c r="AE7" s="149">
        <f t="shared" ref="AE7" si="9">SUM(AF7:AJ7)</f>
        <v>1500</v>
      </c>
      <c r="AF7" s="148">
        <v>13</v>
      </c>
      <c r="AG7" s="148">
        <v>1271</v>
      </c>
      <c r="AH7" s="148">
        <v>54</v>
      </c>
      <c r="AI7" s="148">
        <v>111</v>
      </c>
      <c r="AJ7" s="148">
        <v>51</v>
      </c>
      <c r="AL7" s="247"/>
      <c r="AM7" s="247"/>
      <c r="AN7" s="144"/>
      <c r="AO7" s="247"/>
      <c r="AP7" s="144"/>
      <c r="AQ7" s="247"/>
      <c r="AR7" s="247"/>
      <c r="AS7" s="144"/>
    </row>
    <row r="8" spans="1:45" ht="25.5" x14ac:dyDescent="0.2">
      <c r="A8" s="214" t="s">
        <v>20</v>
      </c>
      <c r="B8" s="215">
        <v>500501</v>
      </c>
      <c r="C8" s="239">
        <v>50101</v>
      </c>
      <c r="D8" s="241" t="s">
        <v>63</v>
      </c>
      <c r="E8" s="150">
        <v>70</v>
      </c>
      <c r="F8" s="151" t="s">
        <v>44</v>
      </c>
      <c r="G8" s="147">
        <f t="shared" si="0"/>
        <v>5300</v>
      </c>
      <c r="H8" s="148">
        <f t="shared" si="1"/>
        <v>4656</v>
      </c>
      <c r="I8" s="148">
        <f t="shared" si="2"/>
        <v>264</v>
      </c>
      <c r="J8" s="148">
        <f t="shared" si="3"/>
        <v>12</v>
      </c>
      <c r="K8" s="148">
        <f t="shared" si="4"/>
        <v>356</v>
      </c>
      <c r="L8" s="148">
        <f t="shared" si="5"/>
        <v>12</v>
      </c>
      <c r="M8" s="149">
        <f t="shared" si="6"/>
        <v>1325</v>
      </c>
      <c r="N8" s="148">
        <v>1164</v>
      </c>
      <c r="O8" s="148">
        <v>66</v>
      </c>
      <c r="P8" s="148">
        <v>3</v>
      </c>
      <c r="Q8" s="148">
        <v>89</v>
      </c>
      <c r="R8" s="148">
        <v>3</v>
      </c>
      <c r="S8" s="149">
        <f t="shared" si="7"/>
        <v>1325</v>
      </c>
      <c r="T8" s="148">
        <v>1164</v>
      </c>
      <c r="U8" s="148">
        <v>66</v>
      </c>
      <c r="V8" s="148">
        <v>3</v>
      </c>
      <c r="W8" s="148">
        <v>89</v>
      </c>
      <c r="X8" s="148">
        <v>3</v>
      </c>
      <c r="Y8" s="149">
        <f t="shared" ref="Y8:Y33" si="10">SUM(Z8:AD8)</f>
        <v>1325</v>
      </c>
      <c r="Z8" s="148">
        <v>1164</v>
      </c>
      <c r="AA8" s="148">
        <v>66</v>
      </c>
      <c r="AB8" s="148">
        <v>3</v>
      </c>
      <c r="AC8" s="148">
        <v>89</v>
      </c>
      <c r="AD8" s="148">
        <v>3</v>
      </c>
      <c r="AE8" s="149">
        <f t="shared" ref="AE8:AE33" si="11">SUM(AF8:AJ8)</f>
        <v>1325</v>
      </c>
      <c r="AF8" s="148">
        <v>1164</v>
      </c>
      <c r="AG8" s="148">
        <v>66</v>
      </c>
      <c r="AH8" s="148">
        <v>3</v>
      </c>
      <c r="AI8" s="148">
        <v>89</v>
      </c>
      <c r="AJ8" s="148">
        <v>3</v>
      </c>
      <c r="AL8" s="247"/>
      <c r="AM8" s="247"/>
      <c r="AO8" s="247"/>
      <c r="AQ8" s="247"/>
      <c r="AR8" s="247"/>
    </row>
    <row r="9" spans="1:45" ht="25.5" x14ac:dyDescent="0.2">
      <c r="A9" s="214" t="s">
        <v>20</v>
      </c>
      <c r="B9" s="215">
        <v>500701</v>
      </c>
      <c r="C9" s="242">
        <v>70101</v>
      </c>
      <c r="D9" s="243" t="s">
        <v>65</v>
      </c>
      <c r="E9" s="150">
        <v>70</v>
      </c>
      <c r="F9" s="151" t="s">
        <v>44</v>
      </c>
      <c r="G9" s="147">
        <f t="shared" si="0"/>
        <v>2496</v>
      </c>
      <c r="H9" s="148">
        <f t="shared" si="1"/>
        <v>2384</v>
      </c>
      <c r="I9" s="148">
        <f t="shared" si="2"/>
        <v>72</v>
      </c>
      <c r="J9" s="148">
        <f t="shared" si="3"/>
        <v>0</v>
      </c>
      <c r="K9" s="148">
        <f t="shared" si="4"/>
        <v>40</v>
      </c>
      <c r="L9" s="148">
        <f t="shared" si="5"/>
        <v>0</v>
      </c>
      <c r="M9" s="149">
        <f t="shared" si="6"/>
        <v>624</v>
      </c>
      <c r="N9" s="148">
        <v>596</v>
      </c>
      <c r="O9" s="148">
        <v>18</v>
      </c>
      <c r="P9" s="148">
        <v>0</v>
      </c>
      <c r="Q9" s="148">
        <v>10</v>
      </c>
      <c r="R9" s="148">
        <v>0</v>
      </c>
      <c r="S9" s="149">
        <f t="shared" si="7"/>
        <v>624</v>
      </c>
      <c r="T9" s="148">
        <v>596</v>
      </c>
      <c r="U9" s="148">
        <v>18</v>
      </c>
      <c r="V9" s="148">
        <v>0</v>
      </c>
      <c r="W9" s="148">
        <v>10</v>
      </c>
      <c r="X9" s="148">
        <v>0</v>
      </c>
      <c r="Y9" s="149">
        <f t="shared" si="10"/>
        <v>624</v>
      </c>
      <c r="Z9" s="148">
        <v>596</v>
      </c>
      <c r="AA9" s="148">
        <v>18</v>
      </c>
      <c r="AB9" s="148">
        <v>0</v>
      </c>
      <c r="AC9" s="148">
        <v>10</v>
      </c>
      <c r="AD9" s="148">
        <v>0</v>
      </c>
      <c r="AE9" s="149">
        <f t="shared" si="11"/>
        <v>624</v>
      </c>
      <c r="AF9" s="148">
        <v>596</v>
      </c>
      <c r="AG9" s="148">
        <v>18</v>
      </c>
      <c r="AH9" s="148">
        <v>0</v>
      </c>
      <c r="AI9" s="148">
        <v>10</v>
      </c>
      <c r="AJ9" s="148">
        <v>0</v>
      </c>
      <c r="AL9" s="247"/>
      <c r="AM9" s="247"/>
      <c r="AN9" s="247"/>
      <c r="AO9" s="247"/>
      <c r="AP9" s="247"/>
      <c r="AR9" s="247"/>
    </row>
    <row r="10" spans="1:45" ht="25.5" x14ac:dyDescent="0.2">
      <c r="A10" s="214" t="s">
        <v>20</v>
      </c>
      <c r="B10" s="215">
        <v>501001</v>
      </c>
      <c r="C10" s="242">
        <v>100101</v>
      </c>
      <c r="D10" s="243" t="s">
        <v>70</v>
      </c>
      <c r="E10" s="150">
        <v>70</v>
      </c>
      <c r="F10" s="151" t="s">
        <v>44</v>
      </c>
      <c r="G10" s="147">
        <f t="shared" si="0"/>
        <v>5644</v>
      </c>
      <c r="H10" s="148">
        <f t="shared" si="1"/>
        <v>676</v>
      </c>
      <c r="I10" s="148">
        <f t="shared" si="2"/>
        <v>1168</v>
      </c>
      <c r="J10" s="148">
        <f t="shared" si="3"/>
        <v>0</v>
      </c>
      <c r="K10" s="148">
        <f t="shared" si="4"/>
        <v>3780</v>
      </c>
      <c r="L10" s="148">
        <f t="shared" si="5"/>
        <v>20</v>
      </c>
      <c r="M10" s="149">
        <f t="shared" si="6"/>
        <v>1411</v>
      </c>
      <c r="N10" s="148">
        <v>169</v>
      </c>
      <c r="O10" s="148">
        <v>292</v>
      </c>
      <c r="P10" s="148">
        <v>0</v>
      </c>
      <c r="Q10" s="148">
        <v>945</v>
      </c>
      <c r="R10" s="148">
        <v>5</v>
      </c>
      <c r="S10" s="149">
        <f t="shared" si="7"/>
        <v>1411</v>
      </c>
      <c r="T10" s="148">
        <v>169</v>
      </c>
      <c r="U10" s="148">
        <v>292</v>
      </c>
      <c r="V10" s="148">
        <v>0</v>
      </c>
      <c r="W10" s="148">
        <v>945</v>
      </c>
      <c r="X10" s="148">
        <v>5</v>
      </c>
      <c r="Y10" s="149">
        <f t="shared" si="10"/>
        <v>1411</v>
      </c>
      <c r="Z10" s="148">
        <v>169</v>
      </c>
      <c r="AA10" s="148">
        <v>292</v>
      </c>
      <c r="AB10" s="148">
        <v>0</v>
      </c>
      <c r="AC10" s="148">
        <v>945</v>
      </c>
      <c r="AD10" s="148">
        <v>5</v>
      </c>
      <c r="AE10" s="149">
        <f t="shared" si="11"/>
        <v>1411</v>
      </c>
      <c r="AF10" s="148">
        <v>169</v>
      </c>
      <c r="AG10" s="148">
        <v>292</v>
      </c>
      <c r="AH10" s="148">
        <v>0</v>
      </c>
      <c r="AI10" s="148">
        <v>945</v>
      </c>
      <c r="AJ10" s="148">
        <v>5</v>
      </c>
      <c r="AL10" s="247"/>
      <c r="AM10" s="247"/>
      <c r="AN10" s="247"/>
      <c r="AO10" s="247"/>
      <c r="AP10" s="247"/>
      <c r="AR10" s="247"/>
    </row>
    <row r="11" spans="1:45" ht="25.5" x14ac:dyDescent="0.2">
      <c r="A11" s="214" t="s">
        <v>25</v>
      </c>
      <c r="B11" s="215">
        <v>501407</v>
      </c>
      <c r="C11" s="242">
        <v>140701</v>
      </c>
      <c r="D11" s="243" t="s">
        <v>260</v>
      </c>
      <c r="E11" s="150">
        <v>70</v>
      </c>
      <c r="F11" s="151" t="s">
        <v>44</v>
      </c>
      <c r="G11" s="147">
        <f t="shared" si="0"/>
        <v>9832</v>
      </c>
      <c r="H11" s="148">
        <f t="shared" si="1"/>
        <v>934</v>
      </c>
      <c r="I11" s="148">
        <f t="shared" si="2"/>
        <v>7553</v>
      </c>
      <c r="J11" s="148">
        <f t="shared" si="3"/>
        <v>0</v>
      </c>
      <c r="K11" s="148">
        <f t="shared" si="4"/>
        <v>1345</v>
      </c>
      <c r="L11" s="148">
        <f t="shared" si="5"/>
        <v>0</v>
      </c>
      <c r="M11" s="149">
        <f t="shared" si="6"/>
        <v>2458</v>
      </c>
      <c r="N11" s="148">
        <v>172</v>
      </c>
      <c r="O11" s="148">
        <v>2019</v>
      </c>
      <c r="P11" s="148">
        <v>0</v>
      </c>
      <c r="Q11" s="148">
        <v>267</v>
      </c>
      <c r="R11" s="148">
        <v>0</v>
      </c>
      <c r="S11" s="149">
        <f t="shared" si="7"/>
        <v>2458</v>
      </c>
      <c r="T11" s="148">
        <v>254</v>
      </c>
      <c r="U11" s="148">
        <v>1844</v>
      </c>
      <c r="V11" s="148">
        <v>0</v>
      </c>
      <c r="W11" s="148">
        <v>360</v>
      </c>
      <c r="X11" s="148">
        <v>0</v>
      </c>
      <c r="Y11" s="149">
        <f t="shared" si="10"/>
        <v>2458</v>
      </c>
      <c r="Z11" s="148">
        <v>254</v>
      </c>
      <c r="AA11" s="148">
        <v>1845</v>
      </c>
      <c r="AB11" s="148">
        <v>0</v>
      </c>
      <c r="AC11" s="148">
        <v>359</v>
      </c>
      <c r="AD11" s="148">
        <v>0</v>
      </c>
      <c r="AE11" s="149">
        <f t="shared" si="11"/>
        <v>2458</v>
      </c>
      <c r="AF11" s="148">
        <v>254</v>
      </c>
      <c r="AG11" s="148">
        <v>1845</v>
      </c>
      <c r="AH11" s="148">
        <v>0</v>
      </c>
      <c r="AI11" s="148">
        <v>359</v>
      </c>
      <c r="AJ11" s="148">
        <v>0</v>
      </c>
      <c r="AL11" s="247"/>
      <c r="AM11" s="247"/>
      <c r="AN11" s="247"/>
      <c r="AO11" s="247"/>
      <c r="AP11" s="247"/>
      <c r="AR11" s="247"/>
    </row>
    <row r="12" spans="1:45" ht="25.5" x14ac:dyDescent="0.2">
      <c r="A12" s="214" t="s">
        <v>20</v>
      </c>
      <c r="B12" s="215">
        <v>501501</v>
      </c>
      <c r="C12" s="244">
        <v>150101</v>
      </c>
      <c r="D12" s="243" t="s">
        <v>76</v>
      </c>
      <c r="E12" s="150">
        <v>70</v>
      </c>
      <c r="F12" s="151" t="s">
        <v>44</v>
      </c>
      <c r="G12" s="147">
        <f t="shared" si="0"/>
        <v>6550</v>
      </c>
      <c r="H12" s="148">
        <f t="shared" si="1"/>
        <v>5590</v>
      </c>
      <c r="I12" s="148">
        <f t="shared" si="2"/>
        <v>304</v>
      </c>
      <c r="J12" s="148">
        <f t="shared" si="3"/>
        <v>36</v>
      </c>
      <c r="K12" s="148">
        <f t="shared" si="4"/>
        <v>616</v>
      </c>
      <c r="L12" s="148">
        <f t="shared" si="5"/>
        <v>4</v>
      </c>
      <c r="M12" s="149">
        <f t="shared" si="6"/>
        <v>1638</v>
      </c>
      <c r="N12" s="148">
        <v>1398</v>
      </c>
      <c r="O12" s="148">
        <v>76</v>
      </c>
      <c r="P12" s="148">
        <v>9</v>
      </c>
      <c r="Q12" s="148">
        <v>154</v>
      </c>
      <c r="R12" s="148">
        <v>1</v>
      </c>
      <c r="S12" s="149">
        <f t="shared" si="7"/>
        <v>1638</v>
      </c>
      <c r="T12" s="148">
        <v>1398</v>
      </c>
      <c r="U12" s="148">
        <v>76</v>
      </c>
      <c r="V12" s="148">
        <v>9</v>
      </c>
      <c r="W12" s="148">
        <v>154</v>
      </c>
      <c r="X12" s="148">
        <v>1</v>
      </c>
      <c r="Y12" s="149">
        <f t="shared" si="10"/>
        <v>1638</v>
      </c>
      <c r="Z12" s="148">
        <v>1398</v>
      </c>
      <c r="AA12" s="148">
        <v>76</v>
      </c>
      <c r="AB12" s="148">
        <v>9</v>
      </c>
      <c r="AC12" s="148">
        <v>154</v>
      </c>
      <c r="AD12" s="148">
        <v>1</v>
      </c>
      <c r="AE12" s="149">
        <f t="shared" si="11"/>
        <v>1636</v>
      </c>
      <c r="AF12" s="148">
        <v>1396</v>
      </c>
      <c r="AG12" s="148">
        <v>76</v>
      </c>
      <c r="AH12" s="148">
        <v>9</v>
      </c>
      <c r="AI12" s="148">
        <v>154</v>
      </c>
      <c r="AJ12" s="148">
        <v>1</v>
      </c>
      <c r="AL12" s="247"/>
      <c r="AM12" s="247"/>
      <c r="AN12" s="247"/>
      <c r="AO12" s="247"/>
      <c r="AP12" s="247"/>
      <c r="AR12" s="247"/>
    </row>
    <row r="13" spans="1:45" ht="25.5" x14ac:dyDescent="0.2">
      <c r="A13" s="214" t="s">
        <v>20</v>
      </c>
      <c r="B13" s="215">
        <v>501901</v>
      </c>
      <c r="C13" s="244">
        <v>190101</v>
      </c>
      <c r="D13" s="243" t="s">
        <v>87</v>
      </c>
      <c r="E13" s="150">
        <v>70</v>
      </c>
      <c r="F13" s="151" t="s">
        <v>44</v>
      </c>
      <c r="G13" s="147">
        <f t="shared" si="0"/>
        <v>2996</v>
      </c>
      <c r="H13" s="148">
        <f t="shared" si="1"/>
        <v>40</v>
      </c>
      <c r="I13" s="148">
        <f t="shared" si="2"/>
        <v>1208</v>
      </c>
      <c r="J13" s="148">
        <f t="shared" si="3"/>
        <v>4</v>
      </c>
      <c r="K13" s="148">
        <f t="shared" si="4"/>
        <v>1740</v>
      </c>
      <c r="L13" s="148">
        <f t="shared" si="5"/>
        <v>4</v>
      </c>
      <c r="M13" s="149">
        <f t="shared" si="6"/>
        <v>749</v>
      </c>
      <c r="N13" s="148">
        <v>10</v>
      </c>
      <c r="O13" s="148">
        <v>302</v>
      </c>
      <c r="P13" s="148">
        <v>1</v>
      </c>
      <c r="Q13" s="148">
        <v>435</v>
      </c>
      <c r="R13" s="148">
        <v>1</v>
      </c>
      <c r="S13" s="149">
        <f t="shared" si="7"/>
        <v>749</v>
      </c>
      <c r="T13" s="148">
        <v>10</v>
      </c>
      <c r="U13" s="148">
        <v>302</v>
      </c>
      <c r="V13" s="148">
        <v>1</v>
      </c>
      <c r="W13" s="148">
        <v>435</v>
      </c>
      <c r="X13" s="148">
        <v>1</v>
      </c>
      <c r="Y13" s="149">
        <f t="shared" si="10"/>
        <v>749</v>
      </c>
      <c r="Z13" s="148">
        <v>10</v>
      </c>
      <c r="AA13" s="148">
        <v>302</v>
      </c>
      <c r="AB13" s="148">
        <v>1</v>
      </c>
      <c r="AC13" s="148">
        <v>435</v>
      </c>
      <c r="AD13" s="148">
        <v>1</v>
      </c>
      <c r="AE13" s="149">
        <f t="shared" si="11"/>
        <v>749</v>
      </c>
      <c r="AF13" s="148">
        <v>10</v>
      </c>
      <c r="AG13" s="148">
        <v>302</v>
      </c>
      <c r="AH13" s="148">
        <v>1</v>
      </c>
      <c r="AI13" s="148">
        <v>435</v>
      </c>
      <c r="AJ13" s="148">
        <v>1</v>
      </c>
      <c r="AL13" s="247"/>
      <c r="AM13" s="247"/>
      <c r="AN13" s="247"/>
      <c r="AO13" s="247"/>
      <c r="AP13" s="247"/>
      <c r="AR13" s="247"/>
    </row>
    <row r="14" spans="1:45" ht="25.5" x14ac:dyDescent="0.2">
      <c r="A14" s="214" t="s">
        <v>25</v>
      </c>
      <c r="B14" s="215">
        <v>502011</v>
      </c>
      <c r="C14" s="244">
        <v>201201</v>
      </c>
      <c r="D14" s="243" t="s">
        <v>261</v>
      </c>
      <c r="E14" s="150">
        <v>70</v>
      </c>
      <c r="F14" s="151" t="s">
        <v>44</v>
      </c>
      <c r="G14" s="147">
        <f t="shared" si="0"/>
        <v>13896</v>
      </c>
      <c r="H14" s="148">
        <f t="shared" si="1"/>
        <v>772</v>
      </c>
      <c r="I14" s="148">
        <f t="shared" si="2"/>
        <v>10532</v>
      </c>
      <c r="J14" s="148">
        <f t="shared" si="3"/>
        <v>0</v>
      </c>
      <c r="K14" s="148">
        <f t="shared" si="4"/>
        <v>2473</v>
      </c>
      <c r="L14" s="148">
        <f t="shared" si="5"/>
        <v>119</v>
      </c>
      <c r="M14" s="149">
        <f t="shared" si="6"/>
        <v>3474</v>
      </c>
      <c r="N14" s="148">
        <v>193</v>
      </c>
      <c r="O14" s="148">
        <v>2633</v>
      </c>
      <c r="P14" s="148">
        <v>0</v>
      </c>
      <c r="Q14" s="148">
        <v>618</v>
      </c>
      <c r="R14" s="148">
        <v>30</v>
      </c>
      <c r="S14" s="149">
        <f t="shared" si="7"/>
        <v>3474</v>
      </c>
      <c r="T14" s="148">
        <v>193</v>
      </c>
      <c r="U14" s="148">
        <v>2633</v>
      </c>
      <c r="V14" s="148">
        <v>0</v>
      </c>
      <c r="W14" s="148">
        <v>619</v>
      </c>
      <c r="X14" s="148">
        <v>29</v>
      </c>
      <c r="Y14" s="149">
        <f t="shared" si="10"/>
        <v>3474</v>
      </c>
      <c r="Z14" s="148">
        <v>193</v>
      </c>
      <c r="AA14" s="148">
        <v>2633</v>
      </c>
      <c r="AB14" s="148">
        <v>0</v>
      </c>
      <c r="AC14" s="148">
        <v>618</v>
      </c>
      <c r="AD14" s="148">
        <v>30</v>
      </c>
      <c r="AE14" s="149">
        <f t="shared" si="11"/>
        <v>3474</v>
      </c>
      <c r="AF14" s="148">
        <v>193</v>
      </c>
      <c r="AG14" s="148">
        <v>2633</v>
      </c>
      <c r="AH14" s="148">
        <v>0</v>
      </c>
      <c r="AI14" s="148">
        <v>618</v>
      </c>
      <c r="AJ14" s="148">
        <v>30</v>
      </c>
      <c r="AL14" s="247"/>
      <c r="AM14" s="247"/>
      <c r="AN14" s="247"/>
      <c r="AO14" s="247"/>
      <c r="AP14" s="247"/>
      <c r="AR14" s="247"/>
    </row>
    <row r="15" spans="1:45" ht="25.5" x14ac:dyDescent="0.2">
      <c r="A15" s="214" t="s">
        <v>20</v>
      </c>
      <c r="B15" s="215">
        <v>502630</v>
      </c>
      <c r="C15" s="244">
        <v>263001</v>
      </c>
      <c r="D15" s="243" t="s">
        <v>45</v>
      </c>
      <c r="E15" s="150">
        <v>70</v>
      </c>
      <c r="F15" s="151" t="s">
        <v>44</v>
      </c>
      <c r="G15" s="147">
        <f t="shared" si="0"/>
        <v>4680</v>
      </c>
      <c r="H15" s="148">
        <f t="shared" si="1"/>
        <v>4220</v>
      </c>
      <c r="I15" s="148">
        <f t="shared" si="2"/>
        <v>304</v>
      </c>
      <c r="J15" s="148">
        <f t="shared" si="3"/>
        <v>4</v>
      </c>
      <c r="K15" s="148">
        <f t="shared" si="4"/>
        <v>148</v>
      </c>
      <c r="L15" s="148">
        <f t="shared" si="5"/>
        <v>4</v>
      </c>
      <c r="M15" s="149">
        <f t="shared" si="6"/>
        <v>1170</v>
      </c>
      <c r="N15" s="148">
        <v>1055</v>
      </c>
      <c r="O15" s="148">
        <v>76</v>
      </c>
      <c r="P15" s="148">
        <v>1</v>
      </c>
      <c r="Q15" s="148">
        <v>37</v>
      </c>
      <c r="R15" s="148">
        <v>1</v>
      </c>
      <c r="S15" s="149">
        <f t="shared" si="7"/>
        <v>1170</v>
      </c>
      <c r="T15" s="148">
        <v>1055</v>
      </c>
      <c r="U15" s="148">
        <v>76</v>
      </c>
      <c r="V15" s="148">
        <v>1</v>
      </c>
      <c r="W15" s="148">
        <v>37</v>
      </c>
      <c r="X15" s="148">
        <v>1</v>
      </c>
      <c r="Y15" s="149">
        <f t="shared" si="10"/>
        <v>1170</v>
      </c>
      <c r="Z15" s="148">
        <v>1055</v>
      </c>
      <c r="AA15" s="148">
        <v>76</v>
      </c>
      <c r="AB15" s="148">
        <v>1</v>
      </c>
      <c r="AC15" s="148">
        <v>37</v>
      </c>
      <c r="AD15" s="148">
        <v>1</v>
      </c>
      <c r="AE15" s="149">
        <f t="shared" si="11"/>
        <v>1170</v>
      </c>
      <c r="AF15" s="148">
        <v>1055</v>
      </c>
      <c r="AG15" s="148">
        <v>76</v>
      </c>
      <c r="AH15" s="148">
        <v>1</v>
      </c>
      <c r="AI15" s="148">
        <v>37</v>
      </c>
      <c r="AJ15" s="148">
        <v>1</v>
      </c>
      <c r="AL15" s="247"/>
      <c r="AM15" s="247"/>
      <c r="AN15" s="247"/>
      <c r="AO15" s="247"/>
      <c r="AP15" s="247"/>
      <c r="AR15" s="247"/>
    </row>
    <row r="16" spans="1:45" ht="25.5" x14ac:dyDescent="0.2">
      <c r="A16" s="214" t="s">
        <v>20</v>
      </c>
      <c r="B16" s="215">
        <v>502801</v>
      </c>
      <c r="C16" s="244">
        <v>280101</v>
      </c>
      <c r="D16" s="243" t="s">
        <v>104</v>
      </c>
      <c r="E16" s="150">
        <v>70</v>
      </c>
      <c r="F16" s="151" t="s">
        <v>44</v>
      </c>
      <c r="G16" s="147">
        <f t="shared" si="0"/>
        <v>5569</v>
      </c>
      <c r="H16" s="148">
        <f t="shared" si="1"/>
        <v>3399</v>
      </c>
      <c r="I16" s="148">
        <f t="shared" si="2"/>
        <v>651</v>
      </c>
      <c r="J16" s="148">
        <f t="shared" si="3"/>
        <v>0</v>
      </c>
      <c r="K16" s="148">
        <f t="shared" si="4"/>
        <v>1519</v>
      </c>
      <c r="L16" s="148">
        <f t="shared" si="5"/>
        <v>0</v>
      </c>
      <c r="M16" s="149">
        <f t="shared" si="6"/>
        <v>1392</v>
      </c>
      <c r="N16" s="148">
        <v>810</v>
      </c>
      <c r="O16" s="148">
        <v>199</v>
      </c>
      <c r="P16" s="148">
        <v>0</v>
      </c>
      <c r="Q16" s="148">
        <v>383</v>
      </c>
      <c r="R16" s="148">
        <v>0</v>
      </c>
      <c r="S16" s="149">
        <f t="shared" si="7"/>
        <v>1392</v>
      </c>
      <c r="T16" s="148">
        <v>895</v>
      </c>
      <c r="U16" s="148">
        <v>123</v>
      </c>
      <c r="V16" s="148">
        <v>0</v>
      </c>
      <c r="W16" s="148">
        <v>374</v>
      </c>
      <c r="X16" s="148">
        <v>0</v>
      </c>
      <c r="Y16" s="149">
        <f t="shared" si="10"/>
        <v>1392</v>
      </c>
      <c r="Z16" s="148">
        <v>866</v>
      </c>
      <c r="AA16" s="148">
        <v>149</v>
      </c>
      <c r="AB16" s="148">
        <v>0</v>
      </c>
      <c r="AC16" s="148">
        <v>377</v>
      </c>
      <c r="AD16" s="148">
        <v>0</v>
      </c>
      <c r="AE16" s="149">
        <f t="shared" si="11"/>
        <v>1393</v>
      </c>
      <c r="AF16" s="148">
        <v>828</v>
      </c>
      <c r="AG16" s="148">
        <v>180</v>
      </c>
      <c r="AH16" s="148">
        <v>0</v>
      </c>
      <c r="AI16" s="148">
        <v>385</v>
      </c>
      <c r="AJ16" s="148">
        <v>0</v>
      </c>
      <c r="AL16" s="247"/>
      <c r="AM16" s="247"/>
      <c r="AN16" s="247"/>
      <c r="AO16" s="247"/>
      <c r="AP16" s="247"/>
      <c r="AR16" s="247"/>
    </row>
    <row r="17" spans="1:44" ht="25.5" x14ac:dyDescent="0.2">
      <c r="A17" s="214" t="s">
        <v>26</v>
      </c>
      <c r="B17" s="215">
        <v>508816</v>
      </c>
      <c r="C17" s="244">
        <v>310401</v>
      </c>
      <c r="D17" s="243" t="s">
        <v>109</v>
      </c>
      <c r="E17" s="150">
        <v>70</v>
      </c>
      <c r="F17" s="151" t="s">
        <v>44</v>
      </c>
      <c r="G17" s="147">
        <f t="shared" si="0"/>
        <v>6240</v>
      </c>
      <c r="H17" s="148">
        <f t="shared" si="1"/>
        <v>1312</v>
      </c>
      <c r="I17" s="148">
        <f t="shared" si="2"/>
        <v>3808</v>
      </c>
      <c r="J17" s="148">
        <f t="shared" si="3"/>
        <v>500</v>
      </c>
      <c r="K17" s="148">
        <f t="shared" si="4"/>
        <v>556</v>
      </c>
      <c r="L17" s="148">
        <f t="shared" si="5"/>
        <v>64</v>
      </c>
      <c r="M17" s="149">
        <f t="shared" si="6"/>
        <v>1560</v>
      </c>
      <c r="N17" s="148">
        <v>328</v>
      </c>
      <c r="O17" s="148">
        <v>952</v>
      </c>
      <c r="P17" s="148">
        <v>125</v>
      </c>
      <c r="Q17" s="148">
        <v>139</v>
      </c>
      <c r="R17" s="148">
        <v>16</v>
      </c>
      <c r="S17" s="149">
        <f t="shared" si="7"/>
        <v>1560</v>
      </c>
      <c r="T17" s="148">
        <v>328</v>
      </c>
      <c r="U17" s="148">
        <v>952</v>
      </c>
      <c r="V17" s="148">
        <v>125</v>
      </c>
      <c r="W17" s="148">
        <v>139</v>
      </c>
      <c r="X17" s="148">
        <v>16</v>
      </c>
      <c r="Y17" s="149">
        <f t="shared" si="10"/>
        <v>1560</v>
      </c>
      <c r="Z17" s="148">
        <v>328</v>
      </c>
      <c r="AA17" s="148">
        <v>952</v>
      </c>
      <c r="AB17" s="148">
        <v>125</v>
      </c>
      <c r="AC17" s="148">
        <v>139</v>
      </c>
      <c r="AD17" s="148">
        <v>16</v>
      </c>
      <c r="AE17" s="149">
        <f t="shared" si="11"/>
        <v>1560</v>
      </c>
      <c r="AF17" s="148">
        <v>328</v>
      </c>
      <c r="AG17" s="148">
        <v>952</v>
      </c>
      <c r="AH17" s="148">
        <v>125</v>
      </c>
      <c r="AI17" s="148">
        <v>139</v>
      </c>
      <c r="AJ17" s="148">
        <v>16</v>
      </c>
      <c r="AL17" s="247"/>
      <c r="AM17" s="247"/>
      <c r="AN17" s="247"/>
      <c r="AO17" s="247"/>
      <c r="AP17" s="247"/>
      <c r="AR17" s="247"/>
    </row>
    <row r="18" spans="1:44" ht="25.5" x14ac:dyDescent="0.2">
      <c r="A18" s="214" t="s">
        <v>25</v>
      </c>
      <c r="B18" s="215">
        <v>503132</v>
      </c>
      <c r="C18" s="43">
        <v>313201</v>
      </c>
      <c r="D18" s="243" t="s">
        <v>262</v>
      </c>
      <c r="E18" s="150">
        <v>70</v>
      </c>
      <c r="F18" s="151" t="s">
        <v>44</v>
      </c>
      <c r="G18" s="147">
        <f t="shared" si="0"/>
        <v>16699</v>
      </c>
      <c r="H18" s="148">
        <f t="shared" si="1"/>
        <v>3038</v>
      </c>
      <c r="I18" s="148">
        <f t="shared" si="2"/>
        <v>4905</v>
      </c>
      <c r="J18" s="148">
        <f t="shared" si="3"/>
        <v>2690</v>
      </c>
      <c r="K18" s="148">
        <f t="shared" si="4"/>
        <v>3523</v>
      </c>
      <c r="L18" s="148">
        <f t="shared" si="5"/>
        <v>2543</v>
      </c>
      <c r="M18" s="149">
        <f t="shared" si="6"/>
        <v>4175</v>
      </c>
      <c r="N18" s="148">
        <v>534</v>
      </c>
      <c r="O18" s="148">
        <v>2400</v>
      </c>
      <c r="P18" s="148">
        <v>190</v>
      </c>
      <c r="Q18" s="148">
        <v>1015</v>
      </c>
      <c r="R18" s="148">
        <v>36</v>
      </c>
      <c r="S18" s="149">
        <f t="shared" si="7"/>
        <v>4175</v>
      </c>
      <c r="T18" s="148">
        <v>835</v>
      </c>
      <c r="U18" s="148">
        <v>835</v>
      </c>
      <c r="V18" s="148">
        <v>833</v>
      </c>
      <c r="W18" s="148">
        <v>836</v>
      </c>
      <c r="X18" s="148">
        <v>836</v>
      </c>
      <c r="Y18" s="149">
        <f t="shared" si="10"/>
        <v>4175</v>
      </c>
      <c r="Z18" s="148">
        <v>834</v>
      </c>
      <c r="AA18" s="148">
        <v>835</v>
      </c>
      <c r="AB18" s="148">
        <v>834</v>
      </c>
      <c r="AC18" s="148">
        <v>836</v>
      </c>
      <c r="AD18" s="148">
        <v>836</v>
      </c>
      <c r="AE18" s="149">
        <f t="shared" si="11"/>
        <v>4174</v>
      </c>
      <c r="AF18" s="148">
        <v>835</v>
      </c>
      <c r="AG18" s="148">
        <v>835</v>
      </c>
      <c r="AH18" s="148">
        <v>833</v>
      </c>
      <c r="AI18" s="148">
        <v>836</v>
      </c>
      <c r="AJ18" s="148">
        <v>835</v>
      </c>
      <c r="AL18" s="247"/>
      <c r="AM18" s="247"/>
      <c r="AN18" s="247"/>
      <c r="AO18" s="247"/>
      <c r="AP18" s="247"/>
      <c r="AR18" s="247"/>
    </row>
    <row r="19" spans="1:44" ht="25.5" x14ac:dyDescent="0.2">
      <c r="A19" s="214" t="s">
        <v>20</v>
      </c>
      <c r="B19" s="215">
        <v>506509</v>
      </c>
      <c r="C19" s="244">
        <v>332801</v>
      </c>
      <c r="D19" s="243" t="s">
        <v>120</v>
      </c>
      <c r="E19" s="150">
        <v>70</v>
      </c>
      <c r="F19" s="151" t="s">
        <v>44</v>
      </c>
      <c r="G19" s="147">
        <f t="shared" si="0"/>
        <v>2500</v>
      </c>
      <c r="H19" s="148">
        <f t="shared" si="1"/>
        <v>23</v>
      </c>
      <c r="I19" s="148">
        <f t="shared" si="2"/>
        <v>2333</v>
      </c>
      <c r="J19" s="148">
        <f t="shared" si="3"/>
        <v>8</v>
      </c>
      <c r="K19" s="148">
        <f t="shared" si="4"/>
        <v>128</v>
      </c>
      <c r="L19" s="148">
        <f t="shared" si="5"/>
        <v>8</v>
      </c>
      <c r="M19" s="149">
        <f t="shared" si="6"/>
        <v>625</v>
      </c>
      <c r="N19" s="148">
        <v>14</v>
      </c>
      <c r="O19" s="148">
        <v>575</v>
      </c>
      <c r="P19" s="148">
        <v>2</v>
      </c>
      <c r="Q19" s="148">
        <v>32</v>
      </c>
      <c r="R19" s="148">
        <v>2</v>
      </c>
      <c r="S19" s="149">
        <f t="shared" si="7"/>
        <v>625</v>
      </c>
      <c r="T19" s="148">
        <v>3</v>
      </c>
      <c r="U19" s="148">
        <v>586</v>
      </c>
      <c r="V19" s="148">
        <v>2</v>
      </c>
      <c r="W19" s="148">
        <v>32</v>
      </c>
      <c r="X19" s="148">
        <v>2</v>
      </c>
      <c r="Y19" s="149">
        <f t="shared" si="10"/>
        <v>625</v>
      </c>
      <c r="Z19" s="148">
        <v>3</v>
      </c>
      <c r="AA19" s="148">
        <v>586</v>
      </c>
      <c r="AB19" s="148">
        <v>2</v>
      </c>
      <c r="AC19" s="148">
        <v>32</v>
      </c>
      <c r="AD19" s="148">
        <v>2</v>
      </c>
      <c r="AE19" s="149">
        <f t="shared" si="11"/>
        <v>625</v>
      </c>
      <c r="AF19" s="148">
        <v>3</v>
      </c>
      <c r="AG19" s="148">
        <v>586</v>
      </c>
      <c r="AH19" s="148">
        <v>2</v>
      </c>
      <c r="AI19" s="148">
        <v>32</v>
      </c>
      <c r="AJ19" s="148">
        <v>2</v>
      </c>
      <c r="AL19" s="247"/>
      <c r="AM19" s="247"/>
      <c r="AN19" s="247"/>
      <c r="AO19" s="247"/>
      <c r="AP19" s="247"/>
      <c r="AR19" s="247"/>
    </row>
    <row r="20" spans="1:44" ht="25.5" x14ac:dyDescent="0.2">
      <c r="A20" s="214" t="s">
        <v>20</v>
      </c>
      <c r="B20" s="215">
        <v>503901</v>
      </c>
      <c r="C20" s="244">
        <v>390101</v>
      </c>
      <c r="D20" s="17" t="s">
        <v>137</v>
      </c>
      <c r="E20" s="150">
        <v>70</v>
      </c>
      <c r="F20" s="151" t="s">
        <v>44</v>
      </c>
      <c r="G20" s="147">
        <f t="shared" si="0"/>
        <v>5110</v>
      </c>
      <c r="H20" s="148">
        <f t="shared" si="1"/>
        <v>4446</v>
      </c>
      <c r="I20" s="148">
        <f t="shared" si="2"/>
        <v>512</v>
      </c>
      <c r="J20" s="148">
        <f t="shared" si="3"/>
        <v>0</v>
      </c>
      <c r="K20" s="148">
        <f t="shared" si="4"/>
        <v>152</v>
      </c>
      <c r="L20" s="148">
        <f t="shared" si="5"/>
        <v>0</v>
      </c>
      <c r="M20" s="149">
        <f t="shared" si="6"/>
        <v>1278</v>
      </c>
      <c r="N20" s="148">
        <v>1112</v>
      </c>
      <c r="O20" s="148">
        <v>128</v>
      </c>
      <c r="P20" s="148">
        <v>0</v>
      </c>
      <c r="Q20" s="148">
        <v>38</v>
      </c>
      <c r="R20" s="148">
        <v>0</v>
      </c>
      <c r="S20" s="149">
        <f t="shared" si="7"/>
        <v>1278</v>
      </c>
      <c r="T20" s="148">
        <v>1112</v>
      </c>
      <c r="U20" s="148">
        <v>128</v>
      </c>
      <c r="V20" s="148">
        <v>0</v>
      </c>
      <c r="W20" s="148">
        <v>38</v>
      </c>
      <c r="X20" s="148">
        <v>0</v>
      </c>
      <c r="Y20" s="149">
        <f t="shared" si="10"/>
        <v>1278</v>
      </c>
      <c r="Z20" s="148">
        <v>1112</v>
      </c>
      <c r="AA20" s="148">
        <v>128</v>
      </c>
      <c r="AB20" s="148">
        <v>0</v>
      </c>
      <c r="AC20" s="148">
        <v>38</v>
      </c>
      <c r="AD20" s="148">
        <v>0</v>
      </c>
      <c r="AE20" s="149">
        <f t="shared" si="11"/>
        <v>1276</v>
      </c>
      <c r="AF20" s="148">
        <v>1110</v>
      </c>
      <c r="AG20" s="148">
        <v>128</v>
      </c>
      <c r="AH20" s="148">
        <v>0</v>
      </c>
      <c r="AI20" s="148">
        <v>38</v>
      </c>
      <c r="AJ20" s="148">
        <v>0</v>
      </c>
      <c r="AL20" s="247"/>
      <c r="AM20" s="247"/>
      <c r="AN20" s="247"/>
      <c r="AO20" s="247"/>
      <c r="AP20" s="247"/>
      <c r="AR20" s="247"/>
    </row>
    <row r="21" spans="1:44" ht="25.5" x14ac:dyDescent="0.2">
      <c r="A21" s="214" t="s">
        <v>25</v>
      </c>
      <c r="B21" s="215">
        <v>504413</v>
      </c>
      <c r="C21" s="43">
        <v>441101</v>
      </c>
      <c r="D21" s="17" t="s">
        <v>263</v>
      </c>
      <c r="E21" s="150">
        <v>70</v>
      </c>
      <c r="F21" s="151" t="s">
        <v>44</v>
      </c>
      <c r="G21" s="147">
        <f t="shared" si="0"/>
        <v>25370</v>
      </c>
      <c r="H21" s="148">
        <f t="shared" si="1"/>
        <v>3715</v>
      </c>
      <c r="I21" s="148">
        <f t="shared" si="2"/>
        <v>8379</v>
      </c>
      <c r="J21" s="148">
        <f t="shared" si="3"/>
        <v>3508</v>
      </c>
      <c r="K21" s="148">
        <f t="shared" si="4"/>
        <v>6612</v>
      </c>
      <c r="L21" s="148">
        <f t="shared" si="5"/>
        <v>3156</v>
      </c>
      <c r="M21" s="149">
        <f t="shared" si="6"/>
        <v>6343</v>
      </c>
      <c r="N21" s="148">
        <v>479</v>
      </c>
      <c r="O21" s="148">
        <v>2095</v>
      </c>
      <c r="P21" s="148">
        <v>277</v>
      </c>
      <c r="Q21" s="148">
        <v>3378</v>
      </c>
      <c r="R21" s="148">
        <v>114</v>
      </c>
      <c r="S21" s="149">
        <f t="shared" si="7"/>
        <v>6343</v>
      </c>
      <c r="T21" s="148">
        <v>1079</v>
      </c>
      <c r="U21" s="148">
        <v>2095</v>
      </c>
      <c r="V21" s="148">
        <v>1077</v>
      </c>
      <c r="W21" s="148">
        <v>1078</v>
      </c>
      <c r="X21" s="148">
        <v>1014</v>
      </c>
      <c r="Y21" s="149">
        <f t="shared" si="10"/>
        <v>6343</v>
      </c>
      <c r="Z21" s="148">
        <v>1079</v>
      </c>
      <c r="AA21" s="148">
        <v>2095</v>
      </c>
      <c r="AB21" s="148">
        <v>1077</v>
      </c>
      <c r="AC21" s="148">
        <v>1078</v>
      </c>
      <c r="AD21" s="148">
        <v>1014</v>
      </c>
      <c r="AE21" s="149">
        <f t="shared" si="11"/>
        <v>6341</v>
      </c>
      <c r="AF21" s="148">
        <v>1078</v>
      </c>
      <c r="AG21" s="148">
        <v>2094</v>
      </c>
      <c r="AH21" s="148">
        <v>1077</v>
      </c>
      <c r="AI21" s="148">
        <v>1078</v>
      </c>
      <c r="AJ21" s="148">
        <v>1014</v>
      </c>
      <c r="AL21" s="247"/>
      <c r="AM21" s="247"/>
      <c r="AN21" s="247"/>
      <c r="AO21" s="247"/>
      <c r="AP21" s="247"/>
      <c r="AR21" s="247"/>
    </row>
    <row r="22" spans="1:44" ht="25.5" x14ac:dyDescent="0.2">
      <c r="A22" s="214" t="s">
        <v>25</v>
      </c>
      <c r="B22" s="215">
        <v>505110</v>
      </c>
      <c r="C22" s="244">
        <v>511001</v>
      </c>
      <c r="D22" s="243" t="s">
        <v>264</v>
      </c>
      <c r="E22" s="150">
        <v>70</v>
      </c>
      <c r="F22" s="151" t="s">
        <v>44</v>
      </c>
      <c r="G22" s="147">
        <f t="shared" si="0"/>
        <v>5355</v>
      </c>
      <c r="H22" s="148">
        <f t="shared" si="1"/>
        <v>0</v>
      </c>
      <c r="I22" s="148">
        <f t="shared" si="2"/>
        <v>2419</v>
      </c>
      <c r="J22" s="148">
        <f t="shared" si="3"/>
        <v>140</v>
      </c>
      <c r="K22" s="148">
        <f t="shared" si="4"/>
        <v>2796</v>
      </c>
      <c r="L22" s="148">
        <f t="shared" si="5"/>
        <v>0</v>
      </c>
      <c r="M22" s="149">
        <f t="shared" si="6"/>
        <v>1339</v>
      </c>
      <c r="N22" s="148">
        <v>0</v>
      </c>
      <c r="O22" s="148">
        <v>605</v>
      </c>
      <c r="P22" s="148">
        <v>35</v>
      </c>
      <c r="Q22" s="148">
        <v>699</v>
      </c>
      <c r="R22" s="148">
        <v>0</v>
      </c>
      <c r="S22" s="149">
        <f t="shared" si="7"/>
        <v>1339</v>
      </c>
      <c r="T22" s="148">
        <v>0</v>
      </c>
      <c r="U22" s="148">
        <v>605</v>
      </c>
      <c r="V22" s="148">
        <v>35</v>
      </c>
      <c r="W22" s="148">
        <v>699</v>
      </c>
      <c r="X22" s="148">
        <v>0</v>
      </c>
      <c r="Y22" s="149">
        <f t="shared" si="10"/>
        <v>1339</v>
      </c>
      <c r="Z22" s="148">
        <v>0</v>
      </c>
      <c r="AA22" s="148">
        <v>605</v>
      </c>
      <c r="AB22" s="148">
        <v>35</v>
      </c>
      <c r="AC22" s="148">
        <v>699</v>
      </c>
      <c r="AD22" s="148">
        <v>0</v>
      </c>
      <c r="AE22" s="149">
        <f t="shared" si="11"/>
        <v>1338</v>
      </c>
      <c r="AF22" s="148">
        <v>0</v>
      </c>
      <c r="AG22" s="148">
        <v>604</v>
      </c>
      <c r="AH22" s="148">
        <v>35</v>
      </c>
      <c r="AI22" s="148">
        <v>699</v>
      </c>
      <c r="AJ22" s="148">
        <v>0</v>
      </c>
      <c r="AL22" s="247"/>
      <c r="AM22" s="247"/>
      <c r="AN22" s="247"/>
      <c r="AO22" s="247"/>
      <c r="AP22" s="247"/>
      <c r="AR22" s="247"/>
    </row>
    <row r="23" spans="1:44" ht="25.5" x14ac:dyDescent="0.2">
      <c r="A23" s="214" t="s">
        <v>20</v>
      </c>
      <c r="B23" s="215">
        <v>505501</v>
      </c>
      <c r="C23" s="244">
        <v>550101</v>
      </c>
      <c r="D23" s="243" t="s">
        <v>160</v>
      </c>
      <c r="E23" s="150">
        <v>70</v>
      </c>
      <c r="F23" s="151" t="s">
        <v>44</v>
      </c>
      <c r="G23" s="147">
        <f t="shared" si="0"/>
        <v>956</v>
      </c>
      <c r="H23" s="148">
        <f t="shared" si="1"/>
        <v>336</v>
      </c>
      <c r="I23" s="148">
        <f t="shared" si="2"/>
        <v>12</v>
      </c>
      <c r="J23" s="148">
        <f t="shared" si="3"/>
        <v>0</v>
      </c>
      <c r="K23" s="148">
        <f t="shared" si="4"/>
        <v>608</v>
      </c>
      <c r="L23" s="148">
        <f t="shared" si="5"/>
        <v>0</v>
      </c>
      <c r="M23" s="149">
        <f t="shared" si="6"/>
        <v>239</v>
      </c>
      <c r="N23" s="148">
        <v>84</v>
      </c>
      <c r="O23" s="148">
        <v>3</v>
      </c>
      <c r="P23" s="148">
        <v>0</v>
      </c>
      <c r="Q23" s="148">
        <v>152</v>
      </c>
      <c r="R23" s="148">
        <v>0</v>
      </c>
      <c r="S23" s="149">
        <f t="shared" si="7"/>
        <v>239</v>
      </c>
      <c r="T23" s="148">
        <v>84</v>
      </c>
      <c r="U23" s="148">
        <v>3</v>
      </c>
      <c r="V23" s="148">
        <v>0</v>
      </c>
      <c r="W23" s="148">
        <v>152</v>
      </c>
      <c r="X23" s="148">
        <v>0</v>
      </c>
      <c r="Y23" s="149">
        <f t="shared" si="10"/>
        <v>239</v>
      </c>
      <c r="Z23" s="148">
        <v>84</v>
      </c>
      <c r="AA23" s="148">
        <v>3</v>
      </c>
      <c r="AB23" s="148">
        <v>0</v>
      </c>
      <c r="AC23" s="148">
        <v>152</v>
      </c>
      <c r="AD23" s="148">
        <v>0</v>
      </c>
      <c r="AE23" s="149">
        <f t="shared" si="11"/>
        <v>239</v>
      </c>
      <c r="AF23" s="148">
        <v>84</v>
      </c>
      <c r="AG23" s="148">
        <v>3</v>
      </c>
      <c r="AH23" s="148">
        <v>0</v>
      </c>
      <c r="AI23" s="148">
        <v>152</v>
      </c>
      <c r="AJ23" s="148">
        <v>0</v>
      </c>
      <c r="AL23" s="247"/>
      <c r="AM23" s="247"/>
      <c r="AN23" s="247"/>
      <c r="AO23" s="247"/>
      <c r="AP23" s="247"/>
      <c r="AR23" s="247"/>
    </row>
    <row r="24" spans="1:44" ht="25.5" x14ac:dyDescent="0.2">
      <c r="A24" s="214" t="s">
        <v>26</v>
      </c>
      <c r="B24" s="215">
        <v>508804</v>
      </c>
      <c r="C24" s="244">
        <v>880401</v>
      </c>
      <c r="D24" s="243" t="s">
        <v>265</v>
      </c>
      <c r="E24" s="150">
        <v>70</v>
      </c>
      <c r="F24" s="151" t="s">
        <v>44</v>
      </c>
      <c r="G24" s="147">
        <f t="shared" si="0"/>
        <v>6084</v>
      </c>
      <c r="H24" s="148">
        <f t="shared" si="1"/>
        <v>2708</v>
      </c>
      <c r="I24" s="148">
        <f t="shared" si="2"/>
        <v>212</v>
      </c>
      <c r="J24" s="148">
        <f t="shared" si="3"/>
        <v>0</v>
      </c>
      <c r="K24" s="148">
        <f t="shared" si="4"/>
        <v>3164</v>
      </c>
      <c r="L24" s="148">
        <f t="shared" si="5"/>
        <v>0</v>
      </c>
      <c r="M24" s="149">
        <f t="shared" si="6"/>
        <v>1521</v>
      </c>
      <c r="N24" s="148">
        <v>677</v>
      </c>
      <c r="O24" s="148">
        <v>53</v>
      </c>
      <c r="P24" s="148">
        <v>0</v>
      </c>
      <c r="Q24" s="148">
        <v>791</v>
      </c>
      <c r="R24" s="148">
        <v>0</v>
      </c>
      <c r="S24" s="149">
        <f t="shared" si="7"/>
        <v>1521</v>
      </c>
      <c r="T24" s="148">
        <v>677</v>
      </c>
      <c r="U24" s="148">
        <v>53</v>
      </c>
      <c r="V24" s="148">
        <v>0</v>
      </c>
      <c r="W24" s="148">
        <v>791</v>
      </c>
      <c r="X24" s="148">
        <v>0</v>
      </c>
      <c r="Y24" s="149">
        <f t="shared" si="10"/>
        <v>1521</v>
      </c>
      <c r="Z24" s="148">
        <v>677</v>
      </c>
      <c r="AA24" s="148">
        <v>53</v>
      </c>
      <c r="AB24" s="148">
        <v>0</v>
      </c>
      <c r="AC24" s="148">
        <v>791</v>
      </c>
      <c r="AD24" s="148">
        <v>0</v>
      </c>
      <c r="AE24" s="149">
        <f t="shared" si="11"/>
        <v>1521</v>
      </c>
      <c r="AF24" s="148">
        <v>677</v>
      </c>
      <c r="AG24" s="148">
        <v>53</v>
      </c>
      <c r="AH24" s="148">
        <v>0</v>
      </c>
      <c r="AI24" s="148">
        <v>791</v>
      </c>
      <c r="AJ24" s="148">
        <v>0</v>
      </c>
      <c r="AL24" s="247"/>
      <c r="AM24" s="247"/>
      <c r="AN24" s="247"/>
      <c r="AO24" s="247"/>
      <c r="AP24" s="247"/>
      <c r="AR24" s="247"/>
    </row>
    <row r="25" spans="1:44" ht="25.5" x14ac:dyDescent="0.2">
      <c r="A25" s="214" t="s">
        <v>26</v>
      </c>
      <c r="B25" s="215">
        <v>509101</v>
      </c>
      <c r="C25" s="244">
        <v>910201</v>
      </c>
      <c r="D25" s="243" t="s">
        <v>168</v>
      </c>
      <c r="E25" s="150">
        <v>70</v>
      </c>
      <c r="F25" s="151" t="s">
        <v>44</v>
      </c>
      <c r="G25" s="147">
        <f t="shared" si="0"/>
        <v>5940</v>
      </c>
      <c r="H25" s="148">
        <f t="shared" si="1"/>
        <v>1612</v>
      </c>
      <c r="I25" s="148">
        <f t="shared" si="2"/>
        <v>3808</v>
      </c>
      <c r="J25" s="148">
        <f t="shared" si="3"/>
        <v>196</v>
      </c>
      <c r="K25" s="148">
        <f t="shared" si="4"/>
        <v>324</v>
      </c>
      <c r="L25" s="148">
        <f t="shared" si="5"/>
        <v>0</v>
      </c>
      <c r="M25" s="149">
        <f t="shared" si="6"/>
        <v>1485</v>
      </c>
      <c r="N25" s="148">
        <v>403</v>
      </c>
      <c r="O25" s="148">
        <v>952</v>
      </c>
      <c r="P25" s="148">
        <v>49</v>
      </c>
      <c r="Q25" s="148">
        <v>81</v>
      </c>
      <c r="R25" s="148">
        <v>0</v>
      </c>
      <c r="S25" s="149">
        <f t="shared" si="7"/>
        <v>1485</v>
      </c>
      <c r="T25" s="148">
        <v>403</v>
      </c>
      <c r="U25" s="148">
        <v>952</v>
      </c>
      <c r="V25" s="148">
        <v>49</v>
      </c>
      <c r="W25" s="148">
        <v>81</v>
      </c>
      <c r="X25" s="148">
        <v>0</v>
      </c>
      <c r="Y25" s="149">
        <f t="shared" si="10"/>
        <v>1485</v>
      </c>
      <c r="Z25" s="148">
        <v>403</v>
      </c>
      <c r="AA25" s="148">
        <v>952</v>
      </c>
      <c r="AB25" s="148">
        <v>49</v>
      </c>
      <c r="AC25" s="148">
        <v>81</v>
      </c>
      <c r="AD25" s="148">
        <v>0</v>
      </c>
      <c r="AE25" s="149">
        <f t="shared" si="11"/>
        <v>1485</v>
      </c>
      <c r="AF25" s="148">
        <v>403</v>
      </c>
      <c r="AG25" s="148">
        <v>952</v>
      </c>
      <c r="AH25" s="148">
        <v>49</v>
      </c>
      <c r="AI25" s="148">
        <v>81</v>
      </c>
      <c r="AJ25" s="148">
        <v>0</v>
      </c>
      <c r="AL25" s="247"/>
      <c r="AM25" s="247"/>
      <c r="AN25" s="247"/>
      <c r="AO25" s="247"/>
      <c r="AP25" s="247"/>
      <c r="AR25" s="247"/>
    </row>
    <row r="26" spans="1:44" ht="25.5" x14ac:dyDescent="0.2">
      <c r="A26" s="214" t="s">
        <v>25</v>
      </c>
      <c r="B26" s="215">
        <v>509603</v>
      </c>
      <c r="C26" s="244">
        <v>960301</v>
      </c>
      <c r="D26" s="243" t="s">
        <v>266</v>
      </c>
      <c r="E26" s="150">
        <v>70</v>
      </c>
      <c r="F26" s="151" t="s">
        <v>44</v>
      </c>
      <c r="G26" s="147">
        <f t="shared" si="0"/>
        <v>85739</v>
      </c>
      <c r="H26" s="148">
        <f t="shared" si="1"/>
        <v>11348</v>
      </c>
      <c r="I26" s="148">
        <f t="shared" si="2"/>
        <v>27139</v>
      </c>
      <c r="J26" s="148">
        <f t="shared" si="3"/>
        <v>388</v>
      </c>
      <c r="K26" s="148">
        <f t="shared" si="4"/>
        <v>46864</v>
      </c>
      <c r="L26" s="148">
        <f t="shared" si="5"/>
        <v>0</v>
      </c>
      <c r="M26" s="149">
        <f t="shared" si="6"/>
        <v>21435</v>
      </c>
      <c r="N26" s="148">
        <v>2837</v>
      </c>
      <c r="O26" s="148">
        <v>6785</v>
      </c>
      <c r="P26" s="148">
        <v>97</v>
      </c>
      <c r="Q26" s="148">
        <v>11716</v>
      </c>
      <c r="R26" s="148">
        <v>0</v>
      </c>
      <c r="S26" s="149">
        <f t="shared" si="7"/>
        <v>21435</v>
      </c>
      <c r="T26" s="148">
        <v>2837</v>
      </c>
      <c r="U26" s="148">
        <v>6785</v>
      </c>
      <c r="V26" s="148">
        <v>97</v>
      </c>
      <c r="W26" s="148">
        <v>11716</v>
      </c>
      <c r="X26" s="148">
        <v>0</v>
      </c>
      <c r="Y26" s="149">
        <f t="shared" si="10"/>
        <v>21435</v>
      </c>
      <c r="Z26" s="148">
        <v>2837</v>
      </c>
      <c r="AA26" s="148">
        <v>6785</v>
      </c>
      <c r="AB26" s="148">
        <v>97</v>
      </c>
      <c r="AC26" s="148">
        <v>11716</v>
      </c>
      <c r="AD26" s="148">
        <v>0</v>
      </c>
      <c r="AE26" s="149">
        <f t="shared" si="11"/>
        <v>21434</v>
      </c>
      <c r="AF26" s="148">
        <v>2837</v>
      </c>
      <c r="AG26" s="148">
        <v>6784</v>
      </c>
      <c r="AH26" s="148">
        <v>97</v>
      </c>
      <c r="AI26" s="148">
        <v>11716</v>
      </c>
      <c r="AJ26" s="148">
        <v>0</v>
      </c>
      <c r="AL26" s="247"/>
      <c r="AM26" s="247"/>
      <c r="AN26" s="247"/>
      <c r="AO26" s="247"/>
      <c r="AP26" s="247"/>
      <c r="AR26" s="247"/>
    </row>
    <row r="27" spans="1:44" ht="25.5" x14ac:dyDescent="0.2">
      <c r="A27" s="214" t="s">
        <v>25</v>
      </c>
      <c r="B27" s="215">
        <v>509610</v>
      </c>
      <c r="C27" s="244">
        <v>961001</v>
      </c>
      <c r="D27" s="243" t="s">
        <v>267</v>
      </c>
      <c r="E27" s="150">
        <v>70</v>
      </c>
      <c r="F27" s="151" t="s">
        <v>44</v>
      </c>
      <c r="G27" s="147">
        <f t="shared" si="0"/>
        <v>10572</v>
      </c>
      <c r="H27" s="148">
        <f t="shared" si="1"/>
        <v>5861</v>
      </c>
      <c r="I27" s="148">
        <f t="shared" si="2"/>
        <v>1503</v>
      </c>
      <c r="J27" s="148">
        <f t="shared" si="3"/>
        <v>14</v>
      </c>
      <c r="K27" s="148">
        <f t="shared" si="4"/>
        <v>3182</v>
      </c>
      <c r="L27" s="148">
        <f t="shared" si="5"/>
        <v>12</v>
      </c>
      <c r="M27" s="149">
        <f t="shared" si="6"/>
        <v>2643</v>
      </c>
      <c r="N27" s="148">
        <v>1549</v>
      </c>
      <c r="O27" s="148">
        <v>393</v>
      </c>
      <c r="P27" s="148">
        <v>0</v>
      </c>
      <c r="Q27" s="148">
        <v>701</v>
      </c>
      <c r="R27" s="148">
        <v>0</v>
      </c>
      <c r="S27" s="149">
        <f t="shared" si="7"/>
        <v>2643</v>
      </c>
      <c r="T27" s="148">
        <v>1704</v>
      </c>
      <c r="U27" s="148">
        <v>310</v>
      </c>
      <c r="V27" s="148">
        <v>0</v>
      </c>
      <c r="W27" s="148">
        <v>629</v>
      </c>
      <c r="X27" s="148">
        <v>0</v>
      </c>
      <c r="Y27" s="149">
        <f t="shared" si="10"/>
        <v>2643</v>
      </c>
      <c r="Z27" s="148">
        <v>1245</v>
      </c>
      <c r="AA27" s="148">
        <v>436</v>
      </c>
      <c r="AB27" s="148">
        <v>0</v>
      </c>
      <c r="AC27" s="148">
        <v>962</v>
      </c>
      <c r="AD27" s="148">
        <v>0</v>
      </c>
      <c r="AE27" s="149">
        <f t="shared" si="11"/>
        <v>2643</v>
      </c>
      <c r="AF27" s="148">
        <v>1363</v>
      </c>
      <c r="AG27" s="148">
        <v>364</v>
      </c>
      <c r="AH27" s="148">
        <v>14</v>
      </c>
      <c r="AI27" s="148">
        <v>890</v>
      </c>
      <c r="AJ27" s="148">
        <v>12</v>
      </c>
      <c r="AL27" s="247"/>
      <c r="AM27" s="247"/>
      <c r="AN27" s="247"/>
      <c r="AO27" s="247"/>
      <c r="AP27" s="247"/>
      <c r="AR27" s="247"/>
    </row>
    <row r="28" spans="1:44" ht="25.5" x14ac:dyDescent="0.2">
      <c r="A28" s="214" t="s">
        <v>25</v>
      </c>
      <c r="B28" s="215">
        <v>509618</v>
      </c>
      <c r="C28" s="244">
        <v>961801</v>
      </c>
      <c r="D28" s="243" t="s">
        <v>268</v>
      </c>
      <c r="E28" s="150">
        <v>70</v>
      </c>
      <c r="F28" s="151" t="s">
        <v>44</v>
      </c>
      <c r="G28" s="147">
        <f t="shared" si="0"/>
        <v>58955</v>
      </c>
      <c r="H28" s="148">
        <f t="shared" si="1"/>
        <v>24039</v>
      </c>
      <c r="I28" s="148">
        <f t="shared" si="2"/>
        <v>21944</v>
      </c>
      <c r="J28" s="148">
        <f t="shared" si="3"/>
        <v>140</v>
      </c>
      <c r="K28" s="148">
        <f t="shared" si="4"/>
        <v>12476</v>
      </c>
      <c r="L28" s="148">
        <f t="shared" si="5"/>
        <v>356</v>
      </c>
      <c r="M28" s="149">
        <f t="shared" si="6"/>
        <v>14739</v>
      </c>
      <c r="N28" s="148">
        <v>6010</v>
      </c>
      <c r="O28" s="148">
        <v>5486</v>
      </c>
      <c r="P28" s="148">
        <v>35</v>
      </c>
      <c r="Q28" s="148">
        <v>3119</v>
      </c>
      <c r="R28" s="148">
        <v>89</v>
      </c>
      <c r="S28" s="149">
        <f t="shared" si="7"/>
        <v>14739</v>
      </c>
      <c r="T28" s="148">
        <v>6010</v>
      </c>
      <c r="U28" s="148">
        <v>5486</v>
      </c>
      <c r="V28" s="148">
        <v>35</v>
      </c>
      <c r="W28" s="148">
        <v>3119</v>
      </c>
      <c r="X28" s="148">
        <v>89</v>
      </c>
      <c r="Y28" s="149">
        <f t="shared" si="10"/>
        <v>14739</v>
      </c>
      <c r="Z28" s="148">
        <v>6010</v>
      </c>
      <c r="AA28" s="148">
        <v>5486</v>
      </c>
      <c r="AB28" s="148">
        <v>35</v>
      </c>
      <c r="AC28" s="148">
        <v>3119</v>
      </c>
      <c r="AD28" s="148">
        <v>89</v>
      </c>
      <c r="AE28" s="149">
        <f t="shared" si="11"/>
        <v>14738</v>
      </c>
      <c r="AF28" s="148">
        <v>6009</v>
      </c>
      <c r="AG28" s="148">
        <v>5486</v>
      </c>
      <c r="AH28" s="148">
        <v>35</v>
      </c>
      <c r="AI28" s="148">
        <v>3119</v>
      </c>
      <c r="AJ28" s="148">
        <v>89</v>
      </c>
      <c r="AL28" s="247"/>
      <c r="AM28" s="247"/>
      <c r="AN28" s="247"/>
      <c r="AO28" s="247"/>
      <c r="AP28" s="247"/>
      <c r="AR28" s="247"/>
    </row>
    <row r="29" spans="1:44" ht="25.5" x14ac:dyDescent="0.2">
      <c r="A29" s="214" t="s">
        <v>25</v>
      </c>
      <c r="B29" s="215">
        <v>509619</v>
      </c>
      <c r="C29" s="245">
        <v>961901</v>
      </c>
      <c r="D29" s="243" t="s">
        <v>269</v>
      </c>
      <c r="E29" s="150">
        <v>70</v>
      </c>
      <c r="F29" s="151" t="s">
        <v>44</v>
      </c>
      <c r="G29" s="147">
        <f t="shared" si="0"/>
        <v>39065</v>
      </c>
      <c r="H29" s="148">
        <f t="shared" si="1"/>
        <v>11520</v>
      </c>
      <c r="I29" s="148">
        <f t="shared" si="2"/>
        <v>7207</v>
      </c>
      <c r="J29" s="148">
        <f t="shared" si="3"/>
        <v>25</v>
      </c>
      <c r="K29" s="148">
        <f t="shared" si="4"/>
        <v>19689</v>
      </c>
      <c r="L29" s="148">
        <f t="shared" si="5"/>
        <v>624</v>
      </c>
      <c r="M29" s="149">
        <f t="shared" si="6"/>
        <v>9766</v>
      </c>
      <c r="N29" s="148">
        <v>2730</v>
      </c>
      <c r="O29" s="148">
        <v>1933</v>
      </c>
      <c r="P29" s="148">
        <v>25</v>
      </c>
      <c r="Q29" s="148">
        <v>4922</v>
      </c>
      <c r="R29" s="148">
        <v>156</v>
      </c>
      <c r="S29" s="149">
        <f t="shared" si="7"/>
        <v>9766</v>
      </c>
      <c r="T29" s="148">
        <v>2930</v>
      </c>
      <c r="U29" s="148">
        <v>1758</v>
      </c>
      <c r="V29" s="148">
        <v>0</v>
      </c>
      <c r="W29" s="148">
        <v>4922</v>
      </c>
      <c r="X29" s="148">
        <v>156</v>
      </c>
      <c r="Y29" s="149">
        <f t="shared" si="10"/>
        <v>9766</v>
      </c>
      <c r="Z29" s="148">
        <v>2930</v>
      </c>
      <c r="AA29" s="148">
        <v>1758</v>
      </c>
      <c r="AB29" s="148">
        <v>0</v>
      </c>
      <c r="AC29" s="148">
        <v>4922</v>
      </c>
      <c r="AD29" s="148">
        <v>156</v>
      </c>
      <c r="AE29" s="149">
        <f t="shared" si="11"/>
        <v>9767</v>
      </c>
      <c r="AF29" s="148">
        <v>2930</v>
      </c>
      <c r="AG29" s="148">
        <v>1758</v>
      </c>
      <c r="AH29" s="148">
        <v>0</v>
      </c>
      <c r="AI29" s="148">
        <v>4923</v>
      </c>
      <c r="AJ29" s="148">
        <v>156</v>
      </c>
      <c r="AL29" s="247"/>
      <c r="AM29" s="247"/>
      <c r="AN29" s="247"/>
      <c r="AO29" s="247"/>
      <c r="AP29" s="247"/>
      <c r="AR29" s="247"/>
    </row>
    <row r="30" spans="1:44" ht="25.5" x14ac:dyDescent="0.2">
      <c r="A30" s="214" t="s">
        <v>25</v>
      </c>
      <c r="B30" s="215">
        <v>509633</v>
      </c>
      <c r="C30" s="244">
        <v>963301</v>
      </c>
      <c r="D30" s="243" t="s">
        <v>54</v>
      </c>
      <c r="E30" s="150">
        <v>70</v>
      </c>
      <c r="F30" s="151" t="s">
        <v>44</v>
      </c>
      <c r="G30" s="147">
        <f t="shared" si="0"/>
        <v>4500</v>
      </c>
      <c r="H30" s="148">
        <f t="shared" si="1"/>
        <v>768</v>
      </c>
      <c r="I30" s="148">
        <f t="shared" si="2"/>
        <v>1476</v>
      </c>
      <c r="J30" s="148">
        <f t="shared" si="3"/>
        <v>768</v>
      </c>
      <c r="K30" s="148">
        <f t="shared" si="4"/>
        <v>768</v>
      </c>
      <c r="L30" s="148">
        <f t="shared" si="5"/>
        <v>720</v>
      </c>
      <c r="M30" s="149">
        <f t="shared" si="6"/>
        <v>1125</v>
      </c>
      <c r="N30" s="148">
        <v>192</v>
      </c>
      <c r="O30" s="148">
        <v>369</v>
      </c>
      <c r="P30" s="148">
        <v>192</v>
      </c>
      <c r="Q30" s="148">
        <v>192</v>
      </c>
      <c r="R30" s="148">
        <v>180</v>
      </c>
      <c r="S30" s="149">
        <f t="shared" si="7"/>
        <v>1125</v>
      </c>
      <c r="T30" s="148">
        <v>192</v>
      </c>
      <c r="U30" s="148">
        <v>369</v>
      </c>
      <c r="V30" s="148">
        <v>192</v>
      </c>
      <c r="W30" s="148">
        <v>192</v>
      </c>
      <c r="X30" s="148">
        <v>180</v>
      </c>
      <c r="Y30" s="149">
        <f t="shared" si="10"/>
        <v>1125</v>
      </c>
      <c r="Z30" s="148">
        <v>192</v>
      </c>
      <c r="AA30" s="148">
        <v>369</v>
      </c>
      <c r="AB30" s="148">
        <v>192</v>
      </c>
      <c r="AC30" s="148">
        <v>192</v>
      </c>
      <c r="AD30" s="148">
        <v>180</v>
      </c>
      <c r="AE30" s="149">
        <f t="shared" si="11"/>
        <v>1125</v>
      </c>
      <c r="AF30" s="148">
        <v>192</v>
      </c>
      <c r="AG30" s="148">
        <v>369</v>
      </c>
      <c r="AH30" s="148">
        <v>192</v>
      </c>
      <c r="AI30" s="148">
        <v>192</v>
      </c>
      <c r="AJ30" s="148">
        <v>180</v>
      </c>
      <c r="AL30" s="247"/>
      <c r="AM30" s="247"/>
      <c r="AN30" s="247"/>
      <c r="AO30" s="247"/>
      <c r="AP30" s="247"/>
      <c r="AR30" s="247"/>
    </row>
    <row r="31" spans="1:44" ht="25.5" x14ac:dyDescent="0.2">
      <c r="A31" s="214" t="s">
        <v>25</v>
      </c>
      <c r="B31" s="215">
        <v>509650</v>
      </c>
      <c r="C31" s="244">
        <v>964601</v>
      </c>
      <c r="D31" s="243" t="s">
        <v>270</v>
      </c>
      <c r="E31" s="150">
        <v>70</v>
      </c>
      <c r="F31" s="151" t="s">
        <v>44</v>
      </c>
      <c r="G31" s="147">
        <f t="shared" si="0"/>
        <v>13950</v>
      </c>
      <c r="H31" s="148">
        <f t="shared" si="1"/>
        <v>132</v>
      </c>
      <c r="I31" s="148">
        <f t="shared" si="2"/>
        <v>4871</v>
      </c>
      <c r="J31" s="148">
        <f t="shared" si="3"/>
        <v>0</v>
      </c>
      <c r="K31" s="148">
        <f t="shared" si="4"/>
        <v>8947</v>
      </c>
      <c r="L31" s="148">
        <f t="shared" si="5"/>
        <v>0</v>
      </c>
      <c r="M31" s="149">
        <f t="shared" si="6"/>
        <v>3488</v>
      </c>
      <c r="N31" s="148">
        <v>36</v>
      </c>
      <c r="O31" s="148">
        <v>1218</v>
      </c>
      <c r="P31" s="148">
        <v>0</v>
      </c>
      <c r="Q31" s="148">
        <v>2234</v>
      </c>
      <c r="R31" s="148">
        <v>0</v>
      </c>
      <c r="S31" s="149">
        <f t="shared" si="7"/>
        <v>3488</v>
      </c>
      <c r="T31" s="148">
        <v>32</v>
      </c>
      <c r="U31" s="148">
        <v>1218</v>
      </c>
      <c r="V31" s="148">
        <v>0</v>
      </c>
      <c r="W31" s="148">
        <v>2238</v>
      </c>
      <c r="X31" s="148">
        <v>0</v>
      </c>
      <c r="Y31" s="149">
        <f t="shared" si="10"/>
        <v>3488</v>
      </c>
      <c r="Z31" s="148">
        <v>32</v>
      </c>
      <c r="AA31" s="148">
        <v>1218</v>
      </c>
      <c r="AB31" s="148">
        <v>0</v>
      </c>
      <c r="AC31" s="148">
        <v>2238</v>
      </c>
      <c r="AD31" s="148">
        <v>0</v>
      </c>
      <c r="AE31" s="149">
        <f t="shared" si="11"/>
        <v>3486</v>
      </c>
      <c r="AF31" s="148">
        <v>32</v>
      </c>
      <c r="AG31" s="148">
        <v>1217</v>
      </c>
      <c r="AH31" s="148">
        <v>0</v>
      </c>
      <c r="AI31" s="148">
        <v>2237</v>
      </c>
      <c r="AJ31" s="148">
        <v>0</v>
      </c>
      <c r="AL31" s="247"/>
      <c r="AM31" s="247"/>
      <c r="AN31" s="247"/>
      <c r="AO31" s="247"/>
      <c r="AP31" s="247"/>
      <c r="AR31" s="247"/>
    </row>
    <row r="32" spans="1:44" ht="38.25" x14ac:dyDescent="0.2">
      <c r="A32" s="214" t="s">
        <v>25</v>
      </c>
      <c r="B32" s="215">
        <v>509667</v>
      </c>
      <c r="C32" s="244">
        <v>966701</v>
      </c>
      <c r="D32" s="243" t="s">
        <v>46</v>
      </c>
      <c r="E32" s="150">
        <v>70</v>
      </c>
      <c r="F32" s="151" t="s">
        <v>44</v>
      </c>
      <c r="G32" s="147">
        <f t="shared" si="0"/>
        <v>41412</v>
      </c>
      <c r="H32" s="148">
        <f t="shared" si="1"/>
        <v>6540</v>
      </c>
      <c r="I32" s="148">
        <f t="shared" si="2"/>
        <v>15727</v>
      </c>
      <c r="J32" s="148">
        <f t="shared" si="3"/>
        <v>5436</v>
      </c>
      <c r="K32" s="148">
        <f t="shared" si="4"/>
        <v>8581</v>
      </c>
      <c r="L32" s="148">
        <f t="shared" si="5"/>
        <v>5128</v>
      </c>
      <c r="M32" s="149">
        <f t="shared" si="6"/>
        <v>10353</v>
      </c>
      <c r="N32" s="148">
        <v>1260</v>
      </c>
      <c r="O32" s="148">
        <v>5476</v>
      </c>
      <c r="P32" s="148">
        <v>159</v>
      </c>
      <c r="Q32" s="148">
        <v>3301</v>
      </c>
      <c r="R32" s="148">
        <v>157</v>
      </c>
      <c r="S32" s="149">
        <f t="shared" si="7"/>
        <v>10353</v>
      </c>
      <c r="T32" s="148">
        <v>1760</v>
      </c>
      <c r="U32" s="148">
        <v>3417</v>
      </c>
      <c r="V32" s="148">
        <v>1759</v>
      </c>
      <c r="W32" s="148">
        <v>1760</v>
      </c>
      <c r="X32" s="148">
        <v>1657</v>
      </c>
      <c r="Y32" s="149">
        <f t="shared" si="10"/>
        <v>10353</v>
      </c>
      <c r="Z32" s="148">
        <v>1760</v>
      </c>
      <c r="AA32" s="148">
        <v>3417</v>
      </c>
      <c r="AB32" s="148">
        <v>1759</v>
      </c>
      <c r="AC32" s="148">
        <v>1760</v>
      </c>
      <c r="AD32" s="148">
        <v>1657</v>
      </c>
      <c r="AE32" s="149">
        <f t="shared" si="11"/>
        <v>10353</v>
      </c>
      <c r="AF32" s="148">
        <v>1760</v>
      </c>
      <c r="AG32" s="148">
        <v>3417</v>
      </c>
      <c r="AH32" s="148">
        <v>1759</v>
      </c>
      <c r="AI32" s="148">
        <v>1760</v>
      </c>
      <c r="AJ32" s="148">
        <v>1657</v>
      </c>
      <c r="AL32" s="247"/>
      <c r="AM32" s="247"/>
      <c r="AN32" s="247"/>
      <c r="AO32" s="247"/>
      <c r="AP32" s="247"/>
      <c r="AR32" s="247"/>
    </row>
    <row r="33" spans="1:44" ht="26.25" thickBot="1" x14ac:dyDescent="0.25">
      <c r="A33" s="214" t="s">
        <v>25</v>
      </c>
      <c r="B33" s="215">
        <v>509697</v>
      </c>
      <c r="C33" s="244">
        <v>969301</v>
      </c>
      <c r="D33" s="243" t="s">
        <v>47</v>
      </c>
      <c r="E33" s="150">
        <v>70</v>
      </c>
      <c r="F33" s="151" t="s">
        <v>44</v>
      </c>
      <c r="G33" s="147">
        <f t="shared" si="0"/>
        <v>934</v>
      </c>
      <c r="H33" s="148">
        <f t="shared" si="1"/>
        <v>0</v>
      </c>
      <c r="I33" s="148">
        <f t="shared" si="2"/>
        <v>747</v>
      </c>
      <c r="J33" s="148">
        <f t="shared" si="3"/>
        <v>0</v>
      </c>
      <c r="K33" s="148">
        <f t="shared" si="4"/>
        <v>187</v>
      </c>
      <c r="L33" s="148">
        <f t="shared" si="5"/>
        <v>0</v>
      </c>
      <c r="M33" s="149">
        <f t="shared" si="6"/>
        <v>234</v>
      </c>
      <c r="N33" s="148">
        <v>0</v>
      </c>
      <c r="O33" s="148">
        <v>187</v>
      </c>
      <c r="P33" s="148">
        <v>0</v>
      </c>
      <c r="Q33" s="148">
        <v>47</v>
      </c>
      <c r="R33" s="148">
        <v>0</v>
      </c>
      <c r="S33" s="149">
        <f t="shared" si="7"/>
        <v>234</v>
      </c>
      <c r="T33" s="148">
        <v>0</v>
      </c>
      <c r="U33" s="148">
        <v>187</v>
      </c>
      <c r="V33" s="148">
        <v>0</v>
      </c>
      <c r="W33" s="148">
        <v>47</v>
      </c>
      <c r="X33" s="148">
        <v>0</v>
      </c>
      <c r="Y33" s="149">
        <f t="shared" si="10"/>
        <v>234</v>
      </c>
      <c r="Z33" s="148">
        <v>0</v>
      </c>
      <c r="AA33" s="148">
        <v>187</v>
      </c>
      <c r="AB33" s="148">
        <v>0</v>
      </c>
      <c r="AC33" s="148">
        <v>47</v>
      </c>
      <c r="AD33" s="148">
        <v>0</v>
      </c>
      <c r="AE33" s="149">
        <f t="shared" si="11"/>
        <v>232</v>
      </c>
      <c r="AF33" s="148">
        <v>0</v>
      </c>
      <c r="AG33" s="148">
        <v>186</v>
      </c>
      <c r="AH33" s="148">
        <v>0</v>
      </c>
      <c r="AI33" s="148">
        <v>46</v>
      </c>
      <c r="AJ33" s="148">
        <v>0</v>
      </c>
      <c r="AL33" s="247"/>
      <c r="AM33" s="247"/>
      <c r="AN33" s="247"/>
      <c r="AO33" s="247"/>
      <c r="AP33" s="247"/>
      <c r="AR33" s="247"/>
    </row>
    <row r="34" spans="1:44" ht="19.5" customHeight="1" thickBot="1" x14ac:dyDescent="0.25">
      <c r="A34" s="152"/>
      <c r="B34" s="153"/>
      <c r="C34" s="154"/>
      <c r="D34" s="155" t="s">
        <v>27</v>
      </c>
      <c r="E34" s="155"/>
      <c r="F34" s="155"/>
      <c r="G34" s="156">
        <f t="shared" ref="G34:AJ34" si="12">SUM(G7:G33)</f>
        <v>392344</v>
      </c>
      <c r="H34" s="156">
        <f t="shared" si="12"/>
        <v>100121</v>
      </c>
      <c r="I34" s="156">
        <f t="shared" si="12"/>
        <v>134112</v>
      </c>
      <c r="J34" s="156">
        <f t="shared" si="12"/>
        <v>14084</v>
      </c>
      <c r="K34" s="156">
        <f t="shared" si="12"/>
        <v>131048</v>
      </c>
      <c r="L34" s="156">
        <f t="shared" si="12"/>
        <v>12979</v>
      </c>
      <c r="M34" s="156">
        <f t="shared" si="12"/>
        <v>98089</v>
      </c>
      <c r="N34" s="156">
        <f t="shared" si="12"/>
        <v>23825</v>
      </c>
      <c r="O34" s="156">
        <f t="shared" si="12"/>
        <v>36533</v>
      </c>
      <c r="P34" s="156">
        <f t="shared" si="12"/>
        <v>1254</v>
      </c>
      <c r="Q34" s="156">
        <f t="shared" si="12"/>
        <v>35635</v>
      </c>
      <c r="R34" s="156">
        <f t="shared" si="12"/>
        <v>842</v>
      </c>
      <c r="S34" s="156">
        <f t="shared" si="12"/>
        <v>98089</v>
      </c>
      <c r="T34" s="156">
        <f t="shared" si="12"/>
        <v>25733</v>
      </c>
      <c r="U34" s="156">
        <f t="shared" si="12"/>
        <v>32439</v>
      </c>
      <c r="V34" s="156">
        <f t="shared" si="12"/>
        <v>4273</v>
      </c>
      <c r="W34" s="156">
        <f t="shared" si="12"/>
        <v>31603</v>
      </c>
      <c r="X34" s="156">
        <f t="shared" si="12"/>
        <v>4041</v>
      </c>
      <c r="Y34" s="156">
        <f t="shared" si="12"/>
        <v>98089</v>
      </c>
      <c r="Z34" s="156">
        <f t="shared" si="12"/>
        <v>25244</v>
      </c>
      <c r="AA34" s="156">
        <f t="shared" si="12"/>
        <v>32593</v>
      </c>
      <c r="AB34" s="156">
        <f t="shared" si="12"/>
        <v>4271</v>
      </c>
      <c r="AC34" s="156">
        <f t="shared" si="12"/>
        <v>31938</v>
      </c>
      <c r="AD34" s="156">
        <f t="shared" si="12"/>
        <v>4043</v>
      </c>
      <c r="AE34" s="156">
        <f t="shared" si="12"/>
        <v>98077</v>
      </c>
      <c r="AF34" s="156">
        <f t="shared" si="12"/>
        <v>25319</v>
      </c>
      <c r="AG34" s="156">
        <f t="shared" si="12"/>
        <v>32547</v>
      </c>
      <c r="AH34" s="156">
        <f t="shared" si="12"/>
        <v>4286</v>
      </c>
      <c r="AI34" s="156">
        <f t="shared" si="12"/>
        <v>31872</v>
      </c>
      <c r="AJ34" s="156">
        <f t="shared" si="12"/>
        <v>4053</v>
      </c>
      <c r="AL34" s="247"/>
      <c r="AM34" s="247"/>
      <c r="AN34" s="247"/>
      <c r="AO34" s="247"/>
      <c r="AP34" s="247"/>
      <c r="AR34" s="247"/>
    </row>
    <row r="35" spans="1:44" ht="37.5" customHeight="1" thickBot="1" x14ac:dyDescent="0.3">
      <c r="A35" s="157"/>
      <c r="B35" s="158"/>
      <c r="C35" s="159"/>
      <c r="D35" s="160"/>
      <c r="E35" s="161"/>
      <c r="F35" s="162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L35" s="247"/>
      <c r="AM35" s="247"/>
      <c r="AN35" s="247"/>
      <c r="AO35" s="247"/>
      <c r="AP35" s="247"/>
      <c r="AR35" s="247"/>
    </row>
    <row r="36" spans="1:44" s="144" customFormat="1" ht="28.5" customHeight="1" x14ac:dyDescent="0.2">
      <c r="A36" s="350" t="s">
        <v>0</v>
      </c>
      <c r="B36" s="353" t="s">
        <v>34</v>
      </c>
      <c r="C36" s="356" t="s">
        <v>2</v>
      </c>
      <c r="D36" s="353" t="s">
        <v>35</v>
      </c>
      <c r="E36" s="353" t="s">
        <v>4</v>
      </c>
      <c r="F36" s="347" t="s">
        <v>43</v>
      </c>
      <c r="G36" s="339" t="s">
        <v>8</v>
      </c>
      <c r="H36" s="340"/>
      <c r="I36" s="340"/>
      <c r="J36" s="340"/>
      <c r="K36" s="340"/>
      <c r="L36" s="340"/>
      <c r="M36" s="341" t="s">
        <v>9</v>
      </c>
      <c r="N36" s="342"/>
      <c r="O36" s="342"/>
      <c r="P36" s="342"/>
      <c r="Q36" s="342"/>
      <c r="R36" s="342"/>
      <c r="S36" s="341" t="s">
        <v>10</v>
      </c>
      <c r="T36" s="342"/>
      <c r="U36" s="342"/>
      <c r="V36" s="342"/>
      <c r="W36" s="342"/>
      <c r="X36" s="342"/>
      <c r="Y36" s="341" t="s">
        <v>11</v>
      </c>
      <c r="Z36" s="342"/>
      <c r="AA36" s="342"/>
      <c r="AB36" s="342"/>
      <c r="AC36" s="342"/>
      <c r="AD36" s="342"/>
      <c r="AE36" s="341" t="s">
        <v>12</v>
      </c>
      <c r="AF36" s="342"/>
      <c r="AG36" s="342"/>
      <c r="AH36" s="342"/>
      <c r="AI36" s="342"/>
      <c r="AJ36" s="343"/>
      <c r="AK36" s="139"/>
      <c r="AL36" s="247"/>
      <c r="AM36" s="247"/>
      <c r="AN36" s="247"/>
      <c r="AO36" s="247"/>
      <c r="AP36" s="247"/>
      <c r="AR36" s="247"/>
    </row>
    <row r="37" spans="1:44" s="144" customFormat="1" ht="23.25" customHeight="1" x14ac:dyDescent="0.2">
      <c r="A37" s="351"/>
      <c r="B37" s="354"/>
      <c r="C37" s="357"/>
      <c r="D37" s="354"/>
      <c r="E37" s="354"/>
      <c r="F37" s="348"/>
      <c r="G37" s="344" t="s">
        <v>13</v>
      </c>
      <c r="H37" s="346" t="s">
        <v>14</v>
      </c>
      <c r="I37" s="346"/>
      <c r="J37" s="346"/>
      <c r="K37" s="346"/>
      <c r="L37" s="346"/>
      <c r="M37" s="336" t="s">
        <v>8</v>
      </c>
      <c r="N37" s="335" t="s">
        <v>14</v>
      </c>
      <c r="O37" s="335"/>
      <c r="P37" s="335"/>
      <c r="Q37" s="335"/>
      <c r="R37" s="335"/>
      <c r="S37" s="336" t="s">
        <v>8</v>
      </c>
      <c r="T37" s="335" t="s">
        <v>14</v>
      </c>
      <c r="U37" s="335"/>
      <c r="V37" s="335"/>
      <c r="W37" s="335"/>
      <c r="X37" s="335"/>
      <c r="Y37" s="336" t="s">
        <v>8</v>
      </c>
      <c r="Z37" s="335" t="s">
        <v>14</v>
      </c>
      <c r="AA37" s="335"/>
      <c r="AB37" s="335"/>
      <c r="AC37" s="335"/>
      <c r="AD37" s="335"/>
      <c r="AE37" s="336" t="s">
        <v>8</v>
      </c>
      <c r="AF37" s="335" t="s">
        <v>14</v>
      </c>
      <c r="AG37" s="335"/>
      <c r="AH37" s="335"/>
      <c r="AI37" s="335"/>
      <c r="AJ37" s="338"/>
      <c r="AK37" s="139"/>
      <c r="AL37" s="247"/>
      <c r="AM37" s="247"/>
      <c r="AN37" s="247"/>
      <c r="AO37" s="247"/>
      <c r="AP37" s="247"/>
      <c r="AR37" s="247"/>
    </row>
    <row r="38" spans="1:44" s="144" customFormat="1" ht="72" customHeight="1" thickBot="1" x14ac:dyDescent="0.25">
      <c r="A38" s="352"/>
      <c r="B38" s="355"/>
      <c r="C38" s="358"/>
      <c r="D38" s="355"/>
      <c r="E38" s="355"/>
      <c r="F38" s="349"/>
      <c r="G38" s="345"/>
      <c r="H38" s="55" t="s">
        <v>15</v>
      </c>
      <c r="I38" s="55" t="s">
        <v>16</v>
      </c>
      <c r="J38" s="55" t="s">
        <v>17</v>
      </c>
      <c r="K38" s="55" t="s">
        <v>18</v>
      </c>
      <c r="L38" s="55" t="s">
        <v>19</v>
      </c>
      <c r="M38" s="337"/>
      <c r="N38" s="190" t="s">
        <v>15</v>
      </c>
      <c r="O38" s="190" t="s">
        <v>16</v>
      </c>
      <c r="P38" s="190" t="s">
        <v>17</v>
      </c>
      <c r="Q38" s="190" t="s">
        <v>18</v>
      </c>
      <c r="R38" s="190" t="s">
        <v>19</v>
      </c>
      <c r="S38" s="337"/>
      <c r="T38" s="190" t="s">
        <v>15</v>
      </c>
      <c r="U38" s="190" t="s">
        <v>16</v>
      </c>
      <c r="V38" s="190" t="s">
        <v>17</v>
      </c>
      <c r="W38" s="190" t="s">
        <v>18</v>
      </c>
      <c r="X38" s="190" t="s">
        <v>19</v>
      </c>
      <c r="Y38" s="337"/>
      <c r="Z38" s="190" t="s">
        <v>15</v>
      </c>
      <c r="AA38" s="190" t="s">
        <v>16</v>
      </c>
      <c r="AB38" s="190" t="s">
        <v>17</v>
      </c>
      <c r="AC38" s="190" t="s">
        <v>18</v>
      </c>
      <c r="AD38" s="190" t="s">
        <v>19</v>
      </c>
      <c r="AE38" s="337"/>
      <c r="AF38" s="190" t="s">
        <v>15</v>
      </c>
      <c r="AG38" s="190" t="s">
        <v>16</v>
      </c>
      <c r="AH38" s="190" t="s">
        <v>17</v>
      </c>
      <c r="AI38" s="190" t="s">
        <v>18</v>
      </c>
      <c r="AJ38" s="57" t="s">
        <v>19</v>
      </c>
      <c r="AK38" s="139"/>
      <c r="AL38" s="247"/>
      <c r="AM38" s="247"/>
      <c r="AN38" s="247"/>
      <c r="AO38" s="247"/>
      <c r="AP38" s="247"/>
      <c r="AR38" s="247"/>
    </row>
    <row r="39" spans="1:44" ht="25.5" x14ac:dyDescent="0.2">
      <c r="A39" s="214" t="s">
        <v>25</v>
      </c>
      <c r="B39" s="215">
        <v>501407</v>
      </c>
      <c r="C39" s="244">
        <v>140701</v>
      </c>
      <c r="D39" s="243" t="s">
        <v>260</v>
      </c>
      <c r="E39" s="145">
        <v>94</v>
      </c>
      <c r="F39" s="146" t="s">
        <v>48</v>
      </c>
      <c r="G39" s="147">
        <f t="shared" ref="G39:G46" si="13">SUM(H39:L39)</f>
        <v>1417</v>
      </c>
      <c r="H39" s="148">
        <f t="shared" ref="H39:H46" si="14">N39+T39+Z39+AF39</f>
        <v>258</v>
      </c>
      <c r="I39" s="148">
        <f t="shared" ref="I39:I46" si="15">O39+U39+AA39+AG39</f>
        <v>965</v>
      </c>
      <c r="J39" s="148">
        <f t="shared" ref="J39:J46" si="16">P39+V39+AB39+AH39</f>
        <v>0</v>
      </c>
      <c r="K39" s="148">
        <f t="shared" ref="K39:K46" si="17">Q39+W39+AC39+AI39</f>
        <v>194</v>
      </c>
      <c r="L39" s="148">
        <f t="shared" ref="L39:L46" si="18">R39+X39+AD39+AJ39</f>
        <v>0</v>
      </c>
      <c r="M39" s="149">
        <f t="shared" ref="M39:M46" si="19">SUM(N39:R39)</f>
        <v>354</v>
      </c>
      <c r="N39" s="148">
        <v>150</v>
      </c>
      <c r="O39" s="148">
        <v>166</v>
      </c>
      <c r="P39" s="148">
        <v>0</v>
      </c>
      <c r="Q39" s="148">
        <v>38</v>
      </c>
      <c r="R39" s="148">
        <v>0</v>
      </c>
      <c r="S39" s="149">
        <f t="shared" ref="S39:S46" si="20">SUM(T39:X39)</f>
        <v>354</v>
      </c>
      <c r="T39" s="148">
        <v>36</v>
      </c>
      <c r="U39" s="148">
        <v>266</v>
      </c>
      <c r="V39" s="148">
        <v>0</v>
      </c>
      <c r="W39" s="148">
        <v>52</v>
      </c>
      <c r="X39" s="148">
        <v>0</v>
      </c>
      <c r="Y39" s="149">
        <f t="shared" ref="Y39:Y46" si="21">SUM(Z39:AD39)</f>
        <v>354</v>
      </c>
      <c r="Z39" s="148">
        <v>36</v>
      </c>
      <c r="AA39" s="148">
        <v>266</v>
      </c>
      <c r="AB39" s="148">
        <v>0</v>
      </c>
      <c r="AC39" s="148">
        <v>52</v>
      </c>
      <c r="AD39" s="148">
        <v>0</v>
      </c>
      <c r="AE39" s="149">
        <f t="shared" ref="AE39:AE46" si="22">SUM(AF39:AJ39)</f>
        <v>355</v>
      </c>
      <c r="AF39" s="148">
        <v>36</v>
      </c>
      <c r="AG39" s="148">
        <v>267</v>
      </c>
      <c r="AH39" s="148">
        <v>0</v>
      </c>
      <c r="AI39" s="148">
        <v>52</v>
      </c>
      <c r="AJ39" s="148">
        <v>0</v>
      </c>
      <c r="AL39" s="247"/>
      <c r="AM39" s="247"/>
      <c r="AN39" s="247"/>
      <c r="AO39" s="247"/>
      <c r="AP39" s="247"/>
      <c r="AR39" s="247"/>
    </row>
    <row r="40" spans="1:44" ht="25.5" x14ac:dyDescent="0.2">
      <c r="A40" s="214" t="s">
        <v>25</v>
      </c>
      <c r="B40" s="215">
        <v>502011</v>
      </c>
      <c r="C40" s="244">
        <v>201201</v>
      </c>
      <c r="D40" s="243" t="s">
        <v>261</v>
      </c>
      <c r="E40" s="150">
        <v>94</v>
      </c>
      <c r="F40" s="151" t="s">
        <v>48</v>
      </c>
      <c r="G40" s="147">
        <f t="shared" si="13"/>
        <v>4030</v>
      </c>
      <c r="H40" s="148">
        <f t="shared" si="14"/>
        <v>378</v>
      </c>
      <c r="I40" s="148">
        <f t="shared" si="15"/>
        <v>2971</v>
      </c>
      <c r="J40" s="148">
        <f t="shared" si="16"/>
        <v>0</v>
      </c>
      <c r="K40" s="148">
        <f t="shared" si="17"/>
        <v>650</v>
      </c>
      <c r="L40" s="148">
        <f t="shared" si="18"/>
        <v>31</v>
      </c>
      <c r="M40" s="149">
        <f t="shared" si="19"/>
        <v>1008</v>
      </c>
      <c r="N40" s="148">
        <v>210</v>
      </c>
      <c r="O40" s="148">
        <v>680</v>
      </c>
      <c r="P40" s="148">
        <v>0</v>
      </c>
      <c r="Q40" s="148">
        <v>110</v>
      </c>
      <c r="R40" s="148">
        <v>8</v>
      </c>
      <c r="S40" s="149">
        <f t="shared" si="20"/>
        <v>1008</v>
      </c>
      <c r="T40" s="148">
        <v>56</v>
      </c>
      <c r="U40" s="148">
        <v>764</v>
      </c>
      <c r="V40" s="148">
        <v>0</v>
      </c>
      <c r="W40" s="148">
        <v>180</v>
      </c>
      <c r="X40" s="148">
        <v>8</v>
      </c>
      <c r="Y40" s="149">
        <f t="shared" si="21"/>
        <v>1008</v>
      </c>
      <c r="Z40" s="148">
        <v>56</v>
      </c>
      <c r="AA40" s="148">
        <v>763</v>
      </c>
      <c r="AB40" s="148">
        <v>0</v>
      </c>
      <c r="AC40" s="148">
        <v>181</v>
      </c>
      <c r="AD40" s="148">
        <v>8</v>
      </c>
      <c r="AE40" s="149">
        <f t="shared" si="22"/>
        <v>1006</v>
      </c>
      <c r="AF40" s="148">
        <v>56</v>
      </c>
      <c r="AG40" s="148">
        <v>764</v>
      </c>
      <c r="AH40" s="148">
        <v>0</v>
      </c>
      <c r="AI40" s="148">
        <v>179</v>
      </c>
      <c r="AJ40" s="148">
        <v>7</v>
      </c>
      <c r="AL40" s="247"/>
      <c r="AM40" s="247"/>
      <c r="AN40" s="247"/>
      <c r="AO40" s="247"/>
      <c r="AP40" s="247"/>
      <c r="AR40" s="247"/>
    </row>
    <row r="41" spans="1:44" ht="25.5" x14ac:dyDescent="0.2">
      <c r="A41" s="214" t="s">
        <v>25</v>
      </c>
      <c r="B41" s="215">
        <v>503132</v>
      </c>
      <c r="C41" s="244">
        <v>313201</v>
      </c>
      <c r="D41" s="243" t="s">
        <v>262</v>
      </c>
      <c r="E41" s="150">
        <v>94</v>
      </c>
      <c r="F41" s="151" t="s">
        <v>48</v>
      </c>
      <c r="G41" s="147">
        <f t="shared" si="13"/>
        <v>589</v>
      </c>
      <c r="H41" s="148">
        <f t="shared" si="14"/>
        <v>95</v>
      </c>
      <c r="I41" s="148">
        <f t="shared" si="15"/>
        <v>192</v>
      </c>
      <c r="J41" s="148">
        <f t="shared" si="16"/>
        <v>94</v>
      </c>
      <c r="K41" s="148">
        <f t="shared" si="17"/>
        <v>113</v>
      </c>
      <c r="L41" s="148">
        <f t="shared" si="18"/>
        <v>95</v>
      </c>
      <c r="M41" s="149">
        <f t="shared" si="19"/>
        <v>147</v>
      </c>
      <c r="N41" s="148">
        <v>5</v>
      </c>
      <c r="O41" s="148">
        <v>104</v>
      </c>
      <c r="P41" s="148">
        <v>5</v>
      </c>
      <c r="Q41" s="148">
        <v>28</v>
      </c>
      <c r="R41" s="148">
        <v>5</v>
      </c>
      <c r="S41" s="149">
        <f t="shared" si="20"/>
        <v>147</v>
      </c>
      <c r="T41" s="148">
        <v>30</v>
      </c>
      <c r="U41" s="148">
        <v>29</v>
      </c>
      <c r="V41" s="148">
        <v>30</v>
      </c>
      <c r="W41" s="148">
        <v>28</v>
      </c>
      <c r="X41" s="148">
        <v>30</v>
      </c>
      <c r="Y41" s="149">
        <f t="shared" si="21"/>
        <v>147</v>
      </c>
      <c r="Z41" s="148">
        <v>30</v>
      </c>
      <c r="AA41" s="148">
        <v>29</v>
      </c>
      <c r="AB41" s="148">
        <v>30</v>
      </c>
      <c r="AC41" s="148">
        <v>28</v>
      </c>
      <c r="AD41" s="148">
        <v>30</v>
      </c>
      <c r="AE41" s="149">
        <f t="shared" si="22"/>
        <v>148</v>
      </c>
      <c r="AF41" s="148">
        <v>30</v>
      </c>
      <c r="AG41" s="148">
        <v>30</v>
      </c>
      <c r="AH41" s="148">
        <v>29</v>
      </c>
      <c r="AI41" s="148">
        <v>29</v>
      </c>
      <c r="AJ41" s="148">
        <v>30</v>
      </c>
      <c r="AL41" s="247"/>
      <c r="AM41" s="247"/>
      <c r="AN41" s="247"/>
      <c r="AO41" s="247"/>
      <c r="AP41" s="247"/>
      <c r="AR41" s="247"/>
    </row>
    <row r="42" spans="1:44" ht="25.5" x14ac:dyDescent="0.2">
      <c r="A42" s="214" t="s">
        <v>25</v>
      </c>
      <c r="B42" s="215">
        <v>509603</v>
      </c>
      <c r="C42" s="244">
        <v>960301</v>
      </c>
      <c r="D42" s="243" t="s">
        <v>266</v>
      </c>
      <c r="E42" s="150">
        <v>94</v>
      </c>
      <c r="F42" s="151" t="s">
        <v>48</v>
      </c>
      <c r="G42" s="147">
        <f t="shared" si="13"/>
        <v>4061</v>
      </c>
      <c r="H42" s="148">
        <f t="shared" si="14"/>
        <v>482</v>
      </c>
      <c r="I42" s="148">
        <f t="shared" si="15"/>
        <v>1284</v>
      </c>
      <c r="J42" s="148">
        <f t="shared" si="16"/>
        <v>17</v>
      </c>
      <c r="K42" s="148">
        <f t="shared" si="17"/>
        <v>2278</v>
      </c>
      <c r="L42" s="148">
        <f t="shared" si="18"/>
        <v>0</v>
      </c>
      <c r="M42" s="149">
        <f t="shared" si="19"/>
        <v>1015</v>
      </c>
      <c r="N42" s="148">
        <v>77</v>
      </c>
      <c r="O42" s="148">
        <v>321</v>
      </c>
      <c r="P42" s="148">
        <v>4</v>
      </c>
      <c r="Q42" s="148">
        <v>613</v>
      </c>
      <c r="R42" s="148">
        <v>0</v>
      </c>
      <c r="S42" s="149">
        <f t="shared" si="20"/>
        <v>1015</v>
      </c>
      <c r="T42" s="148">
        <v>135</v>
      </c>
      <c r="U42" s="148">
        <v>321</v>
      </c>
      <c r="V42" s="148">
        <v>4</v>
      </c>
      <c r="W42" s="148">
        <v>555</v>
      </c>
      <c r="X42" s="148">
        <v>0</v>
      </c>
      <c r="Y42" s="149">
        <f t="shared" si="21"/>
        <v>1015</v>
      </c>
      <c r="Z42" s="148">
        <v>135</v>
      </c>
      <c r="AA42" s="148">
        <v>321</v>
      </c>
      <c r="AB42" s="148">
        <v>4</v>
      </c>
      <c r="AC42" s="148">
        <v>555</v>
      </c>
      <c r="AD42" s="148">
        <v>0</v>
      </c>
      <c r="AE42" s="149">
        <f t="shared" si="22"/>
        <v>1016</v>
      </c>
      <c r="AF42" s="148">
        <v>135</v>
      </c>
      <c r="AG42" s="148">
        <v>321</v>
      </c>
      <c r="AH42" s="148">
        <v>5</v>
      </c>
      <c r="AI42" s="148">
        <v>555</v>
      </c>
      <c r="AJ42" s="148">
        <v>0</v>
      </c>
      <c r="AL42" s="247"/>
      <c r="AM42" s="247"/>
      <c r="AN42" s="247"/>
      <c r="AO42" s="247"/>
      <c r="AP42" s="247"/>
      <c r="AR42" s="247"/>
    </row>
    <row r="43" spans="1:44" ht="25.5" x14ac:dyDescent="0.2">
      <c r="A43" s="214" t="s">
        <v>25</v>
      </c>
      <c r="B43" s="215">
        <v>509606</v>
      </c>
      <c r="C43" s="244">
        <v>960601</v>
      </c>
      <c r="D43" s="243" t="s">
        <v>55</v>
      </c>
      <c r="E43" s="150">
        <v>94</v>
      </c>
      <c r="F43" s="151" t="s">
        <v>48</v>
      </c>
      <c r="G43" s="147">
        <f t="shared" si="13"/>
        <v>755</v>
      </c>
      <c r="H43" s="148">
        <f t="shared" si="14"/>
        <v>175</v>
      </c>
      <c r="I43" s="148">
        <f t="shared" si="15"/>
        <v>307</v>
      </c>
      <c r="J43" s="148">
        <f t="shared" si="16"/>
        <v>61</v>
      </c>
      <c r="K43" s="148">
        <f t="shared" si="17"/>
        <v>151</v>
      </c>
      <c r="L43" s="148">
        <f t="shared" si="18"/>
        <v>61</v>
      </c>
      <c r="M43" s="149">
        <f t="shared" si="19"/>
        <v>189</v>
      </c>
      <c r="N43" s="148">
        <v>6</v>
      </c>
      <c r="O43" s="148">
        <v>137</v>
      </c>
      <c r="P43" s="148">
        <v>4</v>
      </c>
      <c r="Q43" s="148">
        <v>38</v>
      </c>
      <c r="R43" s="148">
        <v>4</v>
      </c>
      <c r="S43" s="149">
        <f t="shared" si="20"/>
        <v>189</v>
      </c>
      <c r="T43" s="148">
        <v>56</v>
      </c>
      <c r="U43" s="148">
        <v>57</v>
      </c>
      <c r="V43" s="148">
        <v>19</v>
      </c>
      <c r="W43" s="148">
        <v>38</v>
      </c>
      <c r="X43" s="148">
        <v>19</v>
      </c>
      <c r="Y43" s="149">
        <f t="shared" si="21"/>
        <v>189</v>
      </c>
      <c r="Z43" s="148">
        <v>56</v>
      </c>
      <c r="AA43" s="148">
        <v>57</v>
      </c>
      <c r="AB43" s="148">
        <v>19</v>
      </c>
      <c r="AC43" s="148">
        <v>38</v>
      </c>
      <c r="AD43" s="148">
        <v>19</v>
      </c>
      <c r="AE43" s="149">
        <f t="shared" si="22"/>
        <v>188</v>
      </c>
      <c r="AF43" s="148">
        <v>57</v>
      </c>
      <c r="AG43" s="148">
        <v>56</v>
      </c>
      <c r="AH43" s="148">
        <v>19</v>
      </c>
      <c r="AI43" s="148">
        <v>37</v>
      </c>
      <c r="AJ43" s="148">
        <v>19</v>
      </c>
      <c r="AL43" s="247"/>
      <c r="AM43" s="247"/>
      <c r="AN43" s="247"/>
      <c r="AO43" s="247"/>
      <c r="AP43" s="247"/>
      <c r="AR43" s="247"/>
    </row>
    <row r="44" spans="1:44" ht="25.5" x14ac:dyDescent="0.2">
      <c r="A44" s="214" t="s">
        <v>25</v>
      </c>
      <c r="B44" s="215">
        <v>509618</v>
      </c>
      <c r="C44" s="244">
        <v>961801</v>
      </c>
      <c r="D44" s="243" t="s">
        <v>268</v>
      </c>
      <c r="E44" s="150">
        <v>94</v>
      </c>
      <c r="F44" s="151" t="s">
        <v>48</v>
      </c>
      <c r="G44" s="147">
        <f t="shared" si="13"/>
        <v>7413</v>
      </c>
      <c r="H44" s="148">
        <f t="shared" si="14"/>
        <v>1604</v>
      </c>
      <c r="I44" s="148">
        <f t="shared" si="15"/>
        <v>3453</v>
      </c>
      <c r="J44" s="148">
        <f t="shared" si="16"/>
        <v>0</v>
      </c>
      <c r="K44" s="148">
        <f t="shared" si="17"/>
        <v>2356</v>
      </c>
      <c r="L44" s="148">
        <f t="shared" si="18"/>
        <v>0</v>
      </c>
      <c r="M44" s="149">
        <f t="shared" si="19"/>
        <v>1853</v>
      </c>
      <c r="N44" s="148">
        <v>480</v>
      </c>
      <c r="O44" s="148">
        <v>784</v>
      </c>
      <c r="P44" s="148">
        <v>0</v>
      </c>
      <c r="Q44" s="148">
        <v>589</v>
      </c>
      <c r="R44" s="148">
        <v>0</v>
      </c>
      <c r="S44" s="149">
        <f t="shared" si="20"/>
        <v>1853</v>
      </c>
      <c r="T44" s="148">
        <v>374</v>
      </c>
      <c r="U44" s="148">
        <v>890</v>
      </c>
      <c r="V44" s="148">
        <v>0</v>
      </c>
      <c r="W44" s="148">
        <v>589</v>
      </c>
      <c r="X44" s="148">
        <v>0</v>
      </c>
      <c r="Y44" s="149">
        <f t="shared" si="21"/>
        <v>1853</v>
      </c>
      <c r="Z44" s="148">
        <v>375</v>
      </c>
      <c r="AA44" s="148">
        <v>889</v>
      </c>
      <c r="AB44" s="148">
        <v>0</v>
      </c>
      <c r="AC44" s="148">
        <v>589</v>
      </c>
      <c r="AD44" s="148">
        <v>0</v>
      </c>
      <c r="AE44" s="149">
        <f t="shared" si="22"/>
        <v>1854</v>
      </c>
      <c r="AF44" s="148">
        <v>375</v>
      </c>
      <c r="AG44" s="148">
        <v>890</v>
      </c>
      <c r="AH44" s="148">
        <v>0</v>
      </c>
      <c r="AI44" s="148">
        <v>589</v>
      </c>
      <c r="AJ44" s="148">
        <v>0</v>
      </c>
      <c r="AL44" s="247"/>
      <c r="AM44" s="247"/>
      <c r="AN44" s="247"/>
      <c r="AO44" s="247"/>
      <c r="AP44" s="247"/>
      <c r="AR44" s="247"/>
    </row>
    <row r="45" spans="1:44" ht="25.5" x14ac:dyDescent="0.2">
      <c r="A45" s="214" t="s">
        <v>25</v>
      </c>
      <c r="B45" s="215">
        <v>509650</v>
      </c>
      <c r="C45" s="244">
        <v>964601</v>
      </c>
      <c r="D45" s="243" t="s">
        <v>270</v>
      </c>
      <c r="E45" s="150">
        <v>94</v>
      </c>
      <c r="F45" s="151" t="s">
        <v>48</v>
      </c>
      <c r="G45" s="147">
        <f t="shared" si="13"/>
        <v>7682</v>
      </c>
      <c r="H45" s="148">
        <f t="shared" si="14"/>
        <v>200</v>
      </c>
      <c r="I45" s="148">
        <f t="shared" si="15"/>
        <v>2552</v>
      </c>
      <c r="J45" s="148">
        <f t="shared" si="16"/>
        <v>0</v>
      </c>
      <c r="K45" s="148">
        <f t="shared" si="17"/>
        <v>4930</v>
      </c>
      <c r="L45" s="148">
        <f t="shared" si="18"/>
        <v>0</v>
      </c>
      <c r="M45" s="149">
        <f t="shared" si="19"/>
        <v>1921</v>
      </c>
      <c r="N45" s="148">
        <v>148</v>
      </c>
      <c r="O45" s="148">
        <v>540</v>
      </c>
      <c r="P45" s="148">
        <v>0</v>
      </c>
      <c r="Q45" s="148">
        <v>1233</v>
      </c>
      <c r="R45" s="148">
        <v>0</v>
      </c>
      <c r="S45" s="149">
        <f t="shared" si="20"/>
        <v>1921</v>
      </c>
      <c r="T45" s="148">
        <v>17</v>
      </c>
      <c r="U45" s="148">
        <v>671</v>
      </c>
      <c r="V45" s="148">
        <v>0</v>
      </c>
      <c r="W45" s="148">
        <v>1233</v>
      </c>
      <c r="X45" s="148">
        <v>0</v>
      </c>
      <c r="Y45" s="149">
        <f t="shared" si="21"/>
        <v>1921</v>
      </c>
      <c r="Z45" s="148">
        <v>17</v>
      </c>
      <c r="AA45" s="148">
        <v>671</v>
      </c>
      <c r="AB45" s="148">
        <v>0</v>
      </c>
      <c r="AC45" s="148">
        <v>1233</v>
      </c>
      <c r="AD45" s="148">
        <v>0</v>
      </c>
      <c r="AE45" s="149">
        <f t="shared" si="22"/>
        <v>1919</v>
      </c>
      <c r="AF45" s="148">
        <v>18</v>
      </c>
      <c r="AG45" s="148">
        <v>670</v>
      </c>
      <c r="AH45" s="148">
        <v>0</v>
      </c>
      <c r="AI45" s="148">
        <v>1231</v>
      </c>
      <c r="AJ45" s="148">
        <v>0</v>
      </c>
      <c r="AL45" s="247"/>
      <c r="AM45" s="247"/>
      <c r="AN45" s="247"/>
      <c r="AO45" s="247"/>
      <c r="AP45" s="247"/>
      <c r="AR45" s="247"/>
    </row>
    <row r="46" spans="1:44" ht="39" thickBot="1" x14ac:dyDescent="0.25">
      <c r="A46" s="214" t="s">
        <v>20</v>
      </c>
      <c r="B46" s="215">
        <v>509901</v>
      </c>
      <c r="C46" s="244">
        <v>990101</v>
      </c>
      <c r="D46" s="243" t="s">
        <v>50</v>
      </c>
      <c r="E46" s="150">
        <v>94</v>
      </c>
      <c r="F46" s="151" t="s">
        <v>48</v>
      </c>
      <c r="G46" s="147">
        <f t="shared" si="13"/>
        <v>14400</v>
      </c>
      <c r="H46" s="148">
        <f t="shared" si="14"/>
        <v>3512</v>
      </c>
      <c r="I46" s="148">
        <f t="shared" si="15"/>
        <v>6672</v>
      </c>
      <c r="J46" s="148">
        <f t="shared" si="16"/>
        <v>0</v>
      </c>
      <c r="K46" s="148">
        <f t="shared" si="17"/>
        <v>4216</v>
      </c>
      <c r="L46" s="148">
        <f t="shared" si="18"/>
        <v>0</v>
      </c>
      <c r="M46" s="149">
        <f t="shared" si="19"/>
        <v>3600</v>
      </c>
      <c r="N46" s="148">
        <v>878</v>
      </c>
      <c r="O46" s="148">
        <v>1668</v>
      </c>
      <c r="P46" s="148">
        <v>0</v>
      </c>
      <c r="Q46" s="148">
        <v>1054</v>
      </c>
      <c r="R46" s="148">
        <v>0</v>
      </c>
      <c r="S46" s="149">
        <f t="shared" si="20"/>
        <v>3600</v>
      </c>
      <c r="T46" s="148">
        <v>878</v>
      </c>
      <c r="U46" s="148">
        <v>1668</v>
      </c>
      <c r="V46" s="148">
        <v>0</v>
      </c>
      <c r="W46" s="148">
        <v>1054</v>
      </c>
      <c r="X46" s="148">
        <v>0</v>
      </c>
      <c r="Y46" s="149">
        <f t="shared" si="21"/>
        <v>3600</v>
      </c>
      <c r="Z46" s="148">
        <v>878</v>
      </c>
      <c r="AA46" s="148">
        <v>1668</v>
      </c>
      <c r="AB46" s="148">
        <v>0</v>
      </c>
      <c r="AC46" s="148">
        <v>1054</v>
      </c>
      <c r="AD46" s="148">
        <v>0</v>
      </c>
      <c r="AE46" s="149">
        <f t="shared" si="22"/>
        <v>3600</v>
      </c>
      <c r="AF46" s="148">
        <v>878</v>
      </c>
      <c r="AG46" s="148">
        <v>1668</v>
      </c>
      <c r="AH46" s="148">
        <v>0</v>
      </c>
      <c r="AI46" s="148">
        <v>1054</v>
      </c>
      <c r="AJ46" s="148">
        <v>0</v>
      </c>
      <c r="AL46" s="247"/>
      <c r="AM46" s="247"/>
      <c r="AN46" s="247"/>
      <c r="AO46" s="247"/>
      <c r="AP46" s="247"/>
      <c r="AR46" s="247"/>
    </row>
    <row r="47" spans="1:44" s="169" customFormat="1" ht="19.5" customHeight="1" thickBot="1" x14ac:dyDescent="0.25">
      <c r="A47" s="164"/>
      <c r="B47" s="165"/>
      <c r="C47" s="166"/>
      <c r="D47" s="155" t="s">
        <v>27</v>
      </c>
      <c r="E47" s="167"/>
      <c r="F47" s="167"/>
      <c r="G47" s="168">
        <f t="shared" ref="G47:AJ47" si="23">SUM(G39:G46)</f>
        <v>40347</v>
      </c>
      <c r="H47" s="168">
        <f t="shared" si="23"/>
        <v>6704</v>
      </c>
      <c r="I47" s="168">
        <f t="shared" si="23"/>
        <v>18396</v>
      </c>
      <c r="J47" s="168">
        <f t="shared" si="23"/>
        <v>172</v>
      </c>
      <c r="K47" s="168">
        <f t="shared" si="23"/>
        <v>14888</v>
      </c>
      <c r="L47" s="168">
        <f t="shared" si="23"/>
        <v>187</v>
      </c>
      <c r="M47" s="168">
        <f t="shared" si="23"/>
        <v>10087</v>
      </c>
      <c r="N47" s="168">
        <f t="shared" si="23"/>
        <v>1954</v>
      </c>
      <c r="O47" s="168">
        <f t="shared" si="23"/>
        <v>4400</v>
      </c>
      <c r="P47" s="168">
        <f t="shared" si="23"/>
        <v>13</v>
      </c>
      <c r="Q47" s="168">
        <f t="shared" si="23"/>
        <v>3703</v>
      </c>
      <c r="R47" s="168">
        <f t="shared" si="23"/>
        <v>17</v>
      </c>
      <c r="S47" s="168">
        <f t="shared" si="23"/>
        <v>10087</v>
      </c>
      <c r="T47" s="168">
        <f t="shared" si="23"/>
        <v>1582</v>
      </c>
      <c r="U47" s="168">
        <f t="shared" si="23"/>
        <v>4666</v>
      </c>
      <c r="V47" s="168">
        <f t="shared" si="23"/>
        <v>53</v>
      </c>
      <c r="W47" s="168">
        <f t="shared" si="23"/>
        <v>3729</v>
      </c>
      <c r="X47" s="168">
        <f t="shared" si="23"/>
        <v>57</v>
      </c>
      <c r="Y47" s="168">
        <f t="shared" si="23"/>
        <v>10087</v>
      </c>
      <c r="Z47" s="168">
        <f t="shared" si="23"/>
        <v>1583</v>
      </c>
      <c r="AA47" s="168">
        <f t="shared" si="23"/>
        <v>4664</v>
      </c>
      <c r="AB47" s="168">
        <f t="shared" si="23"/>
        <v>53</v>
      </c>
      <c r="AC47" s="168">
        <f t="shared" si="23"/>
        <v>3730</v>
      </c>
      <c r="AD47" s="168">
        <f t="shared" si="23"/>
        <v>57</v>
      </c>
      <c r="AE47" s="168">
        <f t="shared" si="23"/>
        <v>10086</v>
      </c>
      <c r="AF47" s="168">
        <f t="shared" si="23"/>
        <v>1585</v>
      </c>
      <c r="AG47" s="168">
        <f t="shared" si="23"/>
        <v>4666</v>
      </c>
      <c r="AH47" s="168">
        <f t="shared" si="23"/>
        <v>53</v>
      </c>
      <c r="AI47" s="168">
        <f t="shared" si="23"/>
        <v>3726</v>
      </c>
      <c r="AJ47" s="199">
        <f t="shared" si="23"/>
        <v>56</v>
      </c>
      <c r="AK47" s="139"/>
      <c r="AL47" s="247"/>
      <c r="AM47" s="247"/>
      <c r="AN47" s="247"/>
      <c r="AO47" s="247"/>
      <c r="AP47" s="247"/>
      <c r="AR47" s="247"/>
    </row>
    <row r="48" spans="1:44" ht="16.5" customHeight="1" x14ac:dyDescent="0.2"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</row>
  </sheetData>
  <mergeCells count="42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A36:A38"/>
    <mergeCell ref="B36:B38"/>
    <mergeCell ref="C36:C38"/>
    <mergeCell ref="D36:D38"/>
    <mergeCell ref="E36:E38"/>
    <mergeCell ref="T5:X5"/>
    <mergeCell ref="Y5:Y6"/>
    <mergeCell ref="Z5:AD5"/>
    <mergeCell ref="AE5:AE6"/>
    <mergeCell ref="AF5:AJ5"/>
    <mergeCell ref="AF37:AJ37"/>
    <mergeCell ref="F36:F38"/>
    <mergeCell ref="G36:L36"/>
    <mergeCell ref="M36:R36"/>
    <mergeCell ref="S36:X36"/>
    <mergeCell ref="Y36:AD36"/>
    <mergeCell ref="AE36:AJ36"/>
    <mergeCell ref="G37:G38"/>
    <mergeCell ref="H37:L37"/>
    <mergeCell ref="M37:M38"/>
    <mergeCell ref="N37:R37"/>
    <mergeCell ref="S37:S38"/>
    <mergeCell ref="T37:X37"/>
    <mergeCell ref="Y37:Y38"/>
    <mergeCell ref="Z37:AD37"/>
    <mergeCell ref="AE37:AE38"/>
  </mergeCells>
  <conditionalFormatting sqref="AK4:AK33 AI1:AK1 B1:AD1 A4:AJ6 A36:AJ38 A47:AJ47 A3:AK3 A48:AK1048576 B2:AK2 A34:AK35 AK36:AK47 AU1:XFD1048576">
    <cfRule type="cellIs" dxfId="273" priority="49" operator="lessThan">
      <formula>0</formula>
    </cfRule>
  </conditionalFormatting>
  <conditionalFormatting sqref="G1:L3">
    <cfRule type="cellIs" dxfId="272" priority="47" operator="lessThan">
      <formula>0</formula>
    </cfRule>
  </conditionalFormatting>
  <conditionalFormatting sqref="E7:L33 AF7:AJ33 Z7:AD33 T7:X33 N7:R33">
    <cfRule type="cellIs" dxfId="271" priority="46" operator="lessThan">
      <formula>0</formula>
    </cfRule>
  </conditionalFormatting>
  <conditionalFormatting sqref="G4 G5:L33">
    <cfRule type="cellIs" dxfId="270" priority="45" operator="lessThan">
      <formula>0</formula>
    </cfRule>
  </conditionalFormatting>
  <conditionalFormatting sqref="AF7:AJ33 Z7:AD33 T7:X33 N7:R33">
    <cfRule type="cellIs" dxfId="269" priority="44" operator="lessThan">
      <formula>0</formula>
    </cfRule>
  </conditionalFormatting>
  <conditionalFormatting sqref="M5:R6 M4">
    <cfRule type="cellIs" dxfId="268" priority="43" operator="lessThan">
      <formula>0</formula>
    </cfRule>
  </conditionalFormatting>
  <conditionalFormatting sqref="AE5:AJ6 AE4">
    <cfRule type="cellIs" dxfId="267" priority="40" operator="lessThan">
      <formula>0</formula>
    </cfRule>
  </conditionalFormatting>
  <conditionalFormatting sqref="AF7:AJ33 AA7:AA33 V7:V33 Q7:Q33">
    <cfRule type="cellIs" dxfId="266" priority="39" operator="lessThan">
      <formula>0</formula>
    </cfRule>
  </conditionalFormatting>
  <conditionalFormatting sqref="M7:M33">
    <cfRule type="cellIs" dxfId="265" priority="38" operator="lessThan">
      <formula>0</formula>
    </cfRule>
  </conditionalFormatting>
  <conditionalFormatting sqref="S7:S33">
    <cfRule type="cellIs" dxfId="264" priority="37" operator="lessThan">
      <formula>0</formula>
    </cfRule>
  </conditionalFormatting>
  <conditionalFormatting sqref="Y7:Y33">
    <cfRule type="cellIs" dxfId="263" priority="36" operator="lessThan">
      <formula>0</formula>
    </cfRule>
  </conditionalFormatting>
  <conditionalFormatting sqref="AE7:AE33">
    <cfRule type="cellIs" dxfId="262" priority="35" operator="lessThan">
      <formula>0</formula>
    </cfRule>
  </conditionalFormatting>
  <conditionalFormatting sqref="AH1">
    <cfRule type="cellIs" dxfId="261" priority="34" operator="lessThan">
      <formula>0</formula>
    </cfRule>
  </conditionalFormatting>
  <conditionalFormatting sqref="E39:L46 N39:R46 T39:X46 Z39:AD46 AF39:AJ46">
    <cfRule type="cellIs" dxfId="260" priority="33" operator="lessThan">
      <formula>0</formula>
    </cfRule>
  </conditionalFormatting>
  <conditionalFormatting sqref="G36 G37:L46">
    <cfRule type="cellIs" dxfId="259" priority="32" operator="lessThan">
      <formula>0</formula>
    </cfRule>
  </conditionalFormatting>
  <conditionalFormatting sqref="S5:X6 S4">
    <cfRule type="cellIs" dxfId="258" priority="42" operator="lessThan">
      <formula>0</formula>
    </cfRule>
  </conditionalFormatting>
  <conditionalFormatting sqref="Y5:AD6 Y4">
    <cfRule type="cellIs" dxfId="257" priority="41" operator="lessThan">
      <formula>0</formula>
    </cfRule>
  </conditionalFormatting>
  <conditionalFormatting sqref="N39:R46 T39:X46 Z39:AD46 AF39:AJ46">
    <cfRule type="cellIs" dxfId="256" priority="31" operator="lessThan">
      <formula>0</formula>
    </cfRule>
  </conditionalFormatting>
  <conditionalFormatting sqref="M37:R38 M36">
    <cfRule type="cellIs" dxfId="255" priority="30" operator="lessThan">
      <formula>0</formula>
    </cfRule>
  </conditionalFormatting>
  <conditionalFormatting sqref="S37:X38 S36">
    <cfRule type="cellIs" dxfId="254" priority="29" operator="lessThan">
      <formula>0</formula>
    </cfRule>
  </conditionalFormatting>
  <conditionalFormatting sqref="Y37:AD38 Y36">
    <cfRule type="cellIs" dxfId="253" priority="28" operator="lessThan">
      <formula>0</formula>
    </cfRule>
  </conditionalFormatting>
  <conditionalFormatting sqref="AE37:AJ38 AE36">
    <cfRule type="cellIs" dxfId="252" priority="27" operator="lessThan">
      <formula>0</formula>
    </cfRule>
  </conditionalFormatting>
  <conditionalFormatting sqref="M39:M46">
    <cfRule type="cellIs" dxfId="251" priority="26" operator="lessThan">
      <formula>0</formula>
    </cfRule>
  </conditionalFormatting>
  <conditionalFormatting sqref="S39:S46">
    <cfRule type="cellIs" dxfId="250" priority="25" operator="lessThan">
      <formula>0</formula>
    </cfRule>
  </conditionalFormatting>
  <conditionalFormatting sqref="Y39:Y46">
    <cfRule type="cellIs" dxfId="249" priority="24" operator="lessThan">
      <formula>0</formula>
    </cfRule>
  </conditionalFormatting>
  <conditionalFormatting sqref="AE39:AE46">
    <cfRule type="cellIs" dxfId="248" priority="23" operator="lessThan">
      <formula>0</formula>
    </cfRule>
  </conditionalFormatting>
  <conditionalFormatting sqref="A1">
    <cfRule type="cellIs" dxfId="247" priority="22" operator="lessThan">
      <formula>0</formula>
    </cfRule>
  </conditionalFormatting>
  <conditionalFormatting sqref="C21:D33">
    <cfRule type="cellIs" dxfId="246" priority="15" operator="lessThan">
      <formula>0</formula>
    </cfRule>
  </conditionalFormatting>
  <conditionalFormatting sqref="D20">
    <cfRule type="cellIs" dxfId="245" priority="11" operator="lessThan">
      <formula>0</formula>
    </cfRule>
  </conditionalFormatting>
  <conditionalFormatting sqref="C18">
    <cfRule type="cellIs" dxfId="244" priority="12" operator="lessThan">
      <formula>0</formula>
    </cfRule>
  </conditionalFormatting>
  <conditionalFormatting sqref="C7:D17 C19:D19 C20">
    <cfRule type="cellIs" dxfId="243" priority="14" operator="lessThan">
      <formula>0</formula>
    </cfRule>
  </conditionalFormatting>
  <conditionalFormatting sqref="D18">
    <cfRule type="cellIs" dxfId="242" priority="13" operator="lessThan">
      <formula>0</formula>
    </cfRule>
  </conditionalFormatting>
  <conditionalFormatting sqref="A7:B33">
    <cfRule type="cellIs" dxfId="241" priority="10" operator="lessThan">
      <formula>0</formula>
    </cfRule>
  </conditionalFormatting>
  <conditionalFormatting sqref="A7:B33">
    <cfRule type="cellIs" dxfId="240" priority="9" operator="lessThan">
      <formula>0</formula>
    </cfRule>
  </conditionalFormatting>
  <conditionalFormatting sqref="A7:B33">
    <cfRule type="cellIs" dxfId="239" priority="8" operator="lessThan">
      <formula>0</formula>
    </cfRule>
  </conditionalFormatting>
  <conditionalFormatting sqref="C39:D46">
    <cfRule type="cellIs" dxfId="238" priority="7" operator="lessThan">
      <formula>0</formula>
    </cfRule>
  </conditionalFormatting>
  <conditionalFormatting sqref="A39:B46">
    <cfRule type="cellIs" dxfId="237" priority="6" operator="lessThan">
      <formula>0</formula>
    </cfRule>
  </conditionalFormatting>
  <conditionalFormatting sqref="A39:B46">
    <cfRule type="cellIs" dxfId="236" priority="5" operator="lessThan">
      <formula>0</formula>
    </cfRule>
  </conditionalFormatting>
  <conditionalFormatting sqref="A39:B46">
    <cfRule type="cellIs" dxfId="235" priority="4" operator="lessThan">
      <formula>0</formula>
    </cfRule>
  </conditionalFormatting>
  <conditionalFormatting sqref="A2">
    <cfRule type="cellIs" dxfId="23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7030A0"/>
  </sheetPr>
  <dimension ref="A1:AR299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N9" sqref="N9:R9"/>
    </sheetView>
  </sheetViews>
  <sheetFormatPr defaultColWidth="8.7109375" defaultRowHeight="15" x14ac:dyDescent="0.25"/>
  <cols>
    <col min="1" max="3" width="8.7109375" style="65"/>
    <col min="4" max="4" width="39.140625" style="65" customWidth="1"/>
    <col min="5" max="5" width="0" style="65" hidden="1" customWidth="1"/>
    <col min="6" max="6" width="15.28515625" style="65" customWidth="1"/>
    <col min="7" max="7" width="13.5703125" style="65" customWidth="1"/>
    <col min="8" max="8" width="13.7109375" style="65" customWidth="1"/>
    <col min="9" max="9" width="11.28515625" style="65" customWidth="1"/>
    <col min="10" max="10" width="12.42578125" style="65" customWidth="1"/>
    <col min="11" max="11" width="12.7109375" style="65" customWidth="1"/>
    <col min="12" max="12" width="8.7109375" style="65"/>
    <col min="13" max="13" width="11.85546875" style="65" customWidth="1"/>
    <col min="14" max="14" width="11.28515625" style="65" customWidth="1"/>
    <col min="15" max="15" width="10.7109375" style="65" customWidth="1"/>
    <col min="16" max="16" width="8.7109375" style="65"/>
    <col min="17" max="17" width="11" style="65" customWidth="1"/>
    <col min="18" max="18" width="8.7109375" style="65"/>
    <col min="19" max="19" width="11" style="65" customWidth="1"/>
    <col min="20" max="20" width="11.28515625" style="65" customWidth="1"/>
    <col min="21" max="21" width="11" style="65" customWidth="1"/>
    <col min="22" max="22" width="8.7109375" style="65"/>
    <col min="23" max="23" width="11.28515625" style="65" customWidth="1"/>
    <col min="24" max="24" width="8.7109375" style="65"/>
    <col min="25" max="25" width="13.5703125" style="65" customWidth="1"/>
    <col min="26" max="26" width="10.42578125" style="65" customWidth="1"/>
    <col min="27" max="27" width="10.140625" style="65" customWidth="1"/>
    <col min="28" max="28" width="8.7109375" style="65"/>
    <col min="29" max="29" width="11" style="65" customWidth="1"/>
    <col min="30" max="30" width="8.7109375" style="65"/>
    <col min="31" max="31" width="11.42578125" style="65" customWidth="1"/>
    <col min="32" max="33" width="10.7109375" style="65" customWidth="1"/>
    <col min="34" max="34" width="8.7109375" style="65"/>
    <col min="35" max="35" width="10.42578125" style="65" customWidth="1"/>
    <col min="36" max="36" width="8.7109375" style="65"/>
    <col min="37" max="37" width="5.28515625" style="65" customWidth="1"/>
    <col min="38" max="38" width="12.28515625" style="65" customWidth="1"/>
    <col min="39" max="39" width="11.5703125" style="65" bestFit="1" customWidth="1"/>
    <col min="40" max="40" width="6" style="65" customWidth="1"/>
    <col min="41" max="41" width="12.7109375" style="65" bestFit="1" customWidth="1"/>
    <col min="42" max="42" width="13" style="65" customWidth="1"/>
    <col min="43" max="43" width="8.7109375" style="65"/>
    <col min="44" max="44" width="22" style="65" customWidth="1"/>
    <col min="45" max="16384" width="8.7109375" style="65"/>
  </cols>
  <sheetData>
    <row r="1" spans="1:44" ht="15.75" x14ac:dyDescent="0.25">
      <c r="A1" s="44" t="s">
        <v>437</v>
      </c>
      <c r="B1" s="45"/>
      <c r="C1" s="45"/>
      <c r="D1" s="106"/>
      <c r="E1" s="93"/>
      <c r="F1" s="93"/>
      <c r="AE1" s="49" t="s">
        <v>424</v>
      </c>
    </row>
    <row r="2" spans="1:44" x14ac:dyDescent="0.25">
      <c r="A2" s="10" t="s">
        <v>443</v>
      </c>
      <c r="B2" s="107"/>
      <c r="C2" s="50"/>
      <c r="D2" s="52"/>
      <c r="E2" s="53"/>
      <c r="F2" s="95"/>
    </row>
    <row r="3" spans="1:44" ht="15.75" thickBot="1" x14ac:dyDescent="0.3">
      <c r="A3" s="45"/>
      <c r="B3" s="45"/>
      <c r="C3" s="45"/>
      <c r="D3" s="106"/>
      <c r="E3" s="93"/>
      <c r="F3" s="93"/>
    </row>
    <row r="4" spans="1:44" ht="15.75" customHeight="1" x14ac:dyDescent="0.25">
      <c r="A4" s="359" t="s">
        <v>0</v>
      </c>
      <c r="B4" s="375" t="s">
        <v>34</v>
      </c>
      <c r="C4" s="375" t="s">
        <v>2</v>
      </c>
      <c r="D4" s="372" t="s">
        <v>35</v>
      </c>
      <c r="E4" s="372" t="s">
        <v>4</v>
      </c>
      <c r="F4" s="369" t="s">
        <v>421</v>
      </c>
      <c r="G4" s="362" t="s">
        <v>8</v>
      </c>
      <c r="H4" s="363"/>
      <c r="I4" s="363"/>
      <c r="J4" s="363"/>
      <c r="K4" s="363"/>
      <c r="L4" s="363"/>
      <c r="M4" s="364" t="s">
        <v>9</v>
      </c>
      <c r="N4" s="364"/>
      <c r="O4" s="364"/>
      <c r="P4" s="364"/>
      <c r="Q4" s="364"/>
      <c r="R4" s="364"/>
      <c r="S4" s="364" t="s">
        <v>10</v>
      </c>
      <c r="T4" s="364"/>
      <c r="U4" s="364"/>
      <c r="V4" s="364"/>
      <c r="W4" s="364"/>
      <c r="X4" s="364"/>
      <c r="Y4" s="364" t="s">
        <v>11</v>
      </c>
      <c r="Z4" s="364"/>
      <c r="AA4" s="364"/>
      <c r="AB4" s="364"/>
      <c r="AC4" s="364"/>
      <c r="AD4" s="364"/>
      <c r="AE4" s="364" t="s">
        <v>12</v>
      </c>
      <c r="AF4" s="364"/>
      <c r="AG4" s="364"/>
      <c r="AH4" s="364"/>
      <c r="AI4" s="364"/>
      <c r="AJ4" s="364"/>
    </row>
    <row r="5" spans="1:44" ht="13.5" customHeight="1" x14ac:dyDescent="0.25">
      <c r="A5" s="360"/>
      <c r="B5" s="376"/>
      <c r="C5" s="376"/>
      <c r="D5" s="373"/>
      <c r="E5" s="373"/>
      <c r="F5" s="370"/>
      <c r="G5" s="367" t="s">
        <v>13</v>
      </c>
      <c r="H5" s="346" t="s">
        <v>14</v>
      </c>
      <c r="I5" s="346"/>
      <c r="J5" s="346"/>
      <c r="K5" s="346"/>
      <c r="L5" s="346"/>
      <c r="M5" s="365" t="s">
        <v>8</v>
      </c>
      <c r="N5" s="297" t="s">
        <v>14</v>
      </c>
      <c r="O5" s="297"/>
      <c r="P5" s="297"/>
      <c r="Q5" s="297"/>
      <c r="R5" s="297"/>
      <c r="S5" s="365" t="s">
        <v>8</v>
      </c>
      <c r="T5" s="297" t="s">
        <v>14</v>
      </c>
      <c r="U5" s="297"/>
      <c r="V5" s="297"/>
      <c r="W5" s="297"/>
      <c r="X5" s="297"/>
      <c r="Y5" s="365" t="s">
        <v>8</v>
      </c>
      <c r="Z5" s="297" t="s">
        <v>14</v>
      </c>
      <c r="AA5" s="297"/>
      <c r="AB5" s="297"/>
      <c r="AC5" s="297"/>
      <c r="AD5" s="297"/>
      <c r="AE5" s="365" t="s">
        <v>8</v>
      </c>
      <c r="AF5" s="297" t="s">
        <v>14</v>
      </c>
      <c r="AG5" s="297"/>
      <c r="AH5" s="297"/>
      <c r="AI5" s="297"/>
      <c r="AJ5" s="297"/>
    </row>
    <row r="6" spans="1:44" ht="67.5" customHeight="1" thickBot="1" x14ac:dyDescent="0.3">
      <c r="A6" s="361"/>
      <c r="B6" s="377"/>
      <c r="C6" s="377"/>
      <c r="D6" s="374"/>
      <c r="E6" s="374"/>
      <c r="F6" s="371"/>
      <c r="G6" s="368"/>
      <c r="H6" s="203" t="s">
        <v>15</v>
      </c>
      <c r="I6" s="203" t="s">
        <v>16</v>
      </c>
      <c r="J6" s="203" t="s">
        <v>17</v>
      </c>
      <c r="K6" s="203" t="s">
        <v>18</v>
      </c>
      <c r="L6" s="203" t="s">
        <v>19</v>
      </c>
      <c r="M6" s="366"/>
      <c r="N6" s="191" t="s">
        <v>15</v>
      </c>
      <c r="O6" s="191" t="s">
        <v>16</v>
      </c>
      <c r="P6" s="191" t="s">
        <v>17</v>
      </c>
      <c r="Q6" s="191" t="s">
        <v>18</v>
      </c>
      <c r="R6" s="191" t="s">
        <v>19</v>
      </c>
      <c r="S6" s="366"/>
      <c r="T6" s="191" t="s">
        <v>15</v>
      </c>
      <c r="U6" s="191" t="s">
        <v>16</v>
      </c>
      <c r="V6" s="191" t="s">
        <v>17</v>
      </c>
      <c r="W6" s="191" t="s">
        <v>18</v>
      </c>
      <c r="X6" s="191" t="s">
        <v>19</v>
      </c>
      <c r="Y6" s="366"/>
      <c r="Z6" s="191" t="s">
        <v>15</v>
      </c>
      <c r="AA6" s="191" t="s">
        <v>16</v>
      </c>
      <c r="AB6" s="191" t="s">
        <v>17</v>
      </c>
      <c r="AC6" s="191" t="s">
        <v>18</v>
      </c>
      <c r="AD6" s="191" t="s">
        <v>19</v>
      </c>
      <c r="AE6" s="366"/>
      <c r="AF6" s="191" t="s">
        <v>15</v>
      </c>
      <c r="AG6" s="191" t="s">
        <v>16</v>
      </c>
      <c r="AH6" s="191" t="s">
        <v>17</v>
      </c>
      <c r="AI6" s="191" t="s">
        <v>18</v>
      </c>
      <c r="AJ6" s="191" t="s">
        <v>19</v>
      </c>
    </row>
    <row r="7" spans="1:44" ht="38.25" x14ac:dyDescent="0.25">
      <c r="A7" s="214" t="s">
        <v>20</v>
      </c>
      <c r="B7" s="215">
        <v>500101</v>
      </c>
      <c r="C7" s="108">
        <v>10101</v>
      </c>
      <c r="D7" s="109" t="s">
        <v>42</v>
      </c>
      <c r="E7" s="110">
        <v>3</v>
      </c>
      <c r="F7" s="111" t="s">
        <v>36</v>
      </c>
      <c r="G7" s="112">
        <f t="shared" ref="G7:G70" si="0">SUM(H7:L7)</f>
        <v>1409275</v>
      </c>
      <c r="H7" s="113">
        <f t="shared" ref="H7:H70" si="1">N7+T7+Z7+AF7</f>
        <v>32133.599999999999</v>
      </c>
      <c r="I7" s="113">
        <f t="shared" ref="I7:I70" si="2">O7+U7+AA7+AG7</f>
        <v>1013851.2000000001</v>
      </c>
      <c r="J7" s="113">
        <f t="shared" ref="J7:J70" si="3">P7+V7+AB7+AH7</f>
        <v>1104.5</v>
      </c>
      <c r="K7" s="113">
        <f t="shared" ref="K7:K70" si="4">Q7+W7+AC7+AI7</f>
        <v>315577.30000000005</v>
      </c>
      <c r="L7" s="113">
        <f t="shared" ref="L7:L70" si="5">R7+X7+AD7+AJ7</f>
        <v>46608.4</v>
      </c>
      <c r="M7" s="114">
        <f t="shared" ref="M7:M70" si="6">SUM(N7:R7)</f>
        <v>353158</v>
      </c>
      <c r="N7" s="113">
        <v>8033.4</v>
      </c>
      <c r="O7" s="113">
        <v>254234</v>
      </c>
      <c r="P7" s="113">
        <v>276</v>
      </c>
      <c r="Q7" s="113">
        <v>78962.5</v>
      </c>
      <c r="R7" s="113">
        <v>11652.1</v>
      </c>
      <c r="S7" s="114">
        <f t="shared" ref="S7" si="7">SUM(T7:X7)</f>
        <v>352039</v>
      </c>
      <c r="T7" s="113">
        <v>8033.4</v>
      </c>
      <c r="U7" s="113">
        <v>253206.39999999999</v>
      </c>
      <c r="V7" s="113">
        <v>275.5</v>
      </c>
      <c r="W7" s="113">
        <v>78871.600000000006</v>
      </c>
      <c r="X7" s="113">
        <v>11652.1</v>
      </c>
      <c r="Y7" s="114">
        <f t="shared" ref="Y7" si="8">SUM(Z7:AD7)</f>
        <v>352039</v>
      </c>
      <c r="Z7" s="113">
        <v>8033.4</v>
      </c>
      <c r="AA7" s="113">
        <v>253205.4</v>
      </c>
      <c r="AB7" s="113">
        <v>276.5</v>
      </c>
      <c r="AC7" s="113">
        <v>78871.600000000006</v>
      </c>
      <c r="AD7" s="113">
        <v>11652.1</v>
      </c>
      <c r="AE7" s="114">
        <f t="shared" ref="AE7" si="9">SUM(AF7:AJ7)</f>
        <v>352039</v>
      </c>
      <c r="AF7" s="113">
        <v>8033.4</v>
      </c>
      <c r="AG7" s="113">
        <v>253205.4</v>
      </c>
      <c r="AH7" s="113">
        <v>276.5</v>
      </c>
      <c r="AI7" s="113">
        <v>78871.600000000006</v>
      </c>
      <c r="AJ7" s="113">
        <v>11652.1</v>
      </c>
      <c r="AL7" s="200"/>
      <c r="AM7" s="273"/>
      <c r="AN7" s="200"/>
      <c r="AO7" s="200"/>
      <c r="AP7" s="200"/>
      <c r="AR7" s="254"/>
    </row>
    <row r="8" spans="1:44" ht="38.25" x14ac:dyDescent="0.25">
      <c r="A8" s="214" t="s">
        <v>20</v>
      </c>
      <c r="B8" s="215">
        <v>500102</v>
      </c>
      <c r="C8" s="115">
        <v>10108</v>
      </c>
      <c r="D8" s="116" t="s">
        <v>271</v>
      </c>
      <c r="E8" s="115">
        <v>3</v>
      </c>
      <c r="F8" s="117" t="s">
        <v>36</v>
      </c>
      <c r="G8" s="112">
        <f t="shared" si="0"/>
        <v>172183</v>
      </c>
      <c r="H8" s="113">
        <f t="shared" si="1"/>
        <v>2531.8000000000002</v>
      </c>
      <c r="I8" s="113">
        <f t="shared" si="2"/>
        <v>135054.5</v>
      </c>
      <c r="J8" s="113">
        <f t="shared" si="3"/>
        <v>236.7</v>
      </c>
      <c r="K8" s="113">
        <f t="shared" si="4"/>
        <v>21439.599999999999</v>
      </c>
      <c r="L8" s="113">
        <f t="shared" si="5"/>
        <v>12920.4</v>
      </c>
      <c r="M8" s="114">
        <f t="shared" si="6"/>
        <v>41011</v>
      </c>
      <c r="N8" s="113">
        <v>632.70000000000005</v>
      </c>
      <c r="O8" s="113">
        <v>31729</v>
      </c>
      <c r="P8" s="113">
        <v>59.3</v>
      </c>
      <c r="Q8" s="113">
        <v>5359.9</v>
      </c>
      <c r="R8" s="113">
        <v>3230.1</v>
      </c>
      <c r="S8" s="114">
        <f t="shared" ref="S8:S71" si="10">SUM(T8:X8)</f>
        <v>43724</v>
      </c>
      <c r="T8" s="113">
        <v>632.70000000000005</v>
      </c>
      <c r="U8" s="113">
        <v>34442.5</v>
      </c>
      <c r="V8" s="113">
        <v>58.8</v>
      </c>
      <c r="W8" s="113">
        <v>5359.9</v>
      </c>
      <c r="X8" s="113">
        <v>3230.1</v>
      </c>
      <c r="Y8" s="114">
        <f t="shared" ref="Y8:Y71" si="11">SUM(Z8:AD8)</f>
        <v>43725</v>
      </c>
      <c r="Z8" s="113">
        <v>632.70000000000005</v>
      </c>
      <c r="AA8" s="113">
        <v>34443</v>
      </c>
      <c r="AB8" s="113">
        <v>59.3</v>
      </c>
      <c r="AC8" s="113">
        <v>5359.9</v>
      </c>
      <c r="AD8" s="113">
        <v>3230.1</v>
      </c>
      <c r="AE8" s="114">
        <f t="shared" ref="AE8:AE71" si="12">SUM(AF8:AJ8)</f>
        <v>43723</v>
      </c>
      <c r="AF8" s="113">
        <v>633.70000000000005</v>
      </c>
      <c r="AG8" s="113">
        <v>34440</v>
      </c>
      <c r="AH8" s="113">
        <v>59.3</v>
      </c>
      <c r="AI8" s="113">
        <v>5359.9</v>
      </c>
      <c r="AJ8" s="113">
        <v>3230.1</v>
      </c>
      <c r="AL8" s="200"/>
      <c r="AM8" s="273"/>
      <c r="AN8" s="200"/>
      <c r="AO8" s="200"/>
      <c r="AP8" s="200"/>
      <c r="AR8" s="254"/>
    </row>
    <row r="9" spans="1:44" ht="38.25" x14ac:dyDescent="0.25">
      <c r="A9" s="214" t="s">
        <v>25</v>
      </c>
      <c r="B9" s="215">
        <v>500103</v>
      </c>
      <c r="C9" s="115">
        <v>10401</v>
      </c>
      <c r="D9" s="116" t="s">
        <v>272</v>
      </c>
      <c r="E9" s="115">
        <v>3</v>
      </c>
      <c r="F9" s="117" t="s">
        <v>36</v>
      </c>
      <c r="G9" s="112">
        <f t="shared" si="0"/>
        <v>54</v>
      </c>
      <c r="H9" s="113">
        <f t="shared" si="1"/>
        <v>3</v>
      </c>
      <c r="I9" s="113">
        <f t="shared" si="2"/>
        <v>45</v>
      </c>
      <c r="J9" s="113">
        <f t="shared" si="3"/>
        <v>0</v>
      </c>
      <c r="K9" s="113">
        <f t="shared" si="4"/>
        <v>6</v>
      </c>
      <c r="L9" s="113">
        <f t="shared" si="5"/>
        <v>0</v>
      </c>
      <c r="M9" s="114">
        <f t="shared" si="6"/>
        <v>54</v>
      </c>
      <c r="N9" s="113">
        <v>3</v>
      </c>
      <c r="O9" s="113">
        <v>45</v>
      </c>
      <c r="P9" s="113">
        <v>0</v>
      </c>
      <c r="Q9" s="113">
        <v>6</v>
      </c>
      <c r="R9" s="113">
        <v>0</v>
      </c>
      <c r="S9" s="114">
        <f t="shared" si="10"/>
        <v>0</v>
      </c>
      <c r="T9" s="113">
        <v>0</v>
      </c>
      <c r="U9" s="113">
        <v>0</v>
      </c>
      <c r="V9" s="113">
        <v>0</v>
      </c>
      <c r="W9" s="113">
        <v>0</v>
      </c>
      <c r="X9" s="113">
        <v>0</v>
      </c>
      <c r="Y9" s="114">
        <f t="shared" si="11"/>
        <v>0</v>
      </c>
      <c r="Z9" s="113">
        <v>0</v>
      </c>
      <c r="AA9" s="113">
        <v>0</v>
      </c>
      <c r="AB9" s="113">
        <v>0</v>
      </c>
      <c r="AC9" s="113">
        <v>0</v>
      </c>
      <c r="AD9" s="113">
        <v>0</v>
      </c>
      <c r="AE9" s="114">
        <f t="shared" si="12"/>
        <v>0</v>
      </c>
      <c r="AF9" s="113">
        <v>0</v>
      </c>
      <c r="AG9" s="113">
        <v>0</v>
      </c>
      <c r="AH9" s="113">
        <v>0</v>
      </c>
      <c r="AI9" s="113">
        <v>0</v>
      </c>
      <c r="AJ9" s="113">
        <v>0</v>
      </c>
      <c r="AL9" s="200"/>
      <c r="AM9" s="273"/>
      <c r="AN9" s="200"/>
      <c r="AO9" s="200"/>
      <c r="AP9" s="200"/>
      <c r="AR9" s="254"/>
    </row>
    <row r="10" spans="1:44" ht="38.25" x14ac:dyDescent="0.25">
      <c r="A10" s="214" t="s">
        <v>25</v>
      </c>
      <c r="B10" s="215">
        <v>500104</v>
      </c>
      <c r="C10" s="115">
        <v>10501</v>
      </c>
      <c r="D10" s="116" t="s">
        <v>273</v>
      </c>
      <c r="E10" s="115">
        <v>3</v>
      </c>
      <c r="F10" s="117" t="s">
        <v>36</v>
      </c>
      <c r="G10" s="112">
        <f t="shared" si="0"/>
        <v>2810</v>
      </c>
      <c r="H10" s="113">
        <f t="shared" si="1"/>
        <v>19.600000000000001</v>
      </c>
      <c r="I10" s="113">
        <f t="shared" si="2"/>
        <v>2487.3000000000002</v>
      </c>
      <c r="J10" s="113">
        <f t="shared" si="3"/>
        <v>0</v>
      </c>
      <c r="K10" s="113">
        <f t="shared" si="4"/>
        <v>169.1</v>
      </c>
      <c r="L10" s="113">
        <f t="shared" si="5"/>
        <v>134</v>
      </c>
      <c r="M10" s="114">
        <f t="shared" si="6"/>
        <v>702</v>
      </c>
      <c r="N10" s="113">
        <v>4.9000000000000004</v>
      </c>
      <c r="O10" s="113">
        <v>621.20000000000005</v>
      </c>
      <c r="P10" s="113">
        <v>0</v>
      </c>
      <c r="Q10" s="113">
        <v>42.4</v>
      </c>
      <c r="R10" s="113">
        <v>33.5</v>
      </c>
      <c r="S10" s="114">
        <f t="shared" si="10"/>
        <v>702</v>
      </c>
      <c r="T10" s="113">
        <v>4.9000000000000004</v>
      </c>
      <c r="U10" s="113">
        <v>621.70000000000005</v>
      </c>
      <c r="V10" s="113">
        <v>0</v>
      </c>
      <c r="W10" s="113">
        <v>41.9</v>
      </c>
      <c r="X10" s="113">
        <v>33.5</v>
      </c>
      <c r="Y10" s="114">
        <f t="shared" si="11"/>
        <v>703</v>
      </c>
      <c r="Z10" s="113">
        <v>4.9000000000000004</v>
      </c>
      <c r="AA10" s="113">
        <v>622.20000000000005</v>
      </c>
      <c r="AB10" s="113">
        <v>0</v>
      </c>
      <c r="AC10" s="113">
        <v>42.4</v>
      </c>
      <c r="AD10" s="113">
        <v>33.5</v>
      </c>
      <c r="AE10" s="114">
        <f t="shared" si="12"/>
        <v>703</v>
      </c>
      <c r="AF10" s="113">
        <v>4.9000000000000004</v>
      </c>
      <c r="AG10" s="113">
        <v>622.20000000000005</v>
      </c>
      <c r="AH10" s="113">
        <v>0</v>
      </c>
      <c r="AI10" s="113">
        <v>42.4</v>
      </c>
      <c r="AJ10" s="113">
        <v>33.5</v>
      </c>
      <c r="AL10" s="200"/>
      <c r="AM10" s="200"/>
      <c r="AN10" s="200"/>
      <c r="AO10" s="200"/>
      <c r="AP10" s="200"/>
      <c r="AR10" s="254"/>
    </row>
    <row r="11" spans="1:44" ht="38.25" x14ac:dyDescent="0.25">
      <c r="A11" s="214" t="s">
        <v>25</v>
      </c>
      <c r="B11" s="215">
        <v>500111</v>
      </c>
      <c r="C11" s="115">
        <v>11101</v>
      </c>
      <c r="D11" s="116" t="s">
        <v>274</v>
      </c>
      <c r="E11" s="115">
        <v>3</v>
      </c>
      <c r="F11" s="117" t="s">
        <v>36</v>
      </c>
      <c r="G11" s="112">
        <f t="shared" si="0"/>
        <v>1139</v>
      </c>
      <c r="H11" s="113">
        <f t="shared" si="1"/>
        <v>97.6</v>
      </c>
      <c r="I11" s="113">
        <f t="shared" si="2"/>
        <v>629.4</v>
      </c>
      <c r="J11" s="113">
        <f t="shared" si="3"/>
        <v>0</v>
      </c>
      <c r="K11" s="113">
        <f t="shared" si="4"/>
        <v>367</v>
      </c>
      <c r="L11" s="113">
        <f t="shared" si="5"/>
        <v>45</v>
      </c>
      <c r="M11" s="114">
        <f t="shared" si="6"/>
        <v>284.99999999999994</v>
      </c>
      <c r="N11" s="113">
        <v>21.5</v>
      </c>
      <c r="O11" s="113">
        <v>161.89999999999998</v>
      </c>
      <c r="P11" s="113">
        <v>0</v>
      </c>
      <c r="Q11" s="113">
        <v>88.9</v>
      </c>
      <c r="R11" s="113">
        <v>12.7</v>
      </c>
      <c r="S11" s="114">
        <f t="shared" si="10"/>
        <v>284.00000000000006</v>
      </c>
      <c r="T11" s="113">
        <v>24.4</v>
      </c>
      <c r="U11" s="113">
        <v>157.30000000000001</v>
      </c>
      <c r="V11" s="113">
        <v>0</v>
      </c>
      <c r="W11" s="113">
        <v>92.5</v>
      </c>
      <c r="X11" s="113">
        <v>9.8000000000000007</v>
      </c>
      <c r="Y11" s="114">
        <f t="shared" si="11"/>
        <v>284.00000000000006</v>
      </c>
      <c r="Z11" s="113">
        <v>27.3</v>
      </c>
      <c r="AA11" s="113">
        <v>157</v>
      </c>
      <c r="AB11" s="113">
        <v>0</v>
      </c>
      <c r="AC11" s="113">
        <v>89.9</v>
      </c>
      <c r="AD11" s="113">
        <v>9.8000000000000007</v>
      </c>
      <c r="AE11" s="114">
        <f t="shared" si="12"/>
        <v>286</v>
      </c>
      <c r="AF11" s="113">
        <v>24.4</v>
      </c>
      <c r="AG11" s="113">
        <v>153.19999999999999</v>
      </c>
      <c r="AH11" s="113">
        <v>0</v>
      </c>
      <c r="AI11" s="113">
        <v>95.7</v>
      </c>
      <c r="AJ11" s="113">
        <v>12.7</v>
      </c>
      <c r="AL11" s="200"/>
      <c r="AM11" s="200"/>
      <c r="AN11" s="200"/>
      <c r="AO11" s="200"/>
      <c r="AP11" s="200"/>
      <c r="AR11" s="254"/>
    </row>
    <row r="12" spans="1:44" ht="38.25" x14ac:dyDescent="0.25">
      <c r="A12" s="214" t="s">
        <v>20</v>
      </c>
      <c r="B12" s="215">
        <v>500114</v>
      </c>
      <c r="C12" s="115">
        <v>11401</v>
      </c>
      <c r="D12" s="116" t="s">
        <v>57</v>
      </c>
      <c r="E12" s="115">
        <v>3</v>
      </c>
      <c r="F12" s="117" t="s">
        <v>36</v>
      </c>
      <c r="G12" s="112">
        <f t="shared" si="0"/>
        <v>87286</v>
      </c>
      <c r="H12" s="113">
        <f t="shared" si="1"/>
        <v>7182.4</v>
      </c>
      <c r="I12" s="113">
        <f t="shared" si="2"/>
        <v>42880</v>
      </c>
      <c r="J12" s="113">
        <f t="shared" si="3"/>
        <v>382.9</v>
      </c>
      <c r="K12" s="113">
        <f t="shared" si="4"/>
        <v>35758.1</v>
      </c>
      <c r="L12" s="113">
        <f t="shared" si="5"/>
        <v>1082.5999999999999</v>
      </c>
      <c r="M12" s="114">
        <f t="shared" si="6"/>
        <v>21822</v>
      </c>
      <c r="N12" s="113">
        <v>1914.1</v>
      </c>
      <c r="O12" s="113">
        <v>10741.8</v>
      </c>
      <c r="P12" s="113">
        <v>88.2</v>
      </c>
      <c r="Q12" s="113">
        <v>8791</v>
      </c>
      <c r="R12" s="113">
        <v>286.89999999999998</v>
      </c>
      <c r="S12" s="114">
        <f t="shared" si="10"/>
        <v>21822</v>
      </c>
      <c r="T12" s="113">
        <v>1441.1</v>
      </c>
      <c r="U12" s="113">
        <v>10655.6</v>
      </c>
      <c r="V12" s="113">
        <v>117.3</v>
      </c>
      <c r="W12" s="113">
        <v>9385.1</v>
      </c>
      <c r="X12" s="113">
        <v>222.9</v>
      </c>
      <c r="Y12" s="114">
        <f t="shared" si="11"/>
        <v>21822</v>
      </c>
      <c r="Z12" s="113">
        <v>1914.1</v>
      </c>
      <c r="AA12" s="113">
        <v>10741.8</v>
      </c>
      <c r="AB12" s="113">
        <v>88.2</v>
      </c>
      <c r="AC12" s="113">
        <v>8791</v>
      </c>
      <c r="AD12" s="113">
        <v>286.89999999999998</v>
      </c>
      <c r="AE12" s="114">
        <f t="shared" si="12"/>
        <v>21820</v>
      </c>
      <c r="AF12" s="113">
        <v>1913.1</v>
      </c>
      <c r="AG12" s="113">
        <v>10740.8</v>
      </c>
      <c r="AH12" s="113">
        <v>89.2</v>
      </c>
      <c r="AI12" s="113">
        <v>8791</v>
      </c>
      <c r="AJ12" s="113">
        <v>285.89999999999998</v>
      </c>
      <c r="AL12" s="200"/>
      <c r="AM12" s="200"/>
      <c r="AN12" s="200"/>
      <c r="AO12" s="200"/>
      <c r="AP12" s="200"/>
      <c r="AR12" s="254"/>
    </row>
    <row r="13" spans="1:44" ht="38.25" x14ac:dyDescent="0.25">
      <c r="A13" s="214" t="s">
        <v>20</v>
      </c>
      <c r="B13" s="215">
        <v>500201</v>
      </c>
      <c r="C13" s="115">
        <v>20101</v>
      </c>
      <c r="D13" s="116" t="s">
        <v>59</v>
      </c>
      <c r="E13" s="115">
        <v>3</v>
      </c>
      <c r="F13" s="117" t="s">
        <v>36</v>
      </c>
      <c r="G13" s="112">
        <f t="shared" si="0"/>
        <v>126706</v>
      </c>
      <c r="H13" s="113">
        <f t="shared" si="1"/>
        <v>576.4</v>
      </c>
      <c r="I13" s="113">
        <f t="shared" si="2"/>
        <v>71357.400000000009</v>
      </c>
      <c r="J13" s="113">
        <f t="shared" si="3"/>
        <v>3804.2</v>
      </c>
      <c r="K13" s="113">
        <f t="shared" si="4"/>
        <v>50664.800000000003</v>
      </c>
      <c r="L13" s="113">
        <f t="shared" si="5"/>
        <v>303.2</v>
      </c>
      <c r="M13" s="114">
        <f t="shared" si="6"/>
        <v>30087.999999999996</v>
      </c>
      <c r="N13" s="113">
        <v>144.1</v>
      </c>
      <c r="O13" s="113">
        <v>17000.599999999999</v>
      </c>
      <c r="P13" s="113">
        <v>951.3</v>
      </c>
      <c r="Q13" s="113">
        <v>11916.2</v>
      </c>
      <c r="R13" s="113">
        <v>75.8</v>
      </c>
      <c r="S13" s="114">
        <f t="shared" si="10"/>
        <v>32206.999999999996</v>
      </c>
      <c r="T13" s="113">
        <v>144.1</v>
      </c>
      <c r="U13" s="113">
        <v>18120.599999999999</v>
      </c>
      <c r="V13" s="113">
        <v>950.3</v>
      </c>
      <c r="W13" s="113">
        <v>12916.2</v>
      </c>
      <c r="X13" s="113">
        <v>75.8</v>
      </c>
      <c r="Y13" s="114">
        <f t="shared" si="11"/>
        <v>32207</v>
      </c>
      <c r="Z13" s="113">
        <v>144.1</v>
      </c>
      <c r="AA13" s="113">
        <v>18119.600000000002</v>
      </c>
      <c r="AB13" s="113">
        <v>951.3</v>
      </c>
      <c r="AC13" s="113">
        <v>12916.2</v>
      </c>
      <c r="AD13" s="113">
        <v>75.8</v>
      </c>
      <c r="AE13" s="114">
        <f t="shared" si="12"/>
        <v>32204</v>
      </c>
      <c r="AF13" s="113">
        <v>144.1</v>
      </c>
      <c r="AG13" s="113">
        <v>18116.600000000002</v>
      </c>
      <c r="AH13" s="113">
        <v>951.3</v>
      </c>
      <c r="AI13" s="113">
        <v>12916.2</v>
      </c>
      <c r="AJ13" s="113">
        <v>75.8</v>
      </c>
      <c r="AL13" s="200"/>
      <c r="AM13" s="273"/>
      <c r="AN13" s="200"/>
      <c r="AO13" s="200"/>
      <c r="AP13" s="200"/>
      <c r="AR13" s="254"/>
    </row>
    <row r="14" spans="1:44" ht="38.25" x14ac:dyDescent="0.25">
      <c r="A14" s="214" t="s">
        <v>20</v>
      </c>
      <c r="B14" s="215">
        <v>500301</v>
      </c>
      <c r="C14" s="115">
        <v>30101</v>
      </c>
      <c r="D14" s="116" t="s">
        <v>60</v>
      </c>
      <c r="E14" s="115">
        <v>3</v>
      </c>
      <c r="F14" s="117" t="s">
        <v>36</v>
      </c>
      <c r="G14" s="112">
        <f t="shared" si="0"/>
        <v>299538</v>
      </c>
      <c r="H14" s="113">
        <f t="shared" si="1"/>
        <v>10554</v>
      </c>
      <c r="I14" s="113">
        <f t="shared" si="2"/>
        <v>162448.4</v>
      </c>
      <c r="J14" s="113">
        <f t="shared" si="3"/>
        <v>84</v>
      </c>
      <c r="K14" s="113">
        <f t="shared" si="4"/>
        <v>126135.6</v>
      </c>
      <c r="L14" s="113">
        <f t="shared" si="5"/>
        <v>316</v>
      </c>
      <c r="M14" s="114">
        <f t="shared" si="6"/>
        <v>74884</v>
      </c>
      <c r="N14" s="113">
        <v>2638.5</v>
      </c>
      <c r="O14" s="113">
        <v>40611.599999999999</v>
      </c>
      <c r="P14" s="113">
        <v>21</v>
      </c>
      <c r="Q14" s="113">
        <v>31533.9</v>
      </c>
      <c r="R14" s="113">
        <v>79</v>
      </c>
      <c r="S14" s="114">
        <f t="shared" si="10"/>
        <v>74884</v>
      </c>
      <c r="T14" s="113">
        <v>2638.5</v>
      </c>
      <c r="U14" s="113">
        <v>40611.599999999999</v>
      </c>
      <c r="V14" s="113">
        <v>21</v>
      </c>
      <c r="W14" s="113">
        <v>31533.9</v>
      </c>
      <c r="X14" s="113">
        <v>79</v>
      </c>
      <c r="Y14" s="114">
        <f t="shared" si="11"/>
        <v>74884</v>
      </c>
      <c r="Z14" s="113">
        <v>2638.5</v>
      </c>
      <c r="AA14" s="113">
        <v>40611.599999999999</v>
      </c>
      <c r="AB14" s="113">
        <v>21</v>
      </c>
      <c r="AC14" s="113">
        <v>31533.9</v>
      </c>
      <c r="AD14" s="113">
        <v>79</v>
      </c>
      <c r="AE14" s="114">
        <f t="shared" si="12"/>
        <v>74886</v>
      </c>
      <c r="AF14" s="113">
        <v>2638.5</v>
      </c>
      <c r="AG14" s="113">
        <v>40613.599999999999</v>
      </c>
      <c r="AH14" s="113">
        <v>21</v>
      </c>
      <c r="AI14" s="113">
        <v>31533.9</v>
      </c>
      <c r="AJ14" s="113">
        <v>79</v>
      </c>
      <c r="AL14" s="200"/>
      <c r="AM14" s="200"/>
      <c r="AN14" s="200"/>
      <c r="AO14" s="200"/>
      <c r="AP14" s="200"/>
      <c r="AR14" s="254"/>
    </row>
    <row r="15" spans="1:44" ht="38.25" x14ac:dyDescent="0.25">
      <c r="A15" s="214" t="s">
        <v>20</v>
      </c>
      <c r="B15" s="215">
        <v>500302</v>
      </c>
      <c r="C15" s="115">
        <v>30201</v>
      </c>
      <c r="D15" s="116" t="s">
        <v>61</v>
      </c>
      <c r="E15" s="115">
        <v>3</v>
      </c>
      <c r="F15" s="117" t="s">
        <v>36</v>
      </c>
      <c r="G15" s="112">
        <f t="shared" si="0"/>
        <v>132904</v>
      </c>
      <c r="H15" s="113">
        <f t="shared" si="1"/>
        <v>2529.6</v>
      </c>
      <c r="I15" s="113">
        <f t="shared" si="2"/>
        <v>62617.4</v>
      </c>
      <c r="J15" s="113">
        <f t="shared" si="3"/>
        <v>10.6</v>
      </c>
      <c r="K15" s="113">
        <f t="shared" si="4"/>
        <v>67698.399999999994</v>
      </c>
      <c r="L15" s="113">
        <f t="shared" si="5"/>
        <v>48</v>
      </c>
      <c r="M15" s="114">
        <f t="shared" si="6"/>
        <v>33227</v>
      </c>
      <c r="N15" s="113">
        <v>632.4</v>
      </c>
      <c r="O15" s="113">
        <v>15655.1</v>
      </c>
      <c r="P15" s="113">
        <v>2.9</v>
      </c>
      <c r="Q15" s="113">
        <v>16924.599999999999</v>
      </c>
      <c r="R15" s="113">
        <v>12</v>
      </c>
      <c r="S15" s="114">
        <f t="shared" si="10"/>
        <v>33226</v>
      </c>
      <c r="T15" s="113">
        <v>632.4</v>
      </c>
      <c r="U15" s="113">
        <v>15655.1</v>
      </c>
      <c r="V15" s="113">
        <v>1.9</v>
      </c>
      <c r="W15" s="113">
        <v>16924.599999999999</v>
      </c>
      <c r="X15" s="113">
        <v>12</v>
      </c>
      <c r="Y15" s="114">
        <f t="shared" si="11"/>
        <v>33226</v>
      </c>
      <c r="Z15" s="113">
        <v>632.4</v>
      </c>
      <c r="AA15" s="113">
        <v>15654.1</v>
      </c>
      <c r="AB15" s="113">
        <v>2.9</v>
      </c>
      <c r="AC15" s="113">
        <v>16924.599999999999</v>
      </c>
      <c r="AD15" s="113">
        <v>12</v>
      </c>
      <c r="AE15" s="114">
        <f t="shared" si="12"/>
        <v>33225</v>
      </c>
      <c r="AF15" s="113">
        <v>632.4</v>
      </c>
      <c r="AG15" s="113">
        <v>15653.1</v>
      </c>
      <c r="AH15" s="113">
        <v>2.9</v>
      </c>
      <c r="AI15" s="113">
        <v>16924.599999999999</v>
      </c>
      <c r="AJ15" s="113">
        <v>12</v>
      </c>
      <c r="AL15" s="200"/>
      <c r="AM15" s="200"/>
      <c r="AN15" s="200"/>
      <c r="AO15" s="200"/>
      <c r="AP15" s="200"/>
      <c r="AR15" s="254"/>
    </row>
    <row r="16" spans="1:44" ht="38.25" x14ac:dyDescent="0.25">
      <c r="A16" s="214" t="s">
        <v>20</v>
      </c>
      <c r="B16" s="215">
        <v>500305</v>
      </c>
      <c r="C16" s="115">
        <v>31301</v>
      </c>
      <c r="D16" s="116" t="s">
        <v>275</v>
      </c>
      <c r="E16" s="115">
        <v>3</v>
      </c>
      <c r="F16" s="117" t="s">
        <v>36</v>
      </c>
      <c r="G16" s="112">
        <f t="shared" si="0"/>
        <v>82388</v>
      </c>
      <c r="H16" s="113">
        <f t="shared" si="1"/>
        <v>1480.8000000000002</v>
      </c>
      <c r="I16" s="113">
        <f t="shared" si="2"/>
        <v>39672.899999999994</v>
      </c>
      <c r="J16" s="113">
        <f t="shared" si="3"/>
        <v>39.699999999999996</v>
      </c>
      <c r="K16" s="113">
        <f t="shared" si="4"/>
        <v>41122.800000000003</v>
      </c>
      <c r="L16" s="113">
        <f t="shared" si="5"/>
        <v>71.8</v>
      </c>
      <c r="M16" s="114">
        <f t="shared" si="6"/>
        <v>20596</v>
      </c>
      <c r="N16" s="113">
        <v>369.3</v>
      </c>
      <c r="O16" s="113">
        <v>9918.4</v>
      </c>
      <c r="P16" s="113">
        <v>9.9</v>
      </c>
      <c r="Q16" s="113">
        <v>10280.700000000001</v>
      </c>
      <c r="R16" s="113">
        <v>17.7</v>
      </c>
      <c r="S16" s="114">
        <f t="shared" si="10"/>
        <v>20596.000000000004</v>
      </c>
      <c r="T16" s="113">
        <v>370.2</v>
      </c>
      <c r="U16" s="113">
        <v>9917.4</v>
      </c>
      <c r="V16" s="113">
        <v>10</v>
      </c>
      <c r="W16" s="113">
        <v>10279.700000000001</v>
      </c>
      <c r="X16" s="113">
        <v>18.7</v>
      </c>
      <c r="Y16" s="114">
        <f t="shared" si="11"/>
        <v>20596</v>
      </c>
      <c r="Z16" s="113">
        <v>369.2</v>
      </c>
      <c r="AA16" s="113">
        <v>9918.4999999999982</v>
      </c>
      <c r="AB16" s="113">
        <v>9.9</v>
      </c>
      <c r="AC16" s="113">
        <v>10280.700000000001</v>
      </c>
      <c r="AD16" s="113">
        <v>17.7</v>
      </c>
      <c r="AE16" s="114">
        <f t="shared" si="12"/>
        <v>20600.000000000004</v>
      </c>
      <c r="AF16" s="113">
        <v>372.1</v>
      </c>
      <c r="AG16" s="113">
        <v>9918.6</v>
      </c>
      <c r="AH16" s="113">
        <v>9.9</v>
      </c>
      <c r="AI16" s="113">
        <v>10281.700000000001</v>
      </c>
      <c r="AJ16" s="113">
        <v>17.7</v>
      </c>
      <c r="AL16" s="200"/>
      <c r="AM16" s="200"/>
      <c r="AN16" s="200"/>
      <c r="AO16" s="200"/>
      <c r="AP16" s="200"/>
      <c r="AR16" s="254"/>
    </row>
    <row r="17" spans="1:44" ht="38.25" x14ac:dyDescent="0.25">
      <c r="A17" s="214" t="s">
        <v>20</v>
      </c>
      <c r="B17" s="215">
        <v>500407</v>
      </c>
      <c r="C17" s="115">
        <v>40701</v>
      </c>
      <c r="D17" s="116" t="s">
        <v>276</v>
      </c>
      <c r="E17" s="115">
        <v>3</v>
      </c>
      <c r="F17" s="117" t="s">
        <v>36</v>
      </c>
      <c r="G17" s="112">
        <f t="shared" si="0"/>
        <v>63818.000000000007</v>
      </c>
      <c r="H17" s="113">
        <f t="shared" si="1"/>
        <v>26592.199999999997</v>
      </c>
      <c r="I17" s="113">
        <f t="shared" si="2"/>
        <v>34016.800000000003</v>
      </c>
      <c r="J17" s="113">
        <f t="shared" si="3"/>
        <v>11.4</v>
      </c>
      <c r="K17" s="113">
        <f t="shared" si="4"/>
        <v>3161.2999999999997</v>
      </c>
      <c r="L17" s="113">
        <f t="shared" si="5"/>
        <v>36.300000000000004</v>
      </c>
      <c r="M17" s="114">
        <f t="shared" si="6"/>
        <v>15954.999999999998</v>
      </c>
      <c r="N17" s="113">
        <v>6651.2</v>
      </c>
      <c r="O17" s="113">
        <v>8501.4</v>
      </c>
      <c r="P17" s="113">
        <v>3</v>
      </c>
      <c r="Q17" s="113">
        <v>789.59999999999991</v>
      </c>
      <c r="R17" s="113">
        <v>9.8000000000000007</v>
      </c>
      <c r="S17" s="114">
        <f t="shared" si="10"/>
        <v>15955.999999999998</v>
      </c>
      <c r="T17" s="113">
        <v>6644.4</v>
      </c>
      <c r="U17" s="113">
        <v>8509.7999999999993</v>
      </c>
      <c r="V17" s="113">
        <v>2.4</v>
      </c>
      <c r="W17" s="113">
        <v>792.5</v>
      </c>
      <c r="X17" s="113">
        <v>6.9</v>
      </c>
      <c r="Y17" s="114">
        <f t="shared" si="11"/>
        <v>15955.999999999998</v>
      </c>
      <c r="Z17" s="113">
        <v>6651.2</v>
      </c>
      <c r="AA17" s="113">
        <v>8502.4</v>
      </c>
      <c r="AB17" s="113">
        <v>3</v>
      </c>
      <c r="AC17" s="113">
        <v>789.59999999999991</v>
      </c>
      <c r="AD17" s="113">
        <v>9.8000000000000007</v>
      </c>
      <c r="AE17" s="114">
        <f t="shared" si="12"/>
        <v>15951</v>
      </c>
      <c r="AF17" s="113">
        <v>6645.4</v>
      </c>
      <c r="AG17" s="113">
        <v>8503.2000000000007</v>
      </c>
      <c r="AH17" s="113">
        <v>3</v>
      </c>
      <c r="AI17" s="113">
        <v>789.59999999999991</v>
      </c>
      <c r="AJ17" s="113">
        <v>9.8000000000000007</v>
      </c>
      <c r="AL17" s="200"/>
      <c r="AM17" s="200"/>
      <c r="AN17" s="200"/>
      <c r="AO17" s="200"/>
      <c r="AP17" s="200"/>
      <c r="AR17" s="254"/>
    </row>
    <row r="18" spans="1:44" ht="38.25" x14ac:dyDescent="0.25">
      <c r="A18" s="214" t="s">
        <v>20</v>
      </c>
      <c r="B18" s="215">
        <v>500416</v>
      </c>
      <c r="C18" s="115">
        <v>41601</v>
      </c>
      <c r="D18" s="116" t="s">
        <v>62</v>
      </c>
      <c r="E18" s="115">
        <v>3</v>
      </c>
      <c r="F18" s="117" t="s">
        <v>36</v>
      </c>
      <c r="G18" s="112">
        <f t="shared" si="0"/>
        <v>425167</v>
      </c>
      <c r="H18" s="113">
        <f t="shared" si="1"/>
        <v>167149.20000000001</v>
      </c>
      <c r="I18" s="113">
        <f t="shared" si="2"/>
        <v>208122.2</v>
      </c>
      <c r="J18" s="113">
        <f t="shared" si="3"/>
        <v>4746.8</v>
      </c>
      <c r="K18" s="113">
        <f t="shared" si="4"/>
        <v>40752.800000000003</v>
      </c>
      <c r="L18" s="113">
        <f t="shared" si="5"/>
        <v>4396</v>
      </c>
      <c r="M18" s="114">
        <f t="shared" si="6"/>
        <v>106292</v>
      </c>
      <c r="N18" s="113">
        <v>41787.300000000003</v>
      </c>
      <c r="O18" s="113">
        <v>52030.8</v>
      </c>
      <c r="P18" s="113">
        <v>1186.7</v>
      </c>
      <c r="Q18" s="113">
        <v>10188.200000000001</v>
      </c>
      <c r="R18" s="113">
        <v>1099</v>
      </c>
      <c r="S18" s="114">
        <f t="shared" si="10"/>
        <v>106292</v>
      </c>
      <c r="T18" s="113">
        <v>41787.300000000003</v>
      </c>
      <c r="U18" s="113">
        <v>52030.8</v>
      </c>
      <c r="V18" s="113">
        <v>1186.7</v>
      </c>
      <c r="W18" s="113">
        <v>10188.200000000001</v>
      </c>
      <c r="X18" s="113">
        <v>1099</v>
      </c>
      <c r="Y18" s="114">
        <f t="shared" si="11"/>
        <v>106293</v>
      </c>
      <c r="Z18" s="113">
        <v>41787.300000000003</v>
      </c>
      <c r="AA18" s="113">
        <v>52031.8</v>
      </c>
      <c r="AB18" s="113">
        <v>1186.7</v>
      </c>
      <c r="AC18" s="113">
        <v>10188.200000000001</v>
      </c>
      <c r="AD18" s="113">
        <v>1099</v>
      </c>
      <c r="AE18" s="114">
        <f t="shared" si="12"/>
        <v>106290</v>
      </c>
      <c r="AF18" s="113">
        <v>41787.300000000003</v>
      </c>
      <c r="AG18" s="113">
        <v>52028.800000000003</v>
      </c>
      <c r="AH18" s="113">
        <v>1186.7</v>
      </c>
      <c r="AI18" s="113">
        <v>10188.200000000001</v>
      </c>
      <c r="AJ18" s="113">
        <v>1099</v>
      </c>
      <c r="AL18" s="200"/>
      <c r="AM18" s="200"/>
      <c r="AN18" s="200"/>
      <c r="AO18" s="200"/>
      <c r="AP18" s="200"/>
      <c r="AR18" s="254"/>
    </row>
    <row r="19" spans="1:44" ht="38.25" x14ac:dyDescent="0.25">
      <c r="A19" s="214" t="s">
        <v>25</v>
      </c>
      <c r="B19" s="215">
        <v>500417</v>
      </c>
      <c r="C19" s="115">
        <v>41701</v>
      </c>
      <c r="D19" s="116" t="s">
        <v>277</v>
      </c>
      <c r="E19" s="115">
        <v>3</v>
      </c>
      <c r="F19" s="117" t="s">
        <v>36</v>
      </c>
      <c r="G19" s="112">
        <f t="shared" si="0"/>
        <v>403</v>
      </c>
      <c r="H19" s="113">
        <f t="shared" si="1"/>
        <v>92.699999999999989</v>
      </c>
      <c r="I19" s="113">
        <f t="shared" si="2"/>
        <v>167.9</v>
      </c>
      <c r="J19" s="113">
        <f t="shared" si="3"/>
        <v>1</v>
      </c>
      <c r="K19" s="113">
        <f t="shared" si="4"/>
        <v>141.4</v>
      </c>
      <c r="L19" s="113">
        <f t="shared" si="5"/>
        <v>0</v>
      </c>
      <c r="M19" s="114">
        <f t="shared" si="6"/>
        <v>100</v>
      </c>
      <c r="N19" s="113">
        <v>22.7</v>
      </c>
      <c r="O19" s="113">
        <v>41.800000000000004</v>
      </c>
      <c r="P19" s="113">
        <v>0</v>
      </c>
      <c r="Q19" s="113">
        <v>35.5</v>
      </c>
      <c r="R19" s="113">
        <v>0</v>
      </c>
      <c r="S19" s="114">
        <f t="shared" si="10"/>
        <v>100</v>
      </c>
      <c r="T19" s="113">
        <v>22.7</v>
      </c>
      <c r="U19" s="113">
        <v>42.4</v>
      </c>
      <c r="V19" s="113">
        <v>0</v>
      </c>
      <c r="W19" s="113">
        <v>34.9</v>
      </c>
      <c r="X19" s="113">
        <v>0</v>
      </c>
      <c r="Y19" s="114">
        <f t="shared" si="11"/>
        <v>101</v>
      </c>
      <c r="Z19" s="113">
        <v>22.7</v>
      </c>
      <c r="AA19" s="113">
        <v>42.800000000000004</v>
      </c>
      <c r="AB19" s="113">
        <v>0</v>
      </c>
      <c r="AC19" s="113">
        <v>35.5</v>
      </c>
      <c r="AD19" s="113">
        <v>0</v>
      </c>
      <c r="AE19" s="114">
        <f t="shared" si="12"/>
        <v>102</v>
      </c>
      <c r="AF19" s="113">
        <v>24.6</v>
      </c>
      <c r="AG19" s="113">
        <v>40.9</v>
      </c>
      <c r="AH19" s="113">
        <v>1</v>
      </c>
      <c r="AI19" s="113">
        <v>35.5</v>
      </c>
      <c r="AJ19" s="113">
        <v>0</v>
      </c>
      <c r="AL19" s="200"/>
      <c r="AM19" s="200"/>
      <c r="AN19" s="200"/>
      <c r="AO19" s="200"/>
      <c r="AP19" s="200"/>
      <c r="AR19" s="254"/>
    </row>
    <row r="20" spans="1:44" ht="38.25" x14ac:dyDescent="0.25">
      <c r="A20" s="214" t="s">
        <v>20</v>
      </c>
      <c r="B20" s="215">
        <v>500501</v>
      </c>
      <c r="C20" s="115">
        <v>50101</v>
      </c>
      <c r="D20" s="116" t="s">
        <v>63</v>
      </c>
      <c r="E20" s="115">
        <v>3</v>
      </c>
      <c r="F20" s="117" t="s">
        <v>36</v>
      </c>
      <c r="G20" s="112">
        <f t="shared" si="0"/>
        <v>224759</v>
      </c>
      <c r="H20" s="113">
        <f t="shared" si="1"/>
        <v>202716</v>
      </c>
      <c r="I20" s="113">
        <f t="shared" si="2"/>
        <v>8194.6</v>
      </c>
      <c r="J20" s="113">
        <f t="shared" si="3"/>
        <v>404.4</v>
      </c>
      <c r="K20" s="113">
        <f t="shared" si="4"/>
        <v>12974.8</v>
      </c>
      <c r="L20" s="113">
        <f t="shared" si="5"/>
        <v>469.2</v>
      </c>
      <c r="M20" s="114">
        <f t="shared" si="6"/>
        <v>56191</v>
      </c>
      <c r="N20" s="113">
        <v>50679</v>
      </c>
      <c r="O20" s="113">
        <v>2049.9</v>
      </c>
      <c r="P20" s="113">
        <v>101.1</v>
      </c>
      <c r="Q20" s="113">
        <v>3243.7</v>
      </c>
      <c r="R20" s="113">
        <v>117.3</v>
      </c>
      <c r="S20" s="114">
        <f t="shared" si="10"/>
        <v>56191</v>
      </c>
      <c r="T20" s="113">
        <v>50679</v>
      </c>
      <c r="U20" s="113">
        <v>2049.9</v>
      </c>
      <c r="V20" s="113">
        <v>101.1</v>
      </c>
      <c r="W20" s="113">
        <v>3243.7</v>
      </c>
      <c r="X20" s="113">
        <v>117.3</v>
      </c>
      <c r="Y20" s="114">
        <f t="shared" si="11"/>
        <v>56191</v>
      </c>
      <c r="Z20" s="113">
        <v>50679</v>
      </c>
      <c r="AA20" s="113">
        <v>2049.9</v>
      </c>
      <c r="AB20" s="113">
        <v>101.1</v>
      </c>
      <c r="AC20" s="113">
        <v>3243.7</v>
      </c>
      <c r="AD20" s="113">
        <v>117.3</v>
      </c>
      <c r="AE20" s="114">
        <f t="shared" si="12"/>
        <v>56186</v>
      </c>
      <c r="AF20" s="113">
        <v>50679</v>
      </c>
      <c r="AG20" s="113">
        <v>2044.9</v>
      </c>
      <c r="AH20" s="113">
        <v>101.1</v>
      </c>
      <c r="AI20" s="113">
        <v>3243.7</v>
      </c>
      <c r="AJ20" s="113">
        <v>117.3</v>
      </c>
      <c r="AL20" s="200"/>
      <c r="AM20" s="200"/>
      <c r="AN20" s="200"/>
      <c r="AO20" s="200"/>
      <c r="AP20" s="200"/>
      <c r="AR20" s="254"/>
    </row>
    <row r="21" spans="1:44" ht="38.25" x14ac:dyDescent="0.25">
      <c r="A21" s="214" t="s">
        <v>25</v>
      </c>
      <c r="B21" s="215">
        <v>500508</v>
      </c>
      <c r="C21" s="115">
        <v>50801</v>
      </c>
      <c r="D21" s="116" t="s">
        <v>278</v>
      </c>
      <c r="E21" s="115">
        <v>3</v>
      </c>
      <c r="F21" s="117" t="s">
        <v>36</v>
      </c>
      <c r="G21" s="112">
        <f t="shared" si="0"/>
        <v>916.99999999999989</v>
      </c>
      <c r="H21" s="113">
        <f t="shared" si="1"/>
        <v>153.6</v>
      </c>
      <c r="I21" s="113">
        <f t="shared" si="2"/>
        <v>302.19999999999993</v>
      </c>
      <c r="J21" s="113">
        <f t="shared" si="3"/>
        <v>161.29999999999998</v>
      </c>
      <c r="K21" s="113">
        <f t="shared" si="4"/>
        <v>153.30000000000001</v>
      </c>
      <c r="L21" s="113">
        <f t="shared" si="5"/>
        <v>146.6</v>
      </c>
      <c r="M21" s="114">
        <f t="shared" si="6"/>
        <v>231</v>
      </c>
      <c r="N21" s="113">
        <v>38.4</v>
      </c>
      <c r="O21" s="113">
        <v>76.499999999999986</v>
      </c>
      <c r="P21" s="113">
        <v>41.3</v>
      </c>
      <c r="Q21" s="113">
        <v>38.4</v>
      </c>
      <c r="R21" s="113">
        <v>36.4</v>
      </c>
      <c r="S21" s="114">
        <f t="shared" si="10"/>
        <v>230</v>
      </c>
      <c r="T21" s="113">
        <v>38.4</v>
      </c>
      <c r="U21" s="113">
        <v>75.8</v>
      </c>
      <c r="V21" s="113">
        <v>41.3</v>
      </c>
      <c r="W21" s="113">
        <v>38.1</v>
      </c>
      <c r="X21" s="113">
        <v>36.4</v>
      </c>
      <c r="Y21" s="114">
        <f t="shared" si="11"/>
        <v>230</v>
      </c>
      <c r="Z21" s="113">
        <v>38.4</v>
      </c>
      <c r="AA21" s="113">
        <v>75.499999999999986</v>
      </c>
      <c r="AB21" s="113">
        <v>41.3</v>
      </c>
      <c r="AC21" s="113">
        <v>38.4</v>
      </c>
      <c r="AD21" s="113">
        <v>36.4</v>
      </c>
      <c r="AE21" s="114">
        <f t="shared" si="12"/>
        <v>226</v>
      </c>
      <c r="AF21" s="113">
        <v>38.4</v>
      </c>
      <c r="AG21" s="113">
        <v>74.399999999999991</v>
      </c>
      <c r="AH21" s="113">
        <v>37.4</v>
      </c>
      <c r="AI21" s="113">
        <v>38.4</v>
      </c>
      <c r="AJ21" s="113">
        <v>37.4</v>
      </c>
      <c r="AL21" s="200"/>
      <c r="AM21" s="200"/>
      <c r="AN21" s="200"/>
      <c r="AO21" s="200"/>
      <c r="AP21" s="200"/>
      <c r="AR21" s="254"/>
    </row>
    <row r="22" spans="1:44" ht="38.25" x14ac:dyDescent="0.25">
      <c r="A22" s="214" t="s">
        <v>25</v>
      </c>
      <c r="B22" s="215">
        <v>500510</v>
      </c>
      <c r="C22" s="115">
        <v>51001</v>
      </c>
      <c r="D22" s="116" t="s">
        <v>279</v>
      </c>
      <c r="E22" s="115">
        <v>3</v>
      </c>
      <c r="F22" s="117" t="s">
        <v>36</v>
      </c>
      <c r="G22" s="112">
        <f t="shared" si="0"/>
        <v>770.99999999999989</v>
      </c>
      <c r="H22" s="113">
        <f t="shared" si="1"/>
        <v>148.6</v>
      </c>
      <c r="I22" s="113">
        <f t="shared" si="2"/>
        <v>259.7</v>
      </c>
      <c r="J22" s="113">
        <f t="shared" si="3"/>
        <v>105.8</v>
      </c>
      <c r="K22" s="113">
        <f t="shared" si="4"/>
        <v>118.30000000000001</v>
      </c>
      <c r="L22" s="113">
        <f t="shared" si="5"/>
        <v>138.6</v>
      </c>
      <c r="M22" s="114">
        <f t="shared" si="6"/>
        <v>194</v>
      </c>
      <c r="N22" s="113">
        <v>37.4</v>
      </c>
      <c r="O22" s="113">
        <v>65.900000000000006</v>
      </c>
      <c r="P22" s="113">
        <v>26.7</v>
      </c>
      <c r="Q22" s="113">
        <v>29.6</v>
      </c>
      <c r="R22" s="113">
        <v>34.4</v>
      </c>
      <c r="S22" s="114">
        <f t="shared" si="10"/>
        <v>193</v>
      </c>
      <c r="T22" s="113">
        <v>36.4</v>
      </c>
      <c r="U22" s="113">
        <v>65</v>
      </c>
      <c r="V22" s="113">
        <v>26.7</v>
      </c>
      <c r="W22" s="113">
        <v>29.5</v>
      </c>
      <c r="X22" s="113">
        <v>35.4</v>
      </c>
      <c r="Y22" s="114">
        <f t="shared" si="11"/>
        <v>193</v>
      </c>
      <c r="Z22" s="113">
        <v>37.4</v>
      </c>
      <c r="AA22" s="113">
        <v>64.900000000000006</v>
      </c>
      <c r="AB22" s="113">
        <v>26.7</v>
      </c>
      <c r="AC22" s="113">
        <v>29.6</v>
      </c>
      <c r="AD22" s="113">
        <v>34.4</v>
      </c>
      <c r="AE22" s="114">
        <f t="shared" si="12"/>
        <v>191</v>
      </c>
      <c r="AF22" s="113">
        <v>37.4</v>
      </c>
      <c r="AG22" s="113">
        <v>63.899999999999977</v>
      </c>
      <c r="AH22" s="113">
        <v>25.7</v>
      </c>
      <c r="AI22" s="113">
        <v>29.6</v>
      </c>
      <c r="AJ22" s="113">
        <v>34.4</v>
      </c>
      <c r="AL22" s="200"/>
      <c r="AM22" s="200"/>
      <c r="AN22" s="200"/>
      <c r="AO22" s="200"/>
      <c r="AP22" s="200"/>
      <c r="AR22" s="254"/>
    </row>
    <row r="23" spans="1:44" ht="38.25" x14ac:dyDescent="0.25">
      <c r="A23" s="214" t="s">
        <v>20</v>
      </c>
      <c r="B23" s="215">
        <v>500601</v>
      </c>
      <c r="C23" s="115">
        <v>60101</v>
      </c>
      <c r="D23" s="116" t="s">
        <v>64</v>
      </c>
      <c r="E23" s="115">
        <v>3</v>
      </c>
      <c r="F23" s="117" t="s">
        <v>36</v>
      </c>
      <c r="G23" s="112">
        <f t="shared" si="0"/>
        <v>396036</v>
      </c>
      <c r="H23" s="113">
        <f t="shared" si="1"/>
        <v>3585.2</v>
      </c>
      <c r="I23" s="113">
        <f t="shared" si="2"/>
        <v>189913.4</v>
      </c>
      <c r="J23" s="113">
        <f t="shared" si="3"/>
        <v>461.8</v>
      </c>
      <c r="K23" s="113">
        <f t="shared" si="4"/>
        <v>201823.6</v>
      </c>
      <c r="L23" s="113">
        <f t="shared" si="5"/>
        <v>252</v>
      </c>
      <c r="M23" s="114">
        <f t="shared" si="6"/>
        <v>99011</v>
      </c>
      <c r="N23" s="113">
        <v>896.3</v>
      </c>
      <c r="O23" s="113">
        <v>47480.1</v>
      </c>
      <c r="P23" s="113">
        <v>115.7</v>
      </c>
      <c r="Q23" s="113">
        <v>50455.9</v>
      </c>
      <c r="R23" s="113">
        <v>63</v>
      </c>
      <c r="S23" s="114">
        <f t="shared" si="10"/>
        <v>99010</v>
      </c>
      <c r="T23" s="113">
        <v>896.3</v>
      </c>
      <c r="U23" s="113">
        <v>47480.1</v>
      </c>
      <c r="V23" s="113">
        <v>114.7</v>
      </c>
      <c r="W23" s="113">
        <v>50455.9</v>
      </c>
      <c r="X23" s="113">
        <v>63</v>
      </c>
      <c r="Y23" s="114">
        <f t="shared" si="11"/>
        <v>99010</v>
      </c>
      <c r="Z23" s="113">
        <v>896.3</v>
      </c>
      <c r="AA23" s="113">
        <v>47479.1</v>
      </c>
      <c r="AB23" s="113">
        <v>115.7</v>
      </c>
      <c r="AC23" s="113">
        <v>50455.9</v>
      </c>
      <c r="AD23" s="113">
        <v>63</v>
      </c>
      <c r="AE23" s="114">
        <f t="shared" si="12"/>
        <v>99005</v>
      </c>
      <c r="AF23" s="113">
        <v>896.3</v>
      </c>
      <c r="AG23" s="113">
        <v>47474.1</v>
      </c>
      <c r="AH23" s="113">
        <v>115.7</v>
      </c>
      <c r="AI23" s="113">
        <v>50455.9</v>
      </c>
      <c r="AJ23" s="113">
        <v>63</v>
      </c>
      <c r="AL23" s="200"/>
      <c r="AM23" s="200"/>
      <c r="AN23" s="200"/>
      <c r="AO23" s="200"/>
      <c r="AP23" s="200"/>
      <c r="AR23" s="254"/>
    </row>
    <row r="24" spans="1:44" ht="38.25" x14ac:dyDescent="0.25">
      <c r="A24" s="214" t="s">
        <v>20</v>
      </c>
      <c r="B24" s="215">
        <v>500602</v>
      </c>
      <c r="C24" s="115">
        <v>60115</v>
      </c>
      <c r="D24" s="116" t="s">
        <v>386</v>
      </c>
      <c r="E24" s="115">
        <v>3</v>
      </c>
      <c r="F24" s="117" t="s">
        <v>36</v>
      </c>
      <c r="G24" s="112">
        <f t="shared" si="0"/>
        <v>44344</v>
      </c>
      <c r="H24" s="113">
        <f t="shared" si="1"/>
        <v>421.2</v>
      </c>
      <c r="I24" s="113">
        <f t="shared" si="2"/>
        <v>20730.700000000004</v>
      </c>
      <c r="J24" s="113">
        <f t="shared" si="3"/>
        <v>65.3</v>
      </c>
      <c r="K24" s="113">
        <f t="shared" si="4"/>
        <v>23083.599999999999</v>
      </c>
      <c r="L24" s="113">
        <f t="shared" si="5"/>
        <v>43.2</v>
      </c>
      <c r="M24" s="114">
        <f t="shared" si="6"/>
        <v>11086</v>
      </c>
      <c r="N24" s="113">
        <v>105.3</v>
      </c>
      <c r="O24" s="113">
        <v>5182.3000000000011</v>
      </c>
      <c r="P24" s="113">
        <v>16.7</v>
      </c>
      <c r="Q24" s="113">
        <v>5770.9</v>
      </c>
      <c r="R24" s="113">
        <v>10.8</v>
      </c>
      <c r="S24" s="114">
        <f t="shared" si="10"/>
        <v>11085.999999999998</v>
      </c>
      <c r="T24" s="113">
        <v>105.3</v>
      </c>
      <c r="U24" s="113">
        <v>5182.7999999999993</v>
      </c>
      <c r="V24" s="113">
        <v>16.2</v>
      </c>
      <c r="W24" s="113">
        <v>5770.9</v>
      </c>
      <c r="X24" s="113">
        <v>10.8</v>
      </c>
      <c r="Y24" s="114">
        <f t="shared" si="11"/>
        <v>11087</v>
      </c>
      <c r="Z24" s="113">
        <v>105.3</v>
      </c>
      <c r="AA24" s="113">
        <v>5183.3000000000011</v>
      </c>
      <c r="AB24" s="113">
        <v>16.7</v>
      </c>
      <c r="AC24" s="113">
        <v>5770.9</v>
      </c>
      <c r="AD24" s="113">
        <v>10.8</v>
      </c>
      <c r="AE24" s="114">
        <f t="shared" si="12"/>
        <v>11085</v>
      </c>
      <c r="AF24" s="113">
        <v>105.3</v>
      </c>
      <c r="AG24" s="113">
        <v>5182.3000000000011</v>
      </c>
      <c r="AH24" s="113">
        <v>15.7</v>
      </c>
      <c r="AI24" s="113">
        <v>5770.9</v>
      </c>
      <c r="AJ24" s="113">
        <v>10.8</v>
      </c>
      <c r="AL24" s="200"/>
      <c r="AM24" s="200"/>
      <c r="AN24" s="200"/>
      <c r="AO24" s="200"/>
      <c r="AP24" s="200"/>
      <c r="AR24" s="254"/>
    </row>
    <row r="25" spans="1:44" ht="38.25" x14ac:dyDescent="0.25">
      <c r="A25" s="214" t="s">
        <v>20</v>
      </c>
      <c r="B25" s="215">
        <v>500604</v>
      </c>
      <c r="C25" s="115">
        <v>60301</v>
      </c>
      <c r="D25" s="116" t="s">
        <v>280</v>
      </c>
      <c r="E25" s="115">
        <v>3</v>
      </c>
      <c r="F25" s="117" t="s">
        <v>36</v>
      </c>
      <c r="G25" s="112">
        <f t="shared" si="0"/>
        <v>112094.00000000001</v>
      </c>
      <c r="H25" s="113">
        <f t="shared" si="1"/>
        <v>1104.8</v>
      </c>
      <c r="I25" s="113">
        <f t="shared" si="2"/>
        <v>57364.100000000006</v>
      </c>
      <c r="J25" s="113">
        <f t="shared" si="3"/>
        <v>327.90000000000003</v>
      </c>
      <c r="K25" s="113">
        <f t="shared" si="4"/>
        <v>53198.400000000001</v>
      </c>
      <c r="L25" s="113">
        <f t="shared" si="5"/>
        <v>98.8</v>
      </c>
      <c r="M25" s="114">
        <f t="shared" si="6"/>
        <v>28979.000000000004</v>
      </c>
      <c r="N25" s="113">
        <v>276.2</v>
      </c>
      <c r="O25" s="113">
        <v>15297</v>
      </c>
      <c r="P25" s="113">
        <v>81.900000000000006</v>
      </c>
      <c r="Q25" s="113">
        <v>13299.2</v>
      </c>
      <c r="R25" s="113">
        <v>24.7</v>
      </c>
      <c r="S25" s="114">
        <f t="shared" si="10"/>
        <v>27706.000000000004</v>
      </c>
      <c r="T25" s="113">
        <v>276.2</v>
      </c>
      <c r="U25" s="113">
        <v>14022.5</v>
      </c>
      <c r="V25" s="113">
        <v>82.2</v>
      </c>
      <c r="W25" s="113">
        <v>13300.4</v>
      </c>
      <c r="X25" s="113">
        <v>24.7</v>
      </c>
      <c r="Y25" s="114">
        <f t="shared" si="11"/>
        <v>27706</v>
      </c>
      <c r="Z25" s="113">
        <v>276.2</v>
      </c>
      <c r="AA25" s="113">
        <v>14023.8</v>
      </c>
      <c r="AB25" s="113">
        <v>81.900000000000006</v>
      </c>
      <c r="AC25" s="113">
        <v>13299.4</v>
      </c>
      <c r="AD25" s="113">
        <v>24.7</v>
      </c>
      <c r="AE25" s="114">
        <f t="shared" si="12"/>
        <v>27703</v>
      </c>
      <c r="AF25" s="113">
        <v>276.2</v>
      </c>
      <c r="AG25" s="113">
        <v>14020.8</v>
      </c>
      <c r="AH25" s="113">
        <v>81.900000000000006</v>
      </c>
      <c r="AI25" s="113">
        <v>13299.4</v>
      </c>
      <c r="AJ25" s="113">
        <v>24.7</v>
      </c>
      <c r="AL25" s="200"/>
      <c r="AM25" s="273"/>
      <c r="AN25" s="200"/>
      <c r="AO25" s="200"/>
      <c r="AP25" s="200"/>
      <c r="AR25" s="254"/>
    </row>
    <row r="26" spans="1:44" ht="38.25" x14ac:dyDescent="0.25">
      <c r="A26" s="214" t="s">
        <v>25</v>
      </c>
      <c r="B26" s="215">
        <v>500611</v>
      </c>
      <c r="C26" s="115">
        <v>61001</v>
      </c>
      <c r="D26" s="116" t="s">
        <v>189</v>
      </c>
      <c r="E26" s="115">
        <v>3</v>
      </c>
      <c r="F26" s="117" t="s">
        <v>36</v>
      </c>
      <c r="G26" s="112">
        <f t="shared" si="0"/>
        <v>488</v>
      </c>
      <c r="H26" s="113">
        <f t="shared" si="1"/>
        <v>111.6</v>
      </c>
      <c r="I26" s="113">
        <f t="shared" si="2"/>
        <v>224.5</v>
      </c>
      <c r="J26" s="113">
        <f t="shared" si="3"/>
        <v>2</v>
      </c>
      <c r="K26" s="113">
        <f t="shared" si="4"/>
        <v>149.89999999999998</v>
      </c>
      <c r="L26" s="113">
        <f t="shared" si="5"/>
        <v>0</v>
      </c>
      <c r="M26" s="114">
        <f t="shared" si="6"/>
        <v>124.00000000000001</v>
      </c>
      <c r="N26" s="113">
        <v>27.9</v>
      </c>
      <c r="O26" s="113">
        <v>56.300000000000011</v>
      </c>
      <c r="P26" s="113">
        <v>2</v>
      </c>
      <c r="Q26" s="113">
        <v>37.799999999999997</v>
      </c>
      <c r="R26" s="113">
        <v>0</v>
      </c>
      <c r="S26" s="114">
        <f t="shared" si="10"/>
        <v>123</v>
      </c>
      <c r="T26" s="113">
        <v>27.9</v>
      </c>
      <c r="U26" s="113">
        <v>57.7</v>
      </c>
      <c r="V26" s="113">
        <v>0</v>
      </c>
      <c r="W26" s="113">
        <v>37.4</v>
      </c>
      <c r="X26" s="113">
        <v>0</v>
      </c>
      <c r="Y26" s="114">
        <f t="shared" si="11"/>
        <v>123.00000000000001</v>
      </c>
      <c r="Z26" s="113">
        <v>27.9</v>
      </c>
      <c r="AA26" s="113">
        <v>56.300000000000011</v>
      </c>
      <c r="AB26" s="113">
        <v>0</v>
      </c>
      <c r="AC26" s="113">
        <v>38.799999999999997</v>
      </c>
      <c r="AD26" s="113">
        <v>0</v>
      </c>
      <c r="AE26" s="114">
        <f t="shared" si="12"/>
        <v>118</v>
      </c>
      <c r="AF26" s="113">
        <v>27.9</v>
      </c>
      <c r="AG26" s="113">
        <v>54.2</v>
      </c>
      <c r="AH26" s="113">
        <v>0</v>
      </c>
      <c r="AI26" s="113">
        <v>35.9</v>
      </c>
      <c r="AJ26" s="113">
        <v>0</v>
      </c>
      <c r="AL26" s="200"/>
      <c r="AM26" s="200"/>
      <c r="AN26" s="200"/>
      <c r="AO26" s="200"/>
      <c r="AP26" s="200"/>
      <c r="AR26" s="254"/>
    </row>
    <row r="27" spans="1:44" ht="38.25" x14ac:dyDescent="0.25">
      <c r="A27" s="214" t="s">
        <v>25</v>
      </c>
      <c r="B27" s="215">
        <v>500614</v>
      </c>
      <c r="C27" s="115">
        <v>61401</v>
      </c>
      <c r="D27" s="116" t="s">
        <v>383</v>
      </c>
      <c r="E27" s="115">
        <v>3</v>
      </c>
      <c r="F27" s="117" t="s">
        <v>36</v>
      </c>
      <c r="G27" s="112">
        <f t="shared" si="0"/>
        <v>195.00000000000003</v>
      </c>
      <c r="H27" s="113">
        <f t="shared" si="1"/>
        <v>71.099999999999994</v>
      </c>
      <c r="I27" s="113">
        <f t="shared" si="2"/>
        <v>105.00000000000001</v>
      </c>
      <c r="J27" s="113">
        <f t="shared" si="3"/>
        <v>3</v>
      </c>
      <c r="K27" s="113">
        <f t="shared" si="4"/>
        <v>15.9</v>
      </c>
      <c r="L27" s="113">
        <f t="shared" si="5"/>
        <v>0</v>
      </c>
      <c r="M27" s="114">
        <f t="shared" si="6"/>
        <v>50.000000000000007</v>
      </c>
      <c r="N27" s="113">
        <v>18.5</v>
      </c>
      <c r="O27" s="113">
        <v>26.600000000000005</v>
      </c>
      <c r="P27" s="113">
        <v>1</v>
      </c>
      <c r="Q27" s="113">
        <v>3.9</v>
      </c>
      <c r="R27" s="113">
        <v>0</v>
      </c>
      <c r="S27" s="114">
        <f t="shared" si="10"/>
        <v>51</v>
      </c>
      <c r="T27" s="113">
        <v>18.5</v>
      </c>
      <c r="U27" s="113">
        <v>27.3</v>
      </c>
      <c r="V27" s="113">
        <v>1</v>
      </c>
      <c r="W27" s="113">
        <v>4.2</v>
      </c>
      <c r="X27" s="113">
        <v>0</v>
      </c>
      <c r="Y27" s="114">
        <f t="shared" si="11"/>
        <v>51.000000000000007</v>
      </c>
      <c r="Z27" s="113">
        <v>18.5</v>
      </c>
      <c r="AA27" s="113">
        <v>27.600000000000005</v>
      </c>
      <c r="AB27" s="113">
        <v>1</v>
      </c>
      <c r="AC27" s="113">
        <v>3.9</v>
      </c>
      <c r="AD27" s="113">
        <v>0</v>
      </c>
      <c r="AE27" s="114">
        <f t="shared" si="12"/>
        <v>43</v>
      </c>
      <c r="AF27" s="113">
        <v>15.6</v>
      </c>
      <c r="AG27" s="113">
        <v>23.5</v>
      </c>
      <c r="AH27" s="113">
        <v>0</v>
      </c>
      <c r="AI27" s="113">
        <v>3.9</v>
      </c>
      <c r="AJ27" s="113">
        <v>0</v>
      </c>
      <c r="AL27" s="200"/>
      <c r="AM27" s="200"/>
      <c r="AN27" s="200"/>
      <c r="AO27" s="200"/>
      <c r="AP27" s="200"/>
      <c r="AR27" s="254"/>
    </row>
    <row r="28" spans="1:44" ht="38.25" x14ac:dyDescent="0.25">
      <c r="A28" s="214" t="s">
        <v>20</v>
      </c>
      <c r="B28" s="215">
        <v>500701</v>
      </c>
      <c r="C28" s="115">
        <v>70101</v>
      </c>
      <c r="D28" s="116" t="s">
        <v>65</v>
      </c>
      <c r="E28" s="115">
        <v>3</v>
      </c>
      <c r="F28" s="117" t="s">
        <v>36</v>
      </c>
      <c r="G28" s="112">
        <f t="shared" si="0"/>
        <v>202695</v>
      </c>
      <c r="H28" s="113">
        <f t="shared" si="1"/>
        <v>193563.6</v>
      </c>
      <c r="I28" s="113">
        <f t="shared" si="2"/>
        <v>5914</v>
      </c>
      <c r="J28" s="113">
        <f t="shared" si="3"/>
        <v>0</v>
      </c>
      <c r="K28" s="113">
        <f t="shared" si="4"/>
        <v>3193.4</v>
      </c>
      <c r="L28" s="113">
        <f t="shared" si="5"/>
        <v>24</v>
      </c>
      <c r="M28" s="114">
        <f t="shared" si="6"/>
        <v>50674</v>
      </c>
      <c r="N28" s="113">
        <v>48390.9</v>
      </c>
      <c r="O28" s="113">
        <v>1478.5</v>
      </c>
      <c r="P28" s="113">
        <v>0</v>
      </c>
      <c r="Q28" s="113">
        <v>798.6</v>
      </c>
      <c r="R28" s="113">
        <v>6</v>
      </c>
      <c r="S28" s="114">
        <f t="shared" si="10"/>
        <v>50673</v>
      </c>
      <c r="T28" s="113">
        <v>48390.9</v>
      </c>
      <c r="U28" s="113">
        <v>1478.5</v>
      </c>
      <c r="V28" s="113">
        <v>0</v>
      </c>
      <c r="W28" s="113">
        <v>797.6</v>
      </c>
      <c r="X28" s="113">
        <v>6</v>
      </c>
      <c r="Y28" s="114">
        <f t="shared" si="11"/>
        <v>50673</v>
      </c>
      <c r="Z28" s="113">
        <v>48390.9</v>
      </c>
      <c r="AA28" s="113">
        <v>1477.5</v>
      </c>
      <c r="AB28" s="113">
        <v>0</v>
      </c>
      <c r="AC28" s="113">
        <v>798.6</v>
      </c>
      <c r="AD28" s="113">
        <v>6</v>
      </c>
      <c r="AE28" s="114">
        <f t="shared" si="12"/>
        <v>50675</v>
      </c>
      <c r="AF28" s="113">
        <v>48390.9</v>
      </c>
      <c r="AG28" s="113">
        <v>1479.5</v>
      </c>
      <c r="AH28" s="113">
        <v>0</v>
      </c>
      <c r="AI28" s="113">
        <v>798.6</v>
      </c>
      <c r="AJ28" s="113">
        <v>6</v>
      </c>
      <c r="AL28" s="200"/>
      <c r="AM28" s="200"/>
      <c r="AN28" s="200"/>
      <c r="AO28" s="200"/>
      <c r="AP28" s="200"/>
      <c r="AR28" s="254"/>
    </row>
    <row r="29" spans="1:44" ht="38.25" x14ac:dyDescent="0.25">
      <c r="A29" s="214" t="s">
        <v>26</v>
      </c>
      <c r="B29" s="215">
        <v>500702</v>
      </c>
      <c r="C29" s="115">
        <v>70301</v>
      </c>
      <c r="D29" s="116" t="s">
        <v>66</v>
      </c>
      <c r="E29" s="115">
        <v>3</v>
      </c>
      <c r="F29" s="117" t="s">
        <v>36</v>
      </c>
      <c r="G29" s="112">
        <f t="shared" si="0"/>
        <v>96281</v>
      </c>
      <c r="H29" s="113">
        <f t="shared" si="1"/>
        <v>94718</v>
      </c>
      <c r="I29" s="113">
        <f t="shared" si="2"/>
        <v>586</v>
      </c>
      <c r="J29" s="113">
        <f t="shared" si="3"/>
        <v>68</v>
      </c>
      <c r="K29" s="113">
        <f t="shared" si="4"/>
        <v>857</v>
      </c>
      <c r="L29" s="113">
        <f t="shared" si="5"/>
        <v>52</v>
      </c>
      <c r="M29" s="114">
        <f t="shared" si="6"/>
        <v>25307</v>
      </c>
      <c r="N29" s="113">
        <v>24917</v>
      </c>
      <c r="O29" s="113">
        <v>146</v>
      </c>
      <c r="P29" s="113">
        <v>17</v>
      </c>
      <c r="Q29" s="113">
        <v>214</v>
      </c>
      <c r="R29" s="113">
        <v>13</v>
      </c>
      <c r="S29" s="114">
        <f t="shared" si="10"/>
        <v>23658</v>
      </c>
      <c r="T29" s="113">
        <v>23267</v>
      </c>
      <c r="U29" s="113">
        <v>146</v>
      </c>
      <c r="V29" s="113">
        <v>17</v>
      </c>
      <c r="W29" s="113">
        <v>215</v>
      </c>
      <c r="X29" s="113">
        <v>13</v>
      </c>
      <c r="Y29" s="114">
        <f t="shared" si="11"/>
        <v>23658</v>
      </c>
      <c r="Z29" s="113">
        <v>23267</v>
      </c>
      <c r="AA29" s="113">
        <v>147</v>
      </c>
      <c r="AB29" s="113">
        <v>17</v>
      </c>
      <c r="AC29" s="113">
        <v>214</v>
      </c>
      <c r="AD29" s="113">
        <v>13</v>
      </c>
      <c r="AE29" s="114">
        <f t="shared" si="12"/>
        <v>23658</v>
      </c>
      <c r="AF29" s="113">
        <v>23267</v>
      </c>
      <c r="AG29" s="113">
        <v>147</v>
      </c>
      <c r="AH29" s="113">
        <v>17</v>
      </c>
      <c r="AI29" s="113">
        <v>214</v>
      </c>
      <c r="AJ29" s="113">
        <v>13</v>
      </c>
      <c r="AL29" s="200"/>
      <c r="AM29" s="273"/>
      <c r="AN29" s="200"/>
      <c r="AO29" s="200"/>
      <c r="AP29" s="200"/>
      <c r="AR29" s="254"/>
    </row>
    <row r="30" spans="1:44" ht="38.25" x14ac:dyDescent="0.25">
      <c r="A30" s="214" t="s">
        <v>20</v>
      </c>
      <c r="B30" s="215">
        <v>500703</v>
      </c>
      <c r="C30" s="115">
        <v>70801</v>
      </c>
      <c r="D30" s="116" t="s">
        <v>281</v>
      </c>
      <c r="E30" s="115">
        <v>3</v>
      </c>
      <c r="F30" s="117" t="s">
        <v>36</v>
      </c>
      <c r="G30" s="112">
        <f t="shared" si="0"/>
        <v>46758.999999999993</v>
      </c>
      <c r="H30" s="113">
        <f t="shared" si="1"/>
        <v>46208</v>
      </c>
      <c r="I30" s="113">
        <f t="shared" si="2"/>
        <v>240.39999999999674</v>
      </c>
      <c r="J30" s="113">
        <f t="shared" si="3"/>
        <v>15</v>
      </c>
      <c r="K30" s="113">
        <f t="shared" si="4"/>
        <v>280.59999999999997</v>
      </c>
      <c r="L30" s="113">
        <f t="shared" si="5"/>
        <v>15</v>
      </c>
      <c r="M30" s="114">
        <f t="shared" si="6"/>
        <v>13237</v>
      </c>
      <c r="N30" s="113">
        <v>13077.5</v>
      </c>
      <c r="O30" s="113">
        <v>59.399999999998911</v>
      </c>
      <c r="P30" s="113">
        <v>15</v>
      </c>
      <c r="Q30" s="113">
        <v>70.099999999999994</v>
      </c>
      <c r="R30" s="113">
        <v>15</v>
      </c>
      <c r="S30" s="114">
        <f t="shared" si="10"/>
        <v>11174</v>
      </c>
      <c r="T30" s="113">
        <v>11043.5</v>
      </c>
      <c r="U30" s="113">
        <v>60.2</v>
      </c>
      <c r="V30" s="113">
        <v>0</v>
      </c>
      <c r="W30" s="113">
        <v>70.3</v>
      </c>
      <c r="X30" s="113">
        <v>0</v>
      </c>
      <c r="Y30" s="114">
        <f t="shared" si="11"/>
        <v>11174</v>
      </c>
      <c r="Z30" s="113">
        <v>11043.5</v>
      </c>
      <c r="AA30" s="113">
        <v>60.399999999998911</v>
      </c>
      <c r="AB30" s="113">
        <v>0</v>
      </c>
      <c r="AC30" s="113">
        <v>70.099999999999994</v>
      </c>
      <c r="AD30" s="113">
        <v>0</v>
      </c>
      <c r="AE30" s="114">
        <f t="shared" si="12"/>
        <v>11174</v>
      </c>
      <c r="AF30" s="113">
        <v>11043.5</v>
      </c>
      <c r="AG30" s="113">
        <v>60.399999999998911</v>
      </c>
      <c r="AH30" s="113">
        <v>0</v>
      </c>
      <c r="AI30" s="113">
        <v>70.099999999999994</v>
      </c>
      <c r="AJ30" s="113">
        <v>0</v>
      </c>
      <c r="AL30" s="200"/>
      <c r="AM30" s="273"/>
      <c r="AN30" s="200"/>
      <c r="AO30" s="200"/>
      <c r="AP30" s="200"/>
      <c r="AR30" s="254"/>
    </row>
    <row r="31" spans="1:44" ht="38.25" x14ac:dyDescent="0.25">
      <c r="A31" s="214" t="s">
        <v>25</v>
      </c>
      <c r="B31" s="215">
        <v>500710</v>
      </c>
      <c r="C31" s="115">
        <v>71001</v>
      </c>
      <c r="D31" s="116" t="s">
        <v>282</v>
      </c>
      <c r="E31" s="115">
        <v>3</v>
      </c>
      <c r="F31" s="117" t="s">
        <v>36</v>
      </c>
      <c r="G31" s="112">
        <f t="shared" si="0"/>
        <v>200.00000000000003</v>
      </c>
      <c r="H31" s="113">
        <f t="shared" si="1"/>
        <v>51.2</v>
      </c>
      <c r="I31" s="113">
        <f t="shared" si="2"/>
        <v>85.9</v>
      </c>
      <c r="J31" s="113">
        <f t="shared" si="3"/>
        <v>0</v>
      </c>
      <c r="K31" s="113">
        <f t="shared" si="4"/>
        <v>62.900000000000006</v>
      </c>
      <c r="L31" s="113">
        <f t="shared" si="5"/>
        <v>0</v>
      </c>
      <c r="M31" s="114">
        <f t="shared" si="6"/>
        <v>51</v>
      </c>
      <c r="N31" s="113">
        <v>12.8</v>
      </c>
      <c r="O31" s="113">
        <v>22.400000000000002</v>
      </c>
      <c r="P31" s="113">
        <v>0</v>
      </c>
      <c r="Q31" s="113">
        <v>15.8</v>
      </c>
      <c r="R31" s="113">
        <v>0</v>
      </c>
      <c r="S31" s="114">
        <f t="shared" si="10"/>
        <v>50</v>
      </c>
      <c r="T31" s="113">
        <v>12.8</v>
      </c>
      <c r="U31" s="113">
        <v>21.7</v>
      </c>
      <c r="V31" s="113">
        <v>0</v>
      </c>
      <c r="W31" s="113">
        <v>15.5</v>
      </c>
      <c r="X31" s="113">
        <v>0</v>
      </c>
      <c r="Y31" s="114">
        <f t="shared" si="11"/>
        <v>50</v>
      </c>
      <c r="Z31" s="113">
        <v>12.8</v>
      </c>
      <c r="AA31" s="113">
        <v>21.400000000000002</v>
      </c>
      <c r="AB31" s="113">
        <v>0</v>
      </c>
      <c r="AC31" s="113">
        <v>15.8</v>
      </c>
      <c r="AD31" s="113">
        <v>0</v>
      </c>
      <c r="AE31" s="114">
        <f t="shared" si="12"/>
        <v>49</v>
      </c>
      <c r="AF31" s="113">
        <v>12.8</v>
      </c>
      <c r="AG31" s="113">
        <v>20.400000000000002</v>
      </c>
      <c r="AH31" s="113">
        <v>0</v>
      </c>
      <c r="AI31" s="113">
        <v>15.8</v>
      </c>
      <c r="AJ31" s="113">
        <v>0</v>
      </c>
      <c r="AL31" s="200"/>
      <c r="AM31" s="200"/>
      <c r="AN31" s="200"/>
      <c r="AO31" s="200"/>
      <c r="AP31" s="200"/>
      <c r="AR31" s="254"/>
    </row>
    <row r="32" spans="1:44" ht="38.25" x14ac:dyDescent="0.25">
      <c r="A32" s="214" t="s">
        <v>20</v>
      </c>
      <c r="B32" s="215">
        <v>500801</v>
      </c>
      <c r="C32" s="115">
        <v>80101</v>
      </c>
      <c r="D32" s="116" t="s">
        <v>67</v>
      </c>
      <c r="E32" s="115">
        <v>3</v>
      </c>
      <c r="F32" s="117" t="s">
        <v>36</v>
      </c>
      <c r="G32" s="112">
        <f t="shared" si="0"/>
        <v>232402</v>
      </c>
      <c r="H32" s="113">
        <f t="shared" si="1"/>
        <v>4855.2</v>
      </c>
      <c r="I32" s="113">
        <f t="shared" si="2"/>
        <v>98098.6</v>
      </c>
      <c r="J32" s="113">
        <f t="shared" si="3"/>
        <v>83</v>
      </c>
      <c r="K32" s="113">
        <f t="shared" si="4"/>
        <v>129325.2</v>
      </c>
      <c r="L32" s="113">
        <f t="shared" si="5"/>
        <v>40</v>
      </c>
      <c r="M32" s="114">
        <f t="shared" si="6"/>
        <v>58102</v>
      </c>
      <c r="N32" s="113">
        <v>1213.8</v>
      </c>
      <c r="O32" s="113">
        <v>24525.9</v>
      </c>
      <c r="P32" s="113">
        <v>21</v>
      </c>
      <c r="Q32" s="113">
        <v>32331.3</v>
      </c>
      <c r="R32" s="113">
        <v>10</v>
      </c>
      <c r="S32" s="114">
        <f t="shared" si="10"/>
        <v>58101</v>
      </c>
      <c r="T32" s="113">
        <v>1213.8</v>
      </c>
      <c r="U32" s="113">
        <v>24525.9</v>
      </c>
      <c r="V32" s="113">
        <v>20</v>
      </c>
      <c r="W32" s="113">
        <v>32331.3</v>
      </c>
      <c r="X32" s="113">
        <v>10</v>
      </c>
      <c r="Y32" s="114">
        <f t="shared" si="11"/>
        <v>58101</v>
      </c>
      <c r="Z32" s="113">
        <v>1213.8</v>
      </c>
      <c r="AA32" s="113">
        <v>24524.9</v>
      </c>
      <c r="AB32" s="113">
        <v>21</v>
      </c>
      <c r="AC32" s="113">
        <v>32331.3</v>
      </c>
      <c r="AD32" s="113">
        <v>10</v>
      </c>
      <c r="AE32" s="114">
        <f t="shared" si="12"/>
        <v>58098</v>
      </c>
      <c r="AF32" s="113">
        <v>1213.8</v>
      </c>
      <c r="AG32" s="113">
        <v>24521.9</v>
      </c>
      <c r="AH32" s="113">
        <v>21</v>
      </c>
      <c r="AI32" s="113">
        <v>32331.3</v>
      </c>
      <c r="AJ32" s="113">
        <v>10</v>
      </c>
      <c r="AL32" s="200"/>
      <c r="AM32" s="200"/>
      <c r="AN32" s="200"/>
      <c r="AO32" s="200"/>
      <c r="AP32" s="200"/>
      <c r="AR32" s="254"/>
    </row>
    <row r="33" spans="1:44" ht="38.25" x14ac:dyDescent="0.25">
      <c r="A33" s="214" t="s">
        <v>20</v>
      </c>
      <c r="B33" s="215">
        <v>500802</v>
      </c>
      <c r="C33" s="115">
        <v>80104</v>
      </c>
      <c r="D33" s="116" t="s">
        <v>283</v>
      </c>
      <c r="E33" s="115">
        <v>3</v>
      </c>
      <c r="F33" s="117" t="s">
        <v>36</v>
      </c>
      <c r="G33" s="112">
        <f t="shared" si="0"/>
        <v>94263</v>
      </c>
      <c r="H33" s="113">
        <f t="shared" si="1"/>
        <v>908.3</v>
      </c>
      <c r="I33" s="113">
        <f t="shared" si="2"/>
        <v>38055.699999999997</v>
      </c>
      <c r="J33" s="113">
        <f t="shared" si="3"/>
        <v>73.099999999999994</v>
      </c>
      <c r="K33" s="113">
        <f t="shared" si="4"/>
        <v>55194.400000000001</v>
      </c>
      <c r="L33" s="113">
        <f t="shared" si="5"/>
        <v>31.5</v>
      </c>
      <c r="M33" s="114">
        <f t="shared" si="6"/>
        <v>23564</v>
      </c>
      <c r="N33" s="113">
        <v>194.1</v>
      </c>
      <c r="O33" s="113">
        <v>9666.5999999999967</v>
      </c>
      <c r="P33" s="113">
        <v>5.9</v>
      </c>
      <c r="Q33" s="113">
        <v>13691.5</v>
      </c>
      <c r="R33" s="113">
        <v>5.9</v>
      </c>
      <c r="S33" s="114">
        <f t="shared" si="10"/>
        <v>23564.999999999996</v>
      </c>
      <c r="T33" s="113">
        <v>217.7</v>
      </c>
      <c r="U33" s="113">
        <v>9359.0999999999985</v>
      </c>
      <c r="V33" s="113">
        <v>6.1</v>
      </c>
      <c r="W33" s="113">
        <v>13967.3</v>
      </c>
      <c r="X33" s="113">
        <v>14.8</v>
      </c>
      <c r="Y33" s="114">
        <f t="shared" si="11"/>
        <v>23565</v>
      </c>
      <c r="Z33" s="113">
        <v>288.60000000000002</v>
      </c>
      <c r="AA33" s="113">
        <v>9588.8999999999978</v>
      </c>
      <c r="AB33" s="113">
        <v>25.6</v>
      </c>
      <c r="AC33" s="113">
        <v>13657</v>
      </c>
      <c r="AD33" s="113">
        <v>4.9000000000000004</v>
      </c>
      <c r="AE33" s="114">
        <f t="shared" si="12"/>
        <v>23569</v>
      </c>
      <c r="AF33" s="113">
        <v>207.89999999999998</v>
      </c>
      <c r="AG33" s="113">
        <v>9441.1000000000022</v>
      </c>
      <c r="AH33" s="113">
        <v>35.5</v>
      </c>
      <c r="AI33" s="113">
        <v>13878.599999999999</v>
      </c>
      <c r="AJ33" s="113">
        <v>5.9</v>
      </c>
      <c r="AL33" s="200"/>
      <c r="AM33" s="200"/>
      <c r="AN33" s="200"/>
      <c r="AO33" s="200"/>
      <c r="AP33" s="200"/>
      <c r="AR33" s="254"/>
    </row>
    <row r="34" spans="1:44" ht="38.25" x14ac:dyDescent="0.25">
      <c r="A34" s="214" t="s">
        <v>20</v>
      </c>
      <c r="B34" s="215">
        <v>500803</v>
      </c>
      <c r="C34" s="115">
        <v>80301</v>
      </c>
      <c r="D34" s="116" t="s">
        <v>68</v>
      </c>
      <c r="E34" s="115">
        <v>3</v>
      </c>
      <c r="F34" s="117" t="s">
        <v>36</v>
      </c>
      <c r="G34" s="112">
        <f t="shared" si="0"/>
        <v>35337</v>
      </c>
      <c r="H34" s="113">
        <f t="shared" si="1"/>
        <v>621.59999999999991</v>
      </c>
      <c r="I34" s="113">
        <f t="shared" si="2"/>
        <v>13920</v>
      </c>
      <c r="J34" s="113">
        <f t="shared" si="3"/>
        <v>78.8</v>
      </c>
      <c r="K34" s="113">
        <f t="shared" si="4"/>
        <v>20677.400000000001</v>
      </c>
      <c r="L34" s="113">
        <f t="shared" si="5"/>
        <v>39.200000000000003</v>
      </c>
      <c r="M34" s="114">
        <f t="shared" si="6"/>
        <v>8834</v>
      </c>
      <c r="N34" s="113">
        <v>155.39999999999998</v>
      </c>
      <c r="O34" s="113">
        <v>3480</v>
      </c>
      <c r="P34" s="113">
        <v>19.7</v>
      </c>
      <c r="Q34" s="113">
        <v>5169.1000000000004</v>
      </c>
      <c r="R34" s="113">
        <v>9.8000000000000007</v>
      </c>
      <c r="S34" s="114">
        <f t="shared" si="10"/>
        <v>8834</v>
      </c>
      <c r="T34" s="113">
        <v>155.39999999999998</v>
      </c>
      <c r="U34" s="113">
        <v>3480</v>
      </c>
      <c r="V34" s="113">
        <v>19.7</v>
      </c>
      <c r="W34" s="113">
        <v>5169.1000000000004</v>
      </c>
      <c r="X34" s="113">
        <v>9.8000000000000007</v>
      </c>
      <c r="Y34" s="114">
        <f t="shared" si="11"/>
        <v>8834</v>
      </c>
      <c r="Z34" s="113">
        <v>155.39999999999998</v>
      </c>
      <c r="AA34" s="113">
        <v>3480</v>
      </c>
      <c r="AB34" s="113">
        <v>19.7</v>
      </c>
      <c r="AC34" s="113">
        <v>5169.1000000000004</v>
      </c>
      <c r="AD34" s="113">
        <v>9.8000000000000007</v>
      </c>
      <c r="AE34" s="114">
        <f t="shared" si="12"/>
        <v>8835</v>
      </c>
      <c r="AF34" s="113">
        <v>155.39999999999998</v>
      </c>
      <c r="AG34" s="113">
        <v>3480</v>
      </c>
      <c r="AH34" s="113">
        <v>19.7</v>
      </c>
      <c r="AI34" s="113">
        <v>5170.1000000000004</v>
      </c>
      <c r="AJ34" s="113">
        <v>9.8000000000000007</v>
      </c>
      <c r="AL34" s="200"/>
      <c r="AM34" s="200"/>
      <c r="AN34" s="200"/>
      <c r="AO34" s="200"/>
      <c r="AP34" s="200"/>
      <c r="AR34" s="254"/>
    </row>
    <row r="35" spans="1:44" ht="38.25" x14ac:dyDescent="0.25">
      <c r="A35" s="214" t="s">
        <v>20</v>
      </c>
      <c r="B35" s="215">
        <v>500903</v>
      </c>
      <c r="C35" s="115">
        <v>90401</v>
      </c>
      <c r="D35" s="116" t="s">
        <v>284</v>
      </c>
      <c r="E35" s="115">
        <v>3</v>
      </c>
      <c r="F35" s="117" t="s">
        <v>36</v>
      </c>
      <c r="G35" s="112">
        <f t="shared" si="0"/>
        <v>83710</v>
      </c>
      <c r="H35" s="113">
        <f t="shared" si="1"/>
        <v>561.59999999999991</v>
      </c>
      <c r="I35" s="113">
        <f t="shared" si="2"/>
        <v>54191.3</v>
      </c>
      <c r="J35" s="113">
        <f t="shared" si="3"/>
        <v>144.30000000000001</v>
      </c>
      <c r="K35" s="113">
        <f t="shared" si="4"/>
        <v>28523.599999999999</v>
      </c>
      <c r="L35" s="113">
        <f t="shared" si="5"/>
        <v>289.2</v>
      </c>
      <c r="M35" s="114">
        <f t="shared" si="6"/>
        <v>20928</v>
      </c>
      <c r="N35" s="113">
        <v>138.69999999999999</v>
      </c>
      <c r="O35" s="113">
        <v>13548.5</v>
      </c>
      <c r="P35" s="113">
        <v>37.6</v>
      </c>
      <c r="Q35" s="113">
        <v>7130.9</v>
      </c>
      <c r="R35" s="113">
        <v>72.3</v>
      </c>
      <c r="S35" s="114">
        <f t="shared" si="10"/>
        <v>20926.999999999996</v>
      </c>
      <c r="T35" s="113">
        <v>141.6</v>
      </c>
      <c r="U35" s="113">
        <v>13547.8</v>
      </c>
      <c r="V35" s="113">
        <v>34.4</v>
      </c>
      <c r="W35" s="113">
        <v>7130.9</v>
      </c>
      <c r="X35" s="113">
        <v>72.3</v>
      </c>
      <c r="Y35" s="114">
        <f t="shared" si="11"/>
        <v>20927</v>
      </c>
      <c r="Z35" s="113">
        <v>138.69999999999999</v>
      </c>
      <c r="AA35" s="113">
        <v>13547.5</v>
      </c>
      <c r="AB35" s="113">
        <v>37.6</v>
      </c>
      <c r="AC35" s="113">
        <v>7130.9</v>
      </c>
      <c r="AD35" s="113">
        <v>72.3</v>
      </c>
      <c r="AE35" s="114">
        <f t="shared" si="12"/>
        <v>20928</v>
      </c>
      <c r="AF35" s="113">
        <v>142.6</v>
      </c>
      <c r="AG35" s="113">
        <v>13547.5</v>
      </c>
      <c r="AH35" s="113">
        <v>34.700000000000003</v>
      </c>
      <c r="AI35" s="113">
        <v>7130.9</v>
      </c>
      <c r="AJ35" s="113">
        <v>72.3</v>
      </c>
      <c r="AL35" s="200"/>
      <c r="AM35" s="200"/>
      <c r="AN35" s="200"/>
      <c r="AO35" s="200"/>
      <c r="AP35" s="200"/>
      <c r="AR35" s="254"/>
    </row>
    <row r="36" spans="1:44" ht="38.25" x14ac:dyDescent="0.25">
      <c r="A36" s="214" t="s">
        <v>25</v>
      </c>
      <c r="B36" s="215">
        <v>500904</v>
      </c>
      <c r="C36" s="115">
        <v>90601</v>
      </c>
      <c r="D36" s="116" t="s">
        <v>69</v>
      </c>
      <c r="E36" s="115">
        <v>3</v>
      </c>
      <c r="F36" s="117" t="s">
        <v>36</v>
      </c>
      <c r="G36" s="112">
        <f t="shared" si="0"/>
        <v>788</v>
      </c>
      <c r="H36" s="113">
        <f t="shared" si="1"/>
        <v>4</v>
      </c>
      <c r="I36" s="113">
        <f t="shared" si="2"/>
        <v>492.40000000000003</v>
      </c>
      <c r="J36" s="113">
        <f t="shared" si="3"/>
        <v>0.9</v>
      </c>
      <c r="K36" s="113">
        <f t="shared" si="4"/>
        <v>278.7</v>
      </c>
      <c r="L36" s="113">
        <f t="shared" si="5"/>
        <v>12</v>
      </c>
      <c r="M36" s="114">
        <f t="shared" si="6"/>
        <v>199</v>
      </c>
      <c r="N36" s="113">
        <v>1</v>
      </c>
      <c r="O36" s="113">
        <v>124.4</v>
      </c>
      <c r="P36" s="113">
        <v>0.9</v>
      </c>
      <c r="Q36" s="113">
        <v>69.7</v>
      </c>
      <c r="R36" s="113">
        <v>3</v>
      </c>
      <c r="S36" s="114">
        <f t="shared" si="10"/>
        <v>198</v>
      </c>
      <c r="T36" s="113">
        <v>1</v>
      </c>
      <c r="U36" s="113">
        <v>124.4</v>
      </c>
      <c r="V36" s="113">
        <v>0</v>
      </c>
      <c r="W36" s="113">
        <v>69.599999999999994</v>
      </c>
      <c r="X36" s="113">
        <v>3</v>
      </c>
      <c r="Y36" s="114">
        <f t="shared" si="11"/>
        <v>198</v>
      </c>
      <c r="Z36" s="113">
        <v>1</v>
      </c>
      <c r="AA36" s="113">
        <v>124.29999999999998</v>
      </c>
      <c r="AB36" s="113">
        <v>0</v>
      </c>
      <c r="AC36" s="113">
        <v>69.7</v>
      </c>
      <c r="AD36" s="113">
        <v>3</v>
      </c>
      <c r="AE36" s="114">
        <f t="shared" si="12"/>
        <v>193</v>
      </c>
      <c r="AF36" s="113">
        <v>1</v>
      </c>
      <c r="AG36" s="113">
        <v>119.30000000000001</v>
      </c>
      <c r="AH36" s="113">
        <v>0</v>
      </c>
      <c r="AI36" s="113">
        <v>69.7</v>
      </c>
      <c r="AJ36" s="113">
        <v>3</v>
      </c>
      <c r="AL36" s="200"/>
      <c r="AM36" s="200"/>
      <c r="AN36" s="200"/>
      <c r="AO36" s="200"/>
      <c r="AP36" s="200"/>
      <c r="AR36" s="254"/>
    </row>
    <row r="37" spans="1:44" ht="38.25" x14ac:dyDescent="0.25">
      <c r="A37" s="214" t="s">
        <v>20</v>
      </c>
      <c r="B37" s="215">
        <v>501001</v>
      </c>
      <c r="C37" s="115">
        <v>100101</v>
      </c>
      <c r="D37" s="116" t="s">
        <v>70</v>
      </c>
      <c r="E37" s="115">
        <v>3</v>
      </c>
      <c r="F37" s="117" t="s">
        <v>36</v>
      </c>
      <c r="G37" s="112">
        <f t="shared" si="0"/>
        <v>268621</v>
      </c>
      <c r="H37" s="113">
        <f t="shared" si="1"/>
        <v>33561.199999999997</v>
      </c>
      <c r="I37" s="113">
        <f t="shared" si="2"/>
        <v>59499.199999999997</v>
      </c>
      <c r="J37" s="113">
        <f t="shared" si="3"/>
        <v>35</v>
      </c>
      <c r="K37" s="113">
        <f t="shared" si="4"/>
        <v>174641.6</v>
      </c>
      <c r="L37" s="113">
        <f t="shared" si="5"/>
        <v>884</v>
      </c>
      <c r="M37" s="114">
        <f t="shared" si="6"/>
        <v>67157</v>
      </c>
      <c r="N37" s="113">
        <v>8390.2999999999993</v>
      </c>
      <c r="O37" s="113">
        <v>14876.3</v>
      </c>
      <c r="P37" s="113">
        <v>9</v>
      </c>
      <c r="Q37" s="113">
        <v>43660.4</v>
      </c>
      <c r="R37" s="113">
        <v>221</v>
      </c>
      <c r="S37" s="114">
        <f t="shared" si="10"/>
        <v>67156</v>
      </c>
      <c r="T37" s="113">
        <v>8390.2999999999993</v>
      </c>
      <c r="U37" s="113">
        <v>14876.3</v>
      </c>
      <c r="V37" s="113">
        <v>8</v>
      </c>
      <c r="W37" s="113">
        <v>43660.4</v>
      </c>
      <c r="X37" s="113">
        <v>221</v>
      </c>
      <c r="Y37" s="114">
        <f t="shared" si="11"/>
        <v>67156</v>
      </c>
      <c r="Z37" s="113">
        <v>8390.2999999999993</v>
      </c>
      <c r="AA37" s="113">
        <v>14875.3</v>
      </c>
      <c r="AB37" s="113">
        <v>9</v>
      </c>
      <c r="AC37" s="113">
        <v>43660.4</v>
      </c>
      <c r="AD37" s="113">
        <v>221</v>
      </c>
      <c r="AE37" s="114">
        <f t="shared" si="12"/>
        <v>67152</v>
      </c>
      <c r="AF37" s="113">
        <v>8390.2999999999993</v>
      </c>
      <c r="AG37" s="113">
        <v>14871.3</v>
      </c>
      <c r="AH37" s="113">
        <v>9</v>
      </c>
      <c r="AI37" s="113">
        <v>43660.4</v>
      </c>
      <c r="AJ37" s="113">
        <v>221</v>
      </c>
      <c r="AL37" s="200"/>
      <c r="AM37" s="200"/>
      <c r="AN37" s="200"/>
      <c r="AO37" s="200"/>
      <c r="AP37" s="200"/>
      <c r="AR37" s="254"/>
    </row>
    <row r="38" spans="1:44" ht="38.25" x14ac:dyDescent="0.25">
      <c r="A38" s="214" t="s">
        <v>26</v>
      </c>
      <c r="B38" s="215">
        <v>501002</v>
      </c>
      <c r="C38" s="115">
        <v>100201</v>
      </c>
      <c r="D38" s="116" t="s">
        <v>190</v>
      </c>
      <c r="E38" s="115">
        <v>3</v>
      </c>
      <c r="F38" s="117" t="s">
        <v>36</v>
      </c>
      <c r="G38" s="112">
        <f t="shared" si="0"/>
        <v>43374</v>
      </c>
      <c r="H38" s="113">
        <f t="shared" si="1"/>
        <v>1878.4</v>
      </c>
      <c r="I38" s="113">
        <f t="shared" si="2"/>
        <v>6392.4</v>
      </c>
      <c r="J38" s="113">
        <f t="shared" si="3"/>
        <v>43</v>
      </c>
      <c r="K38" s="113">
        <f t="shared" si="4"/>
        <v>35028.199999999997</v>
      </c>
      <c r="L38" s="113">
        <f t="shared" si="5"/>
        <v>32</v>
      </c>
      <c r="M38" s="114">
        <f t="shared" si="6"/>
        <v>10898</v>
      </c>
      <c r="N38" s="113">
        <v>469.6</v>
      </c>
      <c r="O38" s="113">
        <v>1599.1</v>
      </c>
      <c r="P38" s="113">
        <v>11</v>
      </c>
      <c r="Q38" s="113">
        <v>8810.2999999999993</v>
      </c>
      <c r="R38" s="113">
        <v>8</v>
      </c>
      <c r="S38" s="114">
        <f t="shared" si="10"/>
        <v>10826</v>
      </c>
      <c r="T38" s="113">
        <v>469.6</v>
      </c>
      <c r="U38" s="113">
        <v>1599.1</v>
      </c>
      <c r="V38" s="113">
        <v>10</v>
      </c>
      <c r="W38" s="113">
        <v>8739.2999999999993</v>
      </c>
      <c r="X38" s="113">
        <v>8</v>
      </c>
      <c r="Y38" s="114">
        <f t="shared" si="11"/>
        <v>10826</v>
      </c>
      <c r="Z38" s="113">
        <v>469.6</v>
      </c>
      <c r="AA38" s="113">
        <v>1598.1</v>
      </c>
      <c r="AB38" s="113">
        <v>11</v>
      </c>
      <c r="AC38" s="113">
        <v>8739.2999999999993</v>
      </c>
      <c r="AD38" s="113">
        <v>8</v>
      </c>
      <c r="AE38" s="114">
        <f t="shared" si="12"/>
        <v>10824</v>
      </c>
      <c r="AF38" s="113">
        <v>469.6</v>
      </c>
      <c r="AG38" s="113">
        <v>1596.1</v>
      </c>
      <c r="AH38" s="113">
        <v>11</v>
      </c>
      <c r="AI38" s="113">
        <v>8739.2999999999993</v>
      </c>
      <c r="AJ38" s="113">
        <v>8</v>
      </c>
      <c r="AL38" s="200"/>
      <c r="AM38" s="273"/>
      <c r="AN38" s="200"/>
      <c r="AO38" s="200"/>
      <c r="AP38" s="200"/>
      <c r="AR38" s="254"/>
    </row>
    <row r="39" spans="1:44" ht="38.25" x14ac:dyDescent="0.25">
      <c r="A39" s="214" t="s">
        <v>25</v>
      </c>
      <c r="B39" s="215">
        <v>501003</v>
      </c>
      <c r="C39" s="115">
        <v>100301</v>
      </c>
      <c r="D39" s="116" t="s">
        <v>285</v>
      </c>
      <c r="E39" s="115">
        <v>3</v>
      </c>
      <c r="F39" s="117" t="s">
        <v>36</v>
      </c>
      <c r="G39" s="112">
        <f t="shared" si="0"/>
        <v>30825</v>
      </c>
      <c r="H39" s="113">
        <f t="shared" si="1"/>
        <v>2439</v>
      </c>
      <c r="I39" s="113">
        <f t="shared" si="2"/>
        <v>9089.2000000000007</v>
      </c>
      <c r="J39" s="113">
        <f t="shared" si="3"/>
        <v>0</v>
      </c>
      <c r="K39" s="113">
        <f t="shared" si="4"/>
        <v>19288.8</v>
      </c>
      <c r="L39" s="113">
        <f t="shared" si="5"/>
        <v>8</v>
      </c>
      <c r="M39" s="114">
        <f t="shared" si="6"/>
        <v>7706</v>
      </c>
      <c r="N39" s="113">
        <v>610</v>
      </c>
      <c r="O39" s="113">
        <v>2271.8000000000002</v>
      </c>
      <c r="P39" s="113">
        <v>0</v>
      </c>
      <c r="Q39" s="113">
        <v>4822.2</v>
      </c>
      <c r="R39" s="113">
        <v>2</v>
      </c>
      <c r="S39" s="114">
        <f t="shared" si="10"/>
        <v>7705</v>
      </c>
      <c r="T39" s="113">
        <v>609</v>
      </c>
      <c r="U39" s="113">
        <v>2271.8000000000002</v>
      </c>
      <c r="V39" s="113">
        <v>0</v>
      </c>
      <c r="W39" s="113">
        <v>4822.2</v>
      </c>
      <c r="X39" s="113">
        <v>2</v>
      </c>
      <c r="Y39" s="114">
        <f t="shared" si="11"/>
        <v>7705</v>
      </c>
      <c r="Z39" s="113">
        <v>610</v>
      </c>
      <c r="AA39" s="113">
        <v>2270.8000000000002</v>
      </c>
      <c r="AB39" s="113">
        <v>0</v>
      </c>
      <c r="AC39" s="113">
        <v>4822.2</v>
      </c>
      <c r="AD39" s="113">
        <v>2</v>
      </c>
      <c r="AE39" s="114">
        <f t="shared" si="12"/>
        <v>7709</v>
      </c>
      <c r="AF39" s="113">
        <v>610</v>
      </c>
      <c r="AG39" s="113">
        <v>2274.8000000000002</v>
      </c>
      <c r="AH39" s="113">
        <v>0</v>
      </c>
      <c r="AI39" s="113">
        <v>4822.2</v>
      </c>
      <c r="AJ39" s="113">
        <v>2</v>
      </c>
      <c r="AL39" s="200"/>
      <c r="AM39" s="200"/>
      <c r="AN39" s="200"/>
      <c r="AO39" s="200"/>
      <c r="AP39" s="200"/>
      <c r="AR39" s="254"/>
    </row>
    <row r="40" spans="1:44" ht="38.25" x14ac:dyDescent="0.25">
      <c r="A40" s="214" t="s">
        <v>20</v>
      </c>
      <c r="B40" s="215">
        <v>501004</v>
      </c>
      <c r="C40" s="115">
        <v>100401</v>
      </c>
      <c r="D40" s="116" t="s">
        <v>286</v>
      </c>
      <c r="E40" s="115">
        <v>3</v>
      </c>
      <c r="F40" s="117" t="s">
        <v>36</v>
      </c>
      <c r="G40" s="112">
        <f t="shared" si="0"/>
        <v>50042</v>
      </c>
      <c r="H40" s="113">
        <f t="shared" si="1"/>
        <v>3951.3999999999996</v>
      </c>
      <c r="I40" s="113">
        <f t="shared" si="2"/>
        <v>9814.9</v>
      </c>
      <c r="J40" s="113">
        <f t="shared" si="3"/>
        <v>12</v>
      </c>
      <c r="K40" s="113">
        <f t="shared" si="4"/>
        <v>36255.700000000004</v>
      </c>
      <c r="L40" s="113">
        <f t="shared" si="5"/>
        <v>8</v>
      </c>
      <c r="M40" s="114">
        <f t="shared" si="6"/>
        <v>12510</v>
      </c>
      <c r="N40" s="113">
        <v>988.7</v>
      </c>
      <c r="O40" s="113">
        <v>2453.6</v>
      </c>
      <c r="P40" s="113">
        <v>3</v>
      </c>
      <c r="Q40" s="113">
        <v>9062.7000000000007</v>
      </c>
      <c r="R40" s="113">
        <v>2</v>
      </c>
      <c r="S40" s="114">
        <f t="shared" si="10"/>
        <v>12510</v>
      </c>
      <c r="T40" s="113">
        <v>985.3</v>
      </c>
      <c r="U40" s="113">
        <v>2453.1</v>
      </c>
      <c r="V40" s="113">
        <v>3</v>
      </c>
      <c r="W40" s="113">
        <v>9066.6</v>
      </c>
      <c r="X40" s="113">
        <v>2</v>
      </c>
      <c r="Y40" s="114">
        <f t="shared" si="11"/>
        <v>12511</v>
      </c>
      <c r="Z40" s="113">
        <v>988.7</v>
      </c>
      <c r="AA40" s="113">
        <v>2454.6</v>
      </c>
      <c r="AB40" s="113">
        <v>3</v>
      </c>
      <c r="AC40" s="113">
        <v>9062.7000000000007</v>
      </c>
      <c r="AD40" s="113">
        <v>2</v>
      </c>
      <c r="AE40" s="114">
        <f t="shared" si="12"/>
        <v>12511</v>
      </c>
      <c r="AF40" s="113">
        <v>988.7</v>
      </c>
      <c r="AG40" s="113">
        <v>2453.6</v>
      </c>
      <c r="AH40" s="113">
        <v>3</v>
      </c>
      <c r="AI40" s="113">
        <v>9063.7000000000007</v>
      </c>
      <c r="AJ40" s="113">
        <v>2</v>
      </c>
      <c r="AL40" s="200"/>
      <c r="AM40" s="200"/>
      <c r="AN40" s="200"/>
      <c r="AO40" s="200"/>
      <c r="AP40" s="200"/>
      <c r="AR40" s="254"/>
    </row>
    <row r="41" spans="1:44" ht="38.25" x14ac:dyDescent="0.25">
      <c r="A41" s="214" t="s">
        <v>25</v>
      </c>
      <c r="B41" s="215">
        <v>501008</v>
      </c>
      <c r="C41" s="115">
        <v>100801</v>
      </c>
      <c r="D41" s="116" t="s">
        <v>32</v>
      </c>
      <c r="E41" s="115">
        <v>3</v>
      </c>
      <c r="F41" s="117" t="s">
        <v>36</v>
      </c>
      <c r="G41" s="112">
        <f t="shared" si="0"/>
        <v>195</v>
      </c>
      <c r="H41" s="113">
        <f t="shared" si="1"/>
        <v>12.6</v>
      </c>
      <c r="I41" s="113">
        <f t="shared" si="2"/>
        <v>27.300000000000004</v>
      </c>
      <c r="J41" s="113">
        <f t="shared" si="3"/>
        <v>0</v>
      </c>
      <c r="K41" s="113">
        <f t="shared" si="4"/>
        <v>155.1</v>
      </c>
      <c r="L41" s="113">
        <f t="shared" si="5"/>
        <v>0</v>
      </c>
      <c r="M41" s="114">
        <f t="shared" si="6"/>
        <v>50</v>
      </c>
      <c r="N41" s="113">
        <v>2.9</v>
      </c>
      <c r="O41" s="113">
        <v>7.099999999999997</v>
      </c>
      <c r="P41" s="113">
        <v>0</v>
      </c>
      <c r="Q41" s="113">
        <v>40</v>
      </c>
      <c r="R41" s="113">
        <v>0</v>
      </c>
      <c r="S41" s="114">
        <f t="shared" si="10"/>
        <v>51</v>
      </c>
      <c r="T41" s="113">
        <v>2.9</v>
      </c>
      <c r="U41" s="113">
        <v>8.1</v>
      </c>
      <c r="V41" s="113">
        <v>0</v>
      </c>
      <c r="W41" s="113">
        <v>40</v>
      </c>
      <c r="X41" s="113">
        <v>0</v>
      </c>
      <c r="Y41" s="114">
        <f t="shared" si="11"/>
        <v>51</v>
      </c>
      <c r="Z41" s="113">
        <v>2.9</v>
      </c>
      <c r="AA41" s="113">
        <v>8.0999999999999979</v>
      </c>
      <c r="AB41" s="113">
        <v>0</v>
      </c>
      <c r="AC41" s="113">
        <v>40</v>
      </c>
      <c r="AD41" s="113">
        <v>0</v>
      </c>
      <c r="AE41" s="114">
        <f t="shared" si="12"/>
        <v>43</v>
      </c>
      <c r="AF41" s="113">
        <v>3.9</v>
      </c>
      <c r="AG41" s="113">
        <v>4.0000000000000089</v>
      </c>
      <c r="AH41" s="113">
        <v>0</v>
      </c>
      <c r="AI41" s="113">
        <v>35.099999999999994</v>
      </c>
      <c r="AJ41" s="113">
        <v>0</v>
      </c>
      <c r="AL41" s="200"/>
      <c r="AM41" s="200"/>
      <c r="AN41" s="200"/>
      <c r="AO41" s="200"/>
      <c r="AP41" s="200"/>
      <c r="AR41" s="254"/>
    </row>
    <row r="42" spans="1:44" ht="38.25" x14ac:dyDescent="0.25">
      <c r="A42" s="214" t="s">
        <v>20</v>
      </c>
      <c r="B42" s="215">
        <v>501101</v>
      </c>
      <c r="C42" s="115">
        <v>110101</v>
      </c>
      <c r="D42" s="116" t="s">
        <v>72</v>
      </c>
      <c r="E42" s="115">
        <v>3</v>
      </c>
      <c r="F42" s="117" t="s">
        <v>36</v>
      </c>
      <c r="G42" s="112">
        <f t="shared" si="0"/>
        <v>200845</v>
      </c>
      <c r="H42" s="113">
        <f t="shared" si="1"/>
        <v>2520.1999999999998</v>
      </c>
      <c r="I42" s="113">
        <f t="shared" si="2"/>
        <v>154105.4</v>
      </c>
      <c r="J42" s="113">
        <f t="shared" si="3"/>
        <v>12</v>
      </c>
      <c r="K42" s="113">
        <f t="shared" si="4"/>
        <v>44183.4</v>
      </c>
      <c r="L42" s="113">
        <f t="shared" si="5"/>
        <v>24</v>
      </c>
      <c r="M42" s="114">
        <f t="shared" si="6"/>
        <v>50723</v>
      </c>
      <c r="N42" s="113">
        <v>630.29999999999995</v>
      </c>
      <c r="O42" s="113">
        <v>39038</v>
      </c>
      <c r="P42" s="113">
        <v>3</v>
      </c>
      <c r="Q42" s="113">
        <v>11045.7</v>
      </c>
      <c r="R42" s="113">
        <v>6</v>
      </c>
      <c r="S42" s="114">
        <f t="shared" si="10"/>
        <v>50042.000000000007</v>
      </c>
      <c r="T42" s="113">
        <v>629.29999999999995</v>
      </c>
      <c r="U42" s="113">
        <v>38357.800000000003</v>
      </c>
      <c r="V42" s="113">
        <v>3</v>
      </c>
      <c r="W42" s="113">
        <v>11045.9</v>
      </c>
      <c r="X42" s="113">
        <v>6</v>
      </c>
      <c r="Y42" s="114">
        <f t="shared" si="11"/>
        <v>50042</v>
      </c>
      <c r="Z42" s="113">
        <v>630.29999999999995</v>
      </c>
      <c r="AA42" s="113">
        <v>38356.799999999996</v>
      </c>
      <c r="AB42" s="113">
        <v>3</v>
      </c>
      <c r="AC42" s="113">
        <v>11045.9</v>
      </c>
      <c r="AD42" s="113">
        <v>6</v>
      </c>
      <c r="AE42" s="114">
        <f t="shared" si="12"/>
        <v>50038</v>
      </c>
      <c r="AF42" s="113">
        <v>630.29999999999995</v>
      </c>
      <c r="AG42" s="113">
        <v>38352.799999999996</v>
      </c>
      <c r="AH42" s="113">
        <v>3</v>
      </c>
      <c r="AI42" s="113">
        <v>11045.9</v>
      </c>
      <c r="AJ42" s="113">
        <v>6</v>
      </c>
      <c r="AL42" s="200"/>
      <c r="AM42" s="273"/>
      <c r="AN42" s="200"/>
      <c r="AO42" s="200"/>
      <c r="AP42" s="200"/>
      <c r="AR42" s="254"/>
    </row>
    <row r="43" spans="1:44" ht="38.25" x14ac:dyDescent="0.25">
      <c r="A43" s="214" t="s">
        <v>20</v>
      </c>
      <c r="B43" s="215">
        <v>501301</v>
      </c>
      <c r="C43" s="115">
        <v>130101</v>
      </c>
      <c r="D43" s="116" t="s">
        <v>73</v>
      </c>
      <c r="E43" s="115">
        <v>3</v>
      </c>
      <c r="F43" s="117" t="s">
        <v>36</v>
      </c>
      <c r="G43" s="112">
        <f t="shared" si="0"/>
        <v>199433</v>
      </c>
      <c r="H43" s="113">
        <f t="shared" si="1"/>
        <v>6208.2</v>
      </c>
      <c r="I43" s="113">
        <f t="shared" si="2"/>
        <v>6221.9999999999854</v>
      </c>
      <c r="J43" s="113">
        <f t="shared" si="3"/>
        <v>998</v>
      </c>
      <c r="K43" s="113">
        <f t="shared" si="4"/>
        <v>185047.6</v>
      </c>
      <c r="L43" s="113">
        <f t="shared" si="5"/>
        <v>957.2</v>
      </c>
      <c r="M43" s="114">
        <f t="shared" si="6"/>
        <v>50371.000000000007</v>
      </c>
      <c r="N43" s="113">
        <v>1552.3</v>
      </c>
      <c r="O43" s="113">
        <v>1556.5</v>
      </c>
      <c r="P43" s="113">
        <v>249.5</v>
      </c>
      <c r="Q43" s="113">
        <v>46773.4</v>
      </c>
      <c r="R43" s="113">
        <v>239.3</v>
      </c>
      <c r="S43" s="114">
        <f t="shared" si="10"/>
        <v>49688.000000000007</v>
      </c>
      <c r="T43" s="113">
        <v>1551.3</v>
      </c>
      <c r="U43" s="113">
        <v>1556.5</v>
      </c>
      <c r="V43" s="113">
        <v>249.5</v>
      </c>
      <c r="W43" s="113">
        <v>46091.4</v>
      </c>
      <c r="X43" s="113">
        <v>239.3</v>
      </c>
      <c r="Y43" s="114">
        <f t="shared" si="11"/>
        <v>49688</v>
      </c>
      <c r="Z43" s="113">
        <v>1552.3</v>
      </c>
      <c r="AA43" s="113">
        <v>1555.4999999999927</v>
      </c>
      <c r="AB43" s="113">
        <v>249.5</v>
      </c>
      <c r="AC43" s="113">
        <v>46091.4</v>
      </c>
      <c r="AD43" s="113">
        <v>239.3</v>
      </c>
      <c r="AE43" s="114">
        <f t="shared" si="12"/>
        <v>49686</v>
      </c>
      <c r="AF43" s="113">
        <v>1552.3</v>
      </c>
      <c r="AG43" s="113">
        <v>1553.4999999999927</v>
      </c>
      <c r="AH43" s="113">
        <v>249.5</v>
      </c>
      <c r="AI43" s="113">
        <v>46091.4</v>
      </c>
      <c r="AJ43" s="113">
        <v>239.3</v>
      </c>
      <c r="AL43" s="200"/>
      <c r="AM43" s="273"/>
      <c r="AN43" s="200"/>
      <c r="AO43" s="200"/>
      <c r="AP43" s="200"/>
      <c r="AR43" s="254"/>
    </row>
    <row r="44" spans="1:44" ht="38.25" x14ac:dyDescent="0.25">
      <c r="A44" s="214" t="s">
        <v>20</v>
      </c>
      <c r="B44" s="215">
        <v>501401</v>
      </c>
      <c r="C44" s="115">
        <v>140101</v>
      </c>
      <c r="D44" s="116" t="s">
        <v>74</v>
      </c>
      <c r="E44" s="115">
        <v>3</v>
      </c>
      <c r="F44" s="117" t="s">
        <v>36</v>
      </c>
      <c r="G44" s="112">
        <f t="shared" si="0"/>
        <v>163523</v>
      </c>
      <c r="H44" s="113">
        <f t="shared" si="1"/>
        <v>26704</v>
      </c>
      <c r="I44" s="113">
        <f t="shared" si="2"/>
        <v>123622</v>
      </c>
      <c r="J44" s="113">
        <f t="shared" si="3"/>
        <v>305</v>
      </c>
      <c r="K44" s="113">
        <f t="shared" si="4"/>
        <v>12620</v>
      </c>
      <c r="L44" s="113">
        <f t="shared" si="5"/>
        <v>272</v>
      </c>
      <c r="M44" s="114">
        <f t="shared" si="6"/>
        <v>40880</v>
      </c>
      <c r="N44" s="113">
        <v>6676</v>
      </c>
      <c r="O44" s="113">
        <v>30905</v>
      </c>
      <c r="P44" s="113">
        <v>76</v>
      </c>
      <c r="Q44" s="113">
        <v>3155</v>
      </c>
      <c r="R44" s="113">
        <v>68</v>
      </c>
      <c r="S44" s="114">
        <f t="shared" si="10"/>
        <v>40881</v>
      </c>
      <c r="T44" s="113">
        <v>6676</v>
      </c>
      <c r="U44" s="113">
        <v>30905</v>
      </c>
      <c r="V44" s="113">
        <v>77</v>
      </c>
      <c r="W44" s="113">
        <v>3155</v>
      </c>
      <c r="X44" s="113">
        <v>68</v>
      </c>
      <c r="Y44" s="114">
        <f t="shared" si="11"/>
        <v>40881</v>
      </c>
      <c r="Z44" s="113">
        <v>6676</v>
      </c>
      <c r="AA44" s="113">
        <v>30906</v>
      </c>
      <c r="AB44" s="113">
        <v>76</v>
      </c>
      <c r="AC44" s="113">
        <v>3155</v>
      </c>
      <c r="AD44" s="113">
        <v>68</v>
      </c>
      <c r="AE44" s="114">
        <f t="shared" si="12"/>
        <v>40881</v>
      </c>
      <c r="AF44" s="113">
        <v>6676</v>
      </c>
      <c r="AG44" s="113">
        <v>30906</v>
      </c>
      <c r="AH44" s="113">
        <v>76</v>
      </c>
      <c r="AI44" s="113">
        <v>3155</v>
      </c>
      <c r="AJ44" s="113">
        <v>68</v>
      </c>
      <c r="AL44" s="200"/>
      <c r="AM44" s="200"/>
      <c r="AN44" s="200"/>
      <c r="AO44" s="200"/>
      <c r="AP44" s="200"/>
      <c r="AR44" s="254"/>
    </row>
    <row r="45" spans="1:44" ht="38.25" x14ac:dyDescent="0.25">
      <c r="A45" s="214" t="s">
        <v>20</v>
      </c>
      <c r="B45" s="215">
        <v>501402</v>
      </c>
      <c r="C45" s="115">
        <v>140201</v>
      </c>
      <c r="D45" s="116" t="s">
        <v>75</v>
      </c>
      <c r="E45" s="115">
        <v>3</v>
      </c>
      <c r="F45" s="117" t="s">
        <v>36</v>
      </c>
      <c r="G45" s="112">
        <f t="shared" si="0"/>
        <v>108729</v>
      </c>
      <c r="H45" s="113">
        <f t="shared" si="1"/>
        <v>1536</v>
      </c>
      <c r="I45" s="113">
        <f t="shared" si="2"/>
        <v>96598.6</v>
      </c>
      <c r="J45" s="113">
        <f t="shared" si="3"/>
        <v>84</v>
      </c>
      <c r="K45" s="113">
        <f t="shared" si="4"/>
        <v>9374.4</v>
      </c>
      <c r="L45" s="113">
        <f t="shared" si="5"/>
        <v>1136</v>
      </c>
      <c r="M45" s="114">
        <f t="shared" si="6"/>
        <v>27182</v>
      </c>
      <c r="N45" s="113">
        <v>384</v>
      </c>
      <c r="O45" s="113">
        <v>24149.4</v>
      </c>
      <c r="P45" s="113">
        <v>21</v>
      </c>
      <c r="Q45" s="113">
        <v>2343.6</v>
      </c>
      <c r="R45" s="113">
        <v>284</v>
      </c>
      <c r="S45" s="114">
        <f t="shared" si="10"/>
        <v>27182</v>
      </c>
      <c r="T45" s="113">
        <v>384</v>
      </c>
      <c r="U45" s="113">
        <v>24149.4</v>
      </c>
      <c r="V45" s="113">
        <v>21</v>
      </c>
      <c r="W45" s="113">
        <v>2343.6</v>
      </c>
      <c r="X45" s="113">
        <v>284</v>
      </c>
      <c r="Y45" s="114">
        <f t="shared" si="11"/>
        <v>27183</v>
      </c>
      <c r="Z45" s="113">
        <v>384</v>
      </c>
      <c r="AA45" s="113">
        <v>24150.400000000001</v>
      </c>
      <c r="AB45" s="113">
        <v>21</v>
      </c>
      <c r="AC45" s="113">
        <v>2343.6</v>
      </c>
      <c r="AD45" s="113">
        <v>284</v>
      </c>
      <c r="AE45" s="114">
        <f t="shared" si="12"/>
        <v>27182</v>
      </c>
      <c r="AF45" s="113">
        <v>384</v>
      </c>
      <c r="AG45" s="113">
        <v>24149.4</v>
      </c>
      <c r="AH45" s="113">
        <v>21</v>
      </c>
      <c r="AI45" s="113">
        <v>2343.6</v>
      </c>
      <c r="AJ45" s="113">
        <v>284</v>
      </c>
      <c r="AL45" s="200"/>
      <c r="AM45" s="200"/>
      <c r="AN45" s="200"/>
      <c r="AO45" s="200"/>
      <c r="AP45" s="200"/>
      <c r="AR45" s="254"/>
    </row>
    <row r="46" spans="1:44" ht="38.25" x14ac:dyDescent="0.25">
      <c r="A46" s="214" t="s">
        <v>25</v>
      </c>
      <c r="B46" s="215">
        <v>501407</v>
      </c>
      <c r="C46" s="115">
        <v>140701</v>
      </c>
      <c r="D46" s="116" t="s">
        <v>260</v>
      </c>
      <c r="E46" s="115">
        <v>3</v>
      </c>
      <c r="F46" s="117" t="s">
        <v>36</v>
      </c>
      <c r="G46" s="112">
        <f t="shared" si="0"/>
        <v>85</v>
      </c>
      <c r="H46" s="113">
        <f t="shared" si="1"/>
        <v>10</v>
      </c>
      <c r="I46" s="113">
        <f t="shared" si="2"/>
        <v>65</v>
      </c>
      <c r="J46" s="113">
        <f t="shared" si="3"/>
        <v>0</v>
      </c>
      <c r="K46" s="113">
        <f t="shared" si="4"/>
        <v>10</v>
      </c>
      <c r="L46" s="113">
        <f t="shared" si="5"/>
        <v>0</v>
      </c>
      <c r="M46" s="114">
        <f t="shared" si="6"/>
        <v>21</v>
      </c>
      <c r="N46" s="113">
        <v>1</v>
      </c>
      <c r="O46" s="113">
        <v>17</v>
      </c>
      <c r="P46" s="113">
        <v>0</v>
      </c>
      <c r="Q46" s="113">
        <v>3</v>
      </c>
      <c r="R46" s="113">
        <v>0</v>
      </c>
      <c r="S46" s="114">
        <f t="shared" si="10"/>
        <v>21</v>
      </c>
      <c r="T46" s="113">
        <v>3</v>
      </c>
      <c r="U46" s="113">
        <v>16</v>
      </c>
      <c r="V46" s="113">
        <v>0</v>
      </c>
      <c r="W46" s="113">
        <v>2</v>
      </c>
      <c r="X46" s="113">
        <v>0</v>
      </c>
      <c r="Y46" s="114">
        <f t="shared" si="11"/>
        <v>21</v>
      </c>
      <c r="Z46" s="113">
        <v>3</v>
      </c>
      <c r="AA46" s="113">
        <v>16</v>
      </c>
      <c r="AB46" s="113">
        <v>0</v>
      </c>
      <c r="AC46" s="113">
        <v>2</v>
      </c>
      <c r="AD46" s="113">
        <v>0</v>
      </c>
      <c r="AE46" s="114">
        <f t="shared" si="12"/>
        <v>22</v>
      </c>
      <c r="AF46" s="113">
        <v>3</v>
      </c>
      <c r="AG46" s="113">
        <v>16</v>
      </c>
      <c r="AH46" s="113">
        <v>0</v>
      </c>
      <c r="AI46" s="113">
        <v>3</v>
      </c>
      <c r="AJ46" s="113">
        <v>0</v>
      </c>
      <c r="AL46" s="200"/>
      <c r="AM46" s="200"/>
      <c r="AN46" s="200"/>
      <c r="AO46" s="200"/>
      <c r="AP46" s="200"/>
      <c r="AR46" s="254"/>
    </row>
    <row r="47" spans="1:44" ht="38.25" x14ac:dyDescent="0.25">
      <c r="A47" s="214" t="s">
        <v>25</v>
      </c>
      <c r="B47" s="215">
        <v>501410</v>
      </c>
      <c r="C47" s="115">
        <v>141001</v>
      </c>
      <c r="D47" s="116" t="s">
        <v>287</v>
      </c>
      <c r="E47" s="115">
        <v>3</v>
      </c>
      <c r="F47" s="117" t="s">
        <v>36</v>
      </c>
      <c r="G47" s="112">
        <f t="shared" si="0"/>
        <v>403</v>
      </c>
      <c r="H47" s="113">
        <f t="shared" si="1"/>
        <v>89.8</v>
      </c>
      <c r="I47" s="113">
        <f t="shared" si="2"/>
        <v>165.3</v>
      </c>
      <c r="J47" s="113">
        <f t="shared" si="3"/>
        <v>4</v>
      </c>
      <c r="K47" s="113">
        <f t="shared" si="4"/>
        <v>143.9</v>
      </c>
      <c r="L47" s="113">
        <f t="shared" si="5"/>
        <v>0</v>
      </c>
      <c r="M47" s="114">
        <f t="shared" si="6"/>
        <v>100</v>
      </c>
      <c r="N47" s="113">
        <v>22.7</v>
      </c>
      <c r="O47" s="113">
        <v>40.800000000000004</v>
      </c>
      <c r="P47" s="113">
        <v>1</v>
      </c>
      <c r="Q47" s="113">
        <v>35.5</v>
      </c>
      <c r="R47" s="113">
        <v>0</v>
      </c>
      <c r="S47" s="114">
        <f t="shared" si="10"/>
        <v>100</v>
      </c>
      <c r="T47" s="113">
        <v>22.7</v>
      </c>
      <c r="U47" s="113">
        <v>40.799999999999997</v>
      </c>
      <c r="V47" s="113">
        <v>1</v>
      </c>
      <c r="W47" s="113">
        <v>35.5</v>
      </c>
      <c r="X47" s="113">
        <v>0</v>
      </c>
      <c r="Y47" s="114">
        <f t="shared" si="11"/>
        <v>101</v>
      </c>
      <c r="Z47" s="113">
        <v>22.7</v>
      </c>
      <c r="AA47" s="113">
        <v>41.800000000000004</v>
      </c>
      <c r="AB47" s="113">
        <v>1</v>
      </c>
      <c r="AC47" s="113">
        <v>35.5</v>
      </c>
      <c r="AD47" s="113">
        <v>0</v>
      </c>
      <c r="AE47" s="114">
        <f t="shared" si="12"/>
        <v>102</v>
      </c>
      <c r="AF47" s="113">
        <v>21.7</v>
      </c>
      <c r="AG47" s="113">
        <v>41.9</v>
      </c>
      <c r="AH47" s="113">
        <v>1</v>
      </c>
      <c r="AI47" s="113">
        <v>37.4</v>
      </c>
      <c r="AJ47" s="113">
        <v>0</v>
      </c>
      <c r="AL47" s="200"/>
      <c r="AM47" s="200"/>
      <c r="AN47" s="200"/>
      <c r="AO47" s="200"/>
      <c r="AP47" s="200"/>
      <c r="AR47" s="254"/>
    </row>
    <row r="48" spans="1:44" ht="38.25" x14ac:dyDescent="0.25">
      <c r="A48" s="214" t="s">
        <v>20</v>
      </c>
      <c r="B48" s="215">
        <v>501501</v>
      </c>
      <c r="C48" s="115">
        <v>150101</v>
      </c>
      <c r="D48" s="116" t="s">
        <v>76</v>
      </c>
      <c r="E48" s="115">
        <v>3</v>
      </c>
      <c r="F48" s="117" t="s">
        <v>36</v>
      </c>
      <c r="G48" s="112">
        <f t="shared" si="0"/>
        <v>386144.99999999994</v>
      </c>
      <c r="H48" s="113">
        <f t="shared" si="1"/>
        <v>302848</v>
      </c>
      <c r="I48" s="113">
        <f t="shared" si="2"/>
        <v>37831.000000000029</v>
      </c>
      <c r="J48" s="113">
        <f t="shared" si="3"/>
        <v>1793.6</v>
      </c>
      <c r="K48" s="113">
        <f t="shared" si="4"/>
        <v>42641.599999999999</v>
      </c>
      <c r="L48" s="113">
        <f t="shared" si="5"/>
        <v>1030.8</v>
      </c>
      <c r="M48" s="114">
        <f t="shared" si="6"/>
        <v>96535.999999999985</v>
      </c>
      <c r="N48" s="113">
        <v>75712</v>
      </c>
      <c r="O48" s="113">
        <v>9457.5</v>
      </c>
      <c r="P48" s="113">
        <v>448.4</v>
      </c>
      <c r="Q48" s="113">
        <v>10660.4</v>
      </c>
      <c r="R48" s="113">
        <v>257.7</v>
      </c>
      <c r="S48" s="114">
        <f t="shared" si="10"/>
        <v>96535.999999999985</v>
      </c>
      <c r="T48" s="113">
        <v>75712</v>
      </c>
      <c r="U48" s="113">
        <v>9457.5</v>
      </c>
      <c r="V48" s="113">
        <v>448.4</v>
      </c>
      <c r="W48" s="113">
        <v>10660.4</v>
      </c>
      <c r="X48" s="113">
        <v>257.7</v>
      </c>
      <c r="Y48" s="114">
        <f t="shared" si="11"/>
        <v>96535</v>
      </c>
      <c r="Z48" s="113">
        <v>75712</v>
      </c>
      <c r="AA48" s="113">
        <v>9456.5000000000146</v>
      </c>
      <c r="AB48" s="113">
        <v>448.4</v>
      </c>
      <c r="AC48" s="113">
        <v>10660.4</v>
      </c>
      <c r="AD48" s="113">
        <v>257.7</v>
      </c>
      <c r="AE48" s="114">
        <f t="shared" si="12"/>
        <v>96538</v>
      </c>
      <c r="AF48" s="113">
        <v>75712</v>
      </c>
      <c r="AG48" s="113">
        <v>9459.5000000000146</v>
      </c>
      <c r="AH48" s="113">
        <v>448.4</v>
      </c>
      <c r="AI48" s="113">
        <v>10660.4</v>
      </c>
      <c r="AJ48" s="113">
        <v>257.7</v>
      </c>
      <c r="AL48" s="200"/>
      <c r="AM48" s="200"/>
      <c r="AN48" s="200"/>
      <c r="AO48" s="200"/>
      <c r="AP48" s="200"/>
      <c r="AR48" s="254"/>
    </row>
    <row r="49" spans="1:44" ht="38.25" x14ac:dyDescent="0.25">
      <c r="A49" s="214" t="s">
        <v>26</v>
      </c>
      <c r="B49" s="215">
        <v>501505</v>
      </c>
      <c r="C49" s="115">
        <v>150601</v>
      </c>
      <c r="D49" s="116" t="s">
        <v>191</v>
      </c>
      <c r="E49" s="115">
        <v>3</v>
      </c>
      <c r="F49" s="117" t="s">
        <v>36</v>
      </c>
      <c r="G49" s="112">
        <f t="shared" si="0"/>
        <v>213416</v>
      </c>
      <c r="H49" s="113">
        <f t="shared" si="1"/>
        <v>199274.7</v>
      </c>
      <c r="I49" s="113">
        <f t="shared" si="2"/>
        <v>4275.4999999999927</v>
      </c>
      <c r="J49" s="113">
        <f t="shared" si="3"/>
        <v>211.8</v>
      </c>
      <c r="K49" s="113">
        <f t="shared" si="4"/>
        <v>9493.4</v>
      </c>
      <c r="L49" s="113">
        <f t="shared" si="5"/>
        <v>160.6</v>
      </c>
      <c r="M49" s="114">
        <f t="shared" si="6"/>
        <v>53941</v>
      </c>
      <c r="N49" s="113">
        <v>50405</v>
      </c>
      <c r="O49" s="113">
        <v>1068.1999999999971</v>
      </c>
      <c r="P49" s="113">
        <v>52.9</v>
      </c>
      <c r="Q49" s="113">
        <v>2374.5</v>
      </c>
      <c r="R49" s="113">
        <v>40.4</v>
      </c>
      <c r="S49" s="114">
        <f t="shared" si="10"/>
        <v>53159</v>
      </c>
      <c r="T49" s="113">
        <v>49624.5</v>
      </c>
      <c r="U49" s="113">
        <v>1069</v>
      </c>
      <c r="V49" s="113">
        <v>53.1</v>
      </c>
      <c r="W49" s="113">
        <v>2372</v>
      </c>
      <c r="X49" s="113">
        <v>40.4</v>
      </c>
      <c r="Y49" s="114">
        <f t="shared" si="11"/>
        <v>53159</v>
      </c>
      <c r="Z49" s="113">
        <v>49621.599999999999</v>
      </c>
      <c r="AA49" s="113">
        <v>1069.1999999999971</v>
      </c>
      <c r="AB49" s="113">
        <v>52.9</v>
      </c>
      <c r="AC49" s="113">
        <v>2374.8999999999996</v>
      </c>
      <c r="AD49" s="113">
        <v>40.4</v>
      </c>
      <c r="AE49" s="114">
        <f t="shared" si="12"/>
        <v>53157</v>
      </c>
      <c r="AF49" s="113">
        <v>49623.6</v>
      </c>
      <c r="AG49" s="113">
        <v>1069.0999999999985</v>
      </c>
      <c r="AH49" s="113">
        <v>52.9</v>
      </c>
      <c r="AI49" s="113">
        <v>2372</v>
      </c>
      <c r="AJ49" s="113">
        <v>39.4</v>
      </c>
      <c r="AL49" s="200"/>
      <c r="AM49" s="273"/>
      <c r="AN49" s="200"/>
      <c r="AO49" s="200"/>
      <c r="AP49" s="200"/>
      <c r="AR49" s="254"/>
    </row>
    <row r="50" spans="1:44" ht="38.25" x14ac:dyDescent="0.25">
      <c r="A50" s="214" t="s">
        <v>20</v>
      </c>
      <c r="B50" s="215">
        <v>501506</v>
      </c>
      <c r="C50" s="115">
        <v>150701</v>
      </c>
      <c r="D50" s="116" t="s">
        <v>77</v>
      </c>
      <c r="E50" s="115">
        <v>3</v>
      </c>
      <c r="F50" s="117" t="s">
        <v>36</v>
      </c>
      <c r="G50" s="112">
        <f t="shared" si="0"/>
        <v>102820</v>
      </c>
      <c r="H50" s="113">
        <f t="shared" si="1"/>
        <v>77123.5</v>
      </c>
      <c r="I50" s="113">
        <f t="shared" si="2"/>
        <v>13373.900000000009</v>
      </c>
      <c r="J50" s="113">
        <f t="shared" si="3"/>
        <v>1014.9999999999999</v>
      </c>
      <c r="K50" s="113">
        <f t="shared" si="4"/>
        <v>10276.4</v>
      </c>
      <c r="L50" s="113">
        <f t="shared" si="5"/>
        <v>1031.1999999999998</v>
      </c>
      <c r="M50" s="114">
        <f t="shared" si="6"/>
        <v>25707</v>
      </c>
      <c r="N50" s="113">
        <v>19282.099999999999</v>
      </c>
      <c r="O50" s="113">
        <v>3344.2000000000025</v>
      </c>
      <c r="P50" s="113">
        <v>253.79999999999998</v>
      </c>
      <c r="Q50" s="113">
        <v>2569.1</v>
      </c>
      <c r="R50" s="113">
        <v>257.79999999999995</v>
      </c>
      <c r="S50" s="114">
        <f t="shared" si="10"/>
        <v>25705.999999999996</v>
      </c>
      <c r="T50" s="113">
        <v>19282.099999999999</v>
      </c>
      <c r="U50" s="113">
        <v>3343.3999999999996</v>
      </c>
      <c r="V50" s="113">
        <v>253.6</v>
      </c>
      <c r="W50" s="113">
        <v>2569.1</v>
      </c>
      <c r="X50" s="113">
        <v>257.79999999999995</v>
      </c>
      <c r="Y50" s="114">
        <f t="shared" si="11"/>
        <v>25706</v>
      </c>
      <c r="Z50" s="113">
        <v>19282.099999999999</v>
      </c>
      <c r="AA50" s="113">
        <v>3343.2000000000025</v>
      </c>
      <c r="AB50" s="113">
        <v>253.79999999999998</v>
      </c>
      <c r="AC50" s="113">
        <v>2569.1</v>
      </c>
      <c r="AD50" s="113">
        <v>257.79999999999995</v>
      </c>
      <c r="AE50" s="114">
        <f t="shared" si="12"/>
        <v>25701</v>
      </c>
      <c r="AF50" s="113">
        <v>19277.199999999997</v>
      </c>
      <c r="AG50" s="113">
        <v>3343.100000000004</v>
      </c>
      <c r="AH50" s="113">
        <v>253.79999999999998</v>
      </c>
      <c r="AI50" s="113">
        <v>2569.1</v>
      </c>
      <c r="AJ50" s="113">
        <v>257.79999999999995</v>
      </c>
      <c r="AL50" s="200"/>
      <c r="AM50" s="200"/>
      <c r="AN50" s="200"/>
      <c r="AO50" s="200"/>
      <c r="AP50" s="200"/>
      <c r="AR50" s="254"/>
    </row>
    <row r="51" spans="1:44" ht="38.25" x14ac:dyDescent="0.25">
      <c r="A51" s="214" t="s">
        <v>20</v>
      </c>
      <c r="B51" s="215">
        <v>501507</v>
      </c>
      <c r="C51" s="115">
        <v>150801</v>
      </c>
      <c r="D51" s="116" t="s">
        <v>288</v>
      </c>
      <c r="E51" s="115">
        <v>3</v>
      </c>
      <c r="F51" s="117" t="s">
        <v>36</v>
      </c>
      <c r="G51" s="112">
        <f t="shared" si="0"/>
        <v>143149.00000000003</v>
      </c>
      <c r="H51" s="113">
        <f t="shared" si="1"/>
        <v>126483</v>
      </c>
      <c r="I51" s="113">
        <f t="shared" si="2"/>
        <v>7909.7000000000007</v>
      </c>
      <c r="J51" s="113">
        <f t="shared" si="3"/>
        <v>267.2</v>
      </c>
      <c r="K51" s="113">
        <f t="shared" si="4"/>
        <v>7603.9</v>
      </c>
      <c r="L51" s="113">
        <f t="shared" si="5"/>
        <v>885.2</v>
      </c>
      <c r="M51" s="114">
        <f t="shared" si="6"/>
        <v>35787</v>
      </c>
      <c r="N51" s="113">
        <v>30755.599999999999</v>
      </c>
      <c r="O51" s="113">
        <v>2312.3000000000002</v>
      </c>
      <c r="P51" s="113">
        <v>98.1</v>
      </c>
      <c r="Q51" s="113">
        <v>2597.1</v>
      </c>
      <c r="R51" s="113">
        <v>23.9</v>
      </c>
      <c r="S51" s="114">
        <f t="shared" si="10"/>
        <v>35787</v>
      </c>
      <c r="T51" s="113">
        <v>31308.199999999997</v>
      </c>
      <c r="U51" s="113">
        <v>2161.8000000000002</v>
      </c>
      <c r="V51" s="113">
        <v>97.9</v>
      </c>
      <c r="W51" s="113">
        <v>2141</v>
      </c>
      <c r="X51" s="113">
        <v>78.099999999999994</v>
      </c>
      <c r="Y51" s="114">
        <f t="shared" si="11"/>
        <v>35787</v>
      </c>
      <c r="Z51" s="113">
        <v>32209.1</v>
      </c>
      <c r="AA51" s="113">
        <v>1717.8</v>
      </c>
      <c r="AB51" s="113">
        <v>35.6</v>
      </c>
      <c r="AC51" s="113">
        <v>1432.9</v>
      </c>
      <c r="AD51" s="113">
        <v>391.6</v>
      </c>
      <c r="AE51" s="114">
        <f t="shared" si="12"/>
        <v>35788</v>
      </c>
      <c r="AF51" s="113">
        <v>32210.1</v>
      </c>
      <c r="AG51" s="113">
        <v>1717.8</v>
      </c>
      <c r="AH51" s="113">
        <v>35.6</v>
      </c>
      <c r="AI51" s="113">
        <v>1432.9</v>
      </c>
      <c r="AJ51" s="113">
        <v>391.6</v>
      </c>
      <c r="AL51" s="200"/>
      <c r="AM51" s="200"/>
      <c r="AN51" s="200"/>
      <c r="AO51" s="200"/>
      <c r="AP51" s="200"/>
      <c r="AR51" s="254"/>
    </row>
    <row r="52" spans="1:44" ht="38.25" x14ac:dyDescent="0.25">
      <c r="A52" s="214" t="s">
        <v>25</v>
      </c>
      <c r="B52" s="215">
        <v>501519</v>
      </c>
      <c r="C52" s="43">
        <v>151901</v>
      </c>
      <c r="D52" s="17" t="s">
        <v>78</v>
      </c>
      <c r="E52" s="115">
        <v>3</v>
      </c>
      <c r="F52" s="117" t="s">
        <v>36</v>
      </c>
      <c r="G52" s="112">
        <f t="shared" si="0"/>
        <v>547</v>
      </c>
      <c r="H52" s="113">
        <f t="shared" si="1"/>
        <v>360.79999999999995</v>
      </c>
      <c r="I52" s="113">
        <f t="shared" si="2"/>
        <v>164.20000000000005</v>
      </c>
      <c r="J52" s="113">
        <f t="shared" si="3"/>
        <v>0</v>
      </c>
      <c r="K52" s="113">
        <f t="shared" si="4"/>
        <v>22</v>
      </c>
      <c r="L52" s="113">
        <f t="shared" si="5"/>
        <v>0</v>
      </c>
      <c r="M52" s="114">
        <f t="shared" si="6"/>
        <v>136</v>
      </c>
      <c r="N52" s="113">
        <v>86.199999999999989</v>
      </c>
      <c r="O52" s="113">
        <v>42.800000000000018</v>
      </c>
      <c r="P52" s="113">
        <v>0</v>
      </c>
      <c r="Q52" s="113">
        <v>7</v>
      </c>
      <c r="R52" s="113">
        <v>0</v>
      </c>
      <c r="S52" s="114">
        <f t="shared" si="10"/>
        <v>137</v>
      </c>
      <c r="T52" s="113">
        <v>94.199999999999989</v>
      </c>
      <c r="U52" s="113">
        <v>38.799999999999997</v>
      </c>
      <c r="V52" s="113">
        <v>0</v>
      </c>
      <c r="W52" s="113">
        <v>4</v>
      </c>
      <c r="X52" s="113">
        <v>0</v>
      </c>
      <c r="Y52" s="114">
        <f t="shared" si="11"/>
        <v>137</v>
      </c>
      <c r="Z52" s="113">
        <v>86.199999999999989</v>
      </c>
      <c r="AA52" s="113">
        <v>43.800000000000018</v>
      </c>
      <c r="AB52" s="113">
        <v>0</v>
      </c>
      <c r="AC52" s="113">
        <v>7</v>
      </c>
      <c r="AD52" s="113">
        <v>0</v>
      </c>
      <c r="AE52" s="114">
        <f t="shared" si="12"/>
        <v>137</v>
      </c>
      <c r="AF52" s="113">
        <v>94.199999999999989</v>
      </c>
      <c r="AG52" s="113">
        <v>38.800000000000018</v>
      </c>
      <c r="AH52" s="113">
        <v>0</v>
      </c>
      <c r="AI52" s="113">
        <v>4</v>
      </c>
      <c r="AJ52" s="113">
        <v>0</v>
      </c>
      <c r="AL52" s="200"/>
      <c r="AM52" s="200"/>
      <c r="AN52" s="200"/>
      <c r="AO52" s="200"/>
      <c r="AP52" s="200"/>
      <c r="AR52" s="254"/>
    </row>
    <row r="53" spans="1:44" ht="38.25" x14ac:dyDescent="0.25">
      <c r="A53" s="214" t="s">
        <v>20</v>
      </c>
      <c r="B53" s="215">
        <v>501601</v>
      </c>
      <c r="C53" s="115">
        <v>160101</v>
      </c>
      <c r="D53" s="116" t="s">
        <v>79</v>
      </c>
      <c r="E53" s="115">
        <v>3</v>
      </c>
      <c r="F53" s="117" t="s">
        <v>36</v>
      </c>
      <c r="G53" s="112">
        <f t="shared" si="0"/>
        <v>126312.00000000001</v>
      </c>
      <c r="H53" s="113">
        <f t="shared" si="1"/>
        <v>1065.2</v>
      </c>
      <c r="I53" s="113">
        <f t="shared" si="2"/>
        <v>118840.20000000001</v>
      </c>
      <c r="J53" s="113">
        <f t="shared" si="3"/>
        <v>20</v>
      </c>
      <c r="K53" s="113">
        <f t="shared" si="4"/>
        <v>6305.6</v>
      </c>
      <c r="L53" s="113">
        <f t="shared" si="5"/>
        <v>81</v>
      </c>
      <c r="M53" s="114">
        <f t="shared" si="6"/>
        <v>30506</v>
      </c>
      <c r="N53" s="113">
        <v>266.3</v>
      </c>
      <c r="O53" s="113">
        <v>28638</v>
      </c>
      <c r="P53" s="113">
        <v>5</v>
      </c>
      <c r="Q53" s="113">
        <v>1576.7</v>
      </c>
      <c r="R53" s="113">
        <v>20</v>
      </c>
      <c r="S53" s="114">
        <f t="shared" si="10"/>
        <v>31935</v>
      </c>
      <c r="T53" s="113">
        <v>266.3</v>
      </c>
      <c r="U53" s="113">
        <v>30066.400000000001</v>
      </c>
      <c r="V53" s="113">
        <v>5</v>
      </c>
      <c r="W53" s="113">
        <v>1576.3</v>
      </c>
      <c r="X53" s="113">
        <v>21</v>
      </c>
      <c r="Y53" s="114">
        <f t="shared" si="11"/>
        <v>31935</v>
      </c>
      <c r="Z53" s="113">
        <v>266.3</v>
      </c>
      <c r="AA53" s="113">
        <v>30067.4</v>
      </c>
      <c r="AB53" s="113">
        <v>5</v>
      </c>
      <c r="AC53" s="113">
        <v>1576.3</v>
      </c>
      <c r="AD53" s="113">
        <v>20</v>
      </c>
      <c r="AE53" s="114">
        <f t="shared" si="12"/>
        <v>31936</v>
      </c>
      <c r="AF53" s="113">
        <v>266.3</v>
      </c>
      <c r="AG53" s="113">
        <v>30068.400000000001</v>
      </c>
      <c r="AH53" s="113">
        <v>5</v>
      </c>
      <c r="AI53" s="113">
        <v>1576.3</v>
      </c>
      <c r="AJ53" s="113">
        <v>20</v>
      </c>
      <c r="AL53" s="200"/>
      <c r="AM53" s="273"/>
      <c r="AN53" s="200"/>
      <c r="AO53" s="200"/>
      <c r="AP53" s="200"/>
      <c r="AR53" s="254"/>
    </row>
    <row r="54" spans="1:44" ht="38.25" x14ac:dyDescent="0.25">
      <c r="A54" s="214" t="s">
        <v>25</v>
      </c>
      <c r="B54" s="215">
        <v>501602</v>
      </c>
      <c r="C54" s="115">
        <v>160201</v>
      </c>
      <c r="D54" s="116" t="s">
        <v>192</v>
      </c>
      <c r="E54" s="115">
        <v>3</v>
      </c>
      <c r="F54" s="117" t="s">
        <v>36</v>
      </c>
      <c r="G54" s="112">
        <f t="shared" si="0"/>
        <v>25018</v>
      </c>
      <c r="H54" s="113">
        <f t="shared" si="1"/>
        <v>205.2</v>
      </c>
      <c r="I54" s="113">
        <f t="shared" si="2"/>
        <v>23624.6</v>
      </c>
      <c r="J54" s="113">
        <f t="shared" si="3"/>
        <v>79</v>
      </c>
      <c r="K54" s="113">
        <f t="shared" si="4"/>
        <v>1049.2</v>
      </c>
      <c r="L54" s="113">
        <f t="shared" si="5"/>
        <v>60</v>
      </c>
      <c r="M54" s="114">
        <f t="shared" si="6"/>
        <v>6256</v>
      </c>
      <c r="N54" s="113">
        <v>51.3</v>
      </c>
      <c r="O54" s="113">
        <v>5907.4</v>
      </c>
      <c r="P54" s="113">
        <v>20</v>
      </c>
      <c r="Q54" s="113">
        <v>262.3</v>
      </c>
      <c r="R54" s="113">
        <v>15</v>
      </c>
      <c r="S54" s="114">
        <f t="shared" si="10"/>
        <v>6255</v>
      </c>
      <c r="T54" s="113">
        <v>51.3</v>
      </c>
      <c r="U54" s="113">
        <v>5907.4</v>
      </c>
      <c r="V54" s="113">
        <v>19</v>
      </c>
      <c r="W54" s="113">
        <v>262.3</v>
      </c>
      <c r="X54" s="113">
        <v>15</v>
      </c>
      <c r="Y54" s="114">
        <f t="shared" si="11"/>
        <v>6255</v>
      </c>
      <c r="Z54" s="113">
        <v>51.3</v>
      </c>
      <c r="AA54" s="113">
        <v>5906.4</v>
      </c>
      <c r="AB54" s="113">
        <v>20</v>
      </c>
      <c r="AC54" s="113">
        <v>262.3</v>
      </c>
      <c r="AD54" s="113">
        <v>15</v>
      </c>
      <c r="AE54" s="114">
        <f t="shared" si="12"/>
        <v>6252</v>
      </c>
      <c r="AF54" s="113">
        <v>51.3</v>
      </c>
      <c r="AG54" s="113">
        <v>5903.4</v>
      </c>
      <c r="AH54" s="113">
        <v>20</v>
      </c>
      <c r="AI54" s="113">
        <v>262.3</v>
      </c>
      <c r="AJ54" s="113">
        <v>15</v>
      </c>
      <c r="AL54" s="200"/>
      <c r="AM54" s="200"/>
      <c r="AN54" s="200"/>
      <c r="AO54" s="200"/>
      <c r="AP54" s="200"/>
      <c r="AR54" s="254"/>
    </row>
    <row r="55" spans="1:44" ht="38.25" x14ac:dyDescent="0.25">
      <c r="A55" s="214" t="s">
        <v>20</v>
      </c>
      <c r="B55" s="215">
        <v>501701</v>
      </c>
      <c r="C55" s="115">
        <v>170101</v>
      </c>
      <c r="D55" s="116" t="s">
        <v>80</v>
      </c>
      <c r="E55" s="115">
        <v>3</v>
      </c>
      <c r="F55" s="117" t="s">
        <v>36</v>
      </c>
      <c r="G55" s="112">
        <f t="shared" si="0"/>
        <v>234670</v>
      </c>
      <c r="H55" s="113">
        <f t="shared" si="1"/>
        <v>2816.4</v>
      </c>
      <c r="I55" s="113">
        <f t="shared" si="2"/>
        <v>213222.39999999999</v>
      </c>
      <c r="J55" s="113">
        <f t="shared" si="3"/>
        <v>62</v>
      </c>
      <c r="K55" s="113">
        <f t="shared" si="4"/>
        <v>18310</v>
      </c>
      <c r="L55" s="113">
        <f t="shared" si="5"/>
        <v>259.2</v>
      </c>
      <c r="M55" s="114">
        <f t="shared" si="6"/>
        <v>58669</v>
      </c>
      <c r="N55" s="113">
        <v>704.1</v>
      </c>
      <c r="O55" s="113">
        <v>53307.1</v>
      </c>
      <c r="P55" s="113">
        <v>15.5</v>
      </c>
      <c r="Q55" s="113">
        <v>4577.5</v>
      </c>
      <c r="R55" s="113">
        <v>64.8</v>
      </c>
      <c r="S55" s="114">
        <f t="shared" si="10"/>
        <v>58669</v>
      </c>
      <c r="T55" s="113">
        <v>704.1</v>
      </c>
      <c r="U55" s="113">
        <v>53307.1</v>
      </c>
      <c r="V55" s="113">
        <v>15.5</v>
      </c>
      <c r="W55" s="113">
        <v>4577.5</v>
      </c>
      <c r="X55" s="113">
        <v>64.8</v>
      </c>
      <c r="Y55" s="114">
        <f t="shared" si="11"/>
        <v>58669</v>
      </c>
      <c r="Z55" s="113">
        <v>704.1</v>
      </c>
      <c r="AA55" s="113">
        <v>53307.1</v>
      </c>
      <c r="AB55" s="113">
        <v>15.5</v>
      </c>
      <c r="AC55" s="113">
        <v>4577.5</v>
      </c>
      <c r="AD55" s="113">
        <v>64.8</v>
      </c>
      <c r="AE55" s="114">
        <f t="shared" si="12"/>
        <v>58663</v>
      </c>
      <c r="AF55" s="113">
        <v>704.1</v>
      </c>
      <c r="AG55" s="113">
        <v>53301.1</v>
      </c>
      <c r="AH55" s="113">
        <v>15.5</v>
      </c>
      <c r="AI55" s="113">
        <v>4577.5</v>
      </c>
      <c r="AJ55" s="113">
        <v>64.8</v>
      </c>
      <c r="AL55" s="200"/>
      <c r="AM55" s="200"/>
      <c r="AN55" s="200"/>
      <c r="AO55" s="200"/>
      <c r="AP55" s="200"/>
      <c r="AR55" s="254"/>
    </row>
    <row r="56" spans="1:44" ht="38.25" x14ac:dyDescent="0.25">
      <c r="A56" s="214" t="s">
        <v>20</v>
      </c>
      <c r="B56" s="215">
        <v>501702</v>
      </c>
      <c r="C56" s="115">
        <v>170201</v>
      </c>
      <c r="D56" s="116" t="s">
        <v>81</v>
      </c>
      <c r="E56" s="115">
        <v>3</v>
      </c>
      <c r="F56" s="117" t="s">
        <v>36</v>
      </c>
      <c r="G56" s="112">
        <f t="shared" si="0"/>
        <v>110225.00000000001</v>
      </c>
      <c r="H56" s="113">
        <f t="shared" si="1"/>
        <v>3439.6</v>
      </c>
      <c r="I56" s="113">
        <f t="shared" si="2"/>
        <v>95806.8</v>
      </c>
      <c r="J56" s="113">
        <f t="shared" si="3"/>
        <v>620.20000000000005</v>
      </c>
      <c r="K56" s="113">
        <f t="shared" si="4"/>
        <v>8955.6</v>
      </c>
      <c r="L56" s="113">
        <f t="shared" si="5"/>
        <v>1402.8</v>
      </c>
      <c r="M56" s="114">
        <f t="shared" si="6"/>
        <v>27555.000000000004</v>
      </c>
      <c r="N56" s="113">
        <v>859.9</v>
      </c>
      <c r="O56" s="113">
        <v>23950.7</v>
      </c>
      <c r="P56" s="113">
        <v>154.80000000000001</v>
      </c>
      <c r="Q56" s="113">
        <v>2238.9</v>
      </c>
      <c r="R56" s="113">
        <v>350.7</v>
      </c>
      <c r="S56" s="114">
        <f t="shared" si="10"/>
        <v>27556.000000000004</v>
      </c>
      <c r="T56" s="113">
        <v>859.9</v>
      </c>
      <c r="U56" s="113">
        <v>23950.7</v>
      </c>
      <c r="V56" s="113">
        <v>155.80000000000001</v>
      </c>
      <c r="W56" s="113">
        <v>2238.9</v>
      </c>
      <c r="X56" s="113">
        <v>350.7</v>
      </c>
      <c r="Y56" s="114">
        <f t="shared" si="11"/>
        <v>27556</v>
      </c>
      <c r="Z56" s="113">
        <v>859.9</v>
      </c>
      <c r="AA56" s="113">
        <v>23951.699999999997</v>
      </c>
      <c r="AB56" s="113">
        <v>154.80000000000001</v>
      </c>
      <c r="AC56" s="113">
        <v>2238.9</v>
      </c>
      <c r="AD56" s="113">
        <v>350.7</v>
      </c>
      <c r="AE56" s="114">
        <f t="shared" si="12"/>
        <v>27558</v>
      </c>
      <c r="AF56" s="113">
        <v>859.9</v>
      </c>
      <c r="AG56" s="113">
        <v>23953.699999999997</v>
      </c>
      <c r="AH56" s="113">
        <v>154.80000000000001</v>
      </c>
      <c r="AI56" s="113">
        <v>2238.9</v>
      </c>
      <c r="AJ56" s="113">
        <v>350.7</v>
      </c>
      <c r="AL56" s="200"/>
      <c r="AM56" s="200"/>
      <c r="AN56" s="200"/>
      <c r="AO56" s="200"/>
      <c r="AP56" s="200"/>
      <c r="AR56" s="254"/>
    </row>
    <row r="57" spans="1:44" ht="38.25" x14ac:dyDescent="0.25">
      <c r="A57" s="214" t="s">
        <v>20</v>
      </c>
      <c r="B57" s="215">
        <v>501704</v>
      </c>
      <c r="C57" s="115">
        <v>170501</v>
      </c>
      <c r="D57" s="116" t="s">
        <v>289</v>
      </c>
      <c r="E57" s="115">
        <v>3</v>
      </c>
      <c r="F57" s="117" t="s">
        <v>36</v>
      </c>
      <c r="G57" s="112">
        <f t="shared" si="0"/>
        <v>110838.00000000001</v>
      </c>
      <c r="H57" s="113">
        <f t="shared" si="1"/>
        <v>558.79999999999995</v>
      </c>
      <c r="I57" s="113">
        <f t="shared" si="2"/>
        <v>104618.6</v>
      </c>
      <c r="J57" s="113">
        <f t="shared" si="3"/>
        <v>35.800000000000004</v>
      </c>
      <c r="K57" s="113">
        <f t="shared" si="4"/>
        <v>5502.2000000000007</v>
      </c>
      <c r="L57" s="113">
        <f t="shared" si="5"/>
        <v>122.6</v>
      </c>
      <c r="M57" s="114">
        <f t="shared" si="6"/>
        <v>28304</v>
      </c>
      <c r="N57" s="113">
        <v>139.69999999999999</v>
      </c>
      <c r="O57" s="113">
        <v>26749</v>
      </c>
      <c r="P57" s="113">
        <v>8.8000000000000007</v>
      </c>
      <c r="Q57" s="113">
        <v>1375.4</v>
      </c>
      <c r="R57" s="113">
        <v>31.1</v>
      </c>
      <c r="S57" s="114">
        <f t="shared" si="10"/>
        <v>27511</v>
      </c>
      <c r="T57" s="113">
        <v>139.69999999999999</v>
      </c>
      <c r="U57" s="113">
        <v>25955.8</v>
      </c>
      <c r="V57" s="113">
        <v>9.4</v>
      </c>
      <c r="W57" s="113">
        <v>1375.6</v>
      </c>
      <c r="X57" s="113">
        <v>30.5</v>
      </c>
      <c r="Y57" s="114">
        <f t="shared" si="11"/>
        <v>27510</v>
      </c>
      <c r="Z57" s="113">
        <v>139.69999999999999</v>
      </c>
      <c r="AA57" s="113">
        <v>25955.4</v>
      </c>
      <c r="AB57" s="113">
        <v>8.8000000000000007</v>
      </c>
      <c r="AC57" s="113">
        <v>1375.6</v>
      </c>
      <c r="AD57" s="113">
        <v>30.5</v>
      </c>
      <c r="AE57" s="114">
        <f t="shared" si="12"/>
        <v>27513</v>
      </c>
      <c r="AF57" s="113">
        <v>139.69999999999999</v>
      </c>
      <c r="AG57" s="113">
        <v>25958.400000000001</v>
      </c>
      <c r="AH57" s="113">
        <v>8.8000000000000007</v>
      </c>
      <c r="AI57" s="113">
        <v>1375.6</v>
      </c>
      <c r="AJ57" s="113">
        <v>30.5</v>
      </c>
      <c r="AL57" s="200"/>
      <c r="AM57" s="273"/>
      <c r="AN57" s="200"/>
      <c r="AO57" s="200"/>
      <c r="AP57" s="200"/>
      <c r="AR57" s="254"/>
    </row>
    <row r="58" spans="1:44" ht="38.25" x14ac:dyDescent="0.25">
      <c r="A58" s="214" t="s">
        <v>20</v>
      </c>
      <c r="B58" s="215">
        <v>501705</v>
      </c>
      <c r="C58" s="115">
        <v>170601</v>
      </c>
      <c r="D58" s="116" t="s">
        <v>82</v>
      </c>
      <c r="E58" s="115">
        <v>3</v>
      </c>
      <c r="F58" s="117" t="s">
        <v>36</v>
      </c>
      <c r="G58" s="112">
        <f t="shared" si="0"/>
        <v>30090.000000000004</v>
      </c>
      <c r="H58" s="113">
        <f t="shared" si="1"/>
        <v>326</v>
      </c>
      <c r="I58" s="113">
        <f t="shared" si="2"/>
        <v>27268.300000000003</v>
      </c>
      <c r="J58" s="113">
        <f t="shared" si="3"/>
        <v>39.5</v>
      </c>
      <c r="K58" s="113">
        <f t="shared" si="4"/>
        <v>2417</v>
      </c>
      <c r="L58" s="113">
        <f t="shared" si="5"/>
        <v>39.200000000000003</v>
      </c>
      <c r="M58" s="114">
        <f t="shared" si="6"/>
        <v>7523</v>
      </c>
      <c r="N58" s="113">
        <v>81.5</v>
      </c>
      <c r="O58" s="113">
        <v>6817.4</v>
      </c>
      <c r="P58" s="113">
        <v>9.8000000000000007</v>
      </c>
      <c r="Q58" s="113">
        <v>604.5</v>
      </c>
      <c r="R58" s="113">
        <v>9.8000000000000007</v>
      </c>
      <c r="S58" s="114">
        <f t="shared" si="10"/>
        <v>7524.0000000000009</v>
      </c>
      <c r="T58" s="113">
        <v>81.5</v>
      </c>
      <c r="U58" s="113">
        <v>6819.1</v>
      </c>
      <c r="V58" s="113">
        <v>10.1</v>
      </c>
      <c r="W58" s="113">
        <v>603.5</v>
      </c>
      <c r="X58" s="113">
        <v>9.8000000000000007</v>
      </c>
      <c r="Y58" s="114">
        <f t="shared" si="11"/>
        <v>7524</v>
      </c>
      <c r="Z58" s="113">
        <v>81.5</v>
      </c>
      <c r="AA58" s="113">
        <v>6818.4</v>
      </c>
      <c r="AB58" s="113">
        <v>9.8000000000000007</v>
      </c>
      <c r="AC58" s="113">
        <v>604.5</v>
      </c>
      <c r="AD58" s="113">
        <v>9.8000000000000007</v>
      </c>
      <c r="AE58" s="114">
        <f t="shared" si="12"/>
        <v>7519</v>
      </c>
      <c r="AF58" s="113">
        <v>81.5</v>
      </c>
      <c r="AG58" s="113">
        <v>6813.4</v>
      </c>
      <c r="AH58" s="113">
        <v>9.8000000000000007</v>
      </c>
      <c r="AI58" s="113">
        <v>604.5</v>
      </c>
      <c r="AJ58" s="113">
        <v>9.8000000000000007</v>
      </c>
      <c r="AL58" s="200"/>
      <c r="AM58" s="200"/>
      <c r="AN58" s="200"/>
      <c r="AO58" s="200"/>
      <c r="AP58" s="200"/>
      <c r="AR58" s="254"/>
    </row>
    <row r="59" spans="1:44" ht="38.25" x14ac:dyDescent="0.25">
      <c r="A59" s="214" t="s">
        <v>25</v>
      </c>
      <c r="B59" s="215">
        <v>501707</v>
      </c>
      <c r="C59" s="115">
        <v>171001</v>
      </c>
      <c r="D59" s="116" t="s">
        <v>193</v>
      </c>
      <c r="E59" s="115">
        <v>3</v>
      </c>
      <c r="F59" s="117" t="s">
        <v>36</v>
      </c>
      <c r="G59" s="112">
        <f t="shared" si="0"/>
        <v>9280</v>
      </c>
      <c r="H59" s="113">
        <f t="shared" si="1"/>
        <v>81.199999999999989</v>
      </c>
      <c r="I59" s="113">
        <f t="shared" si="2"/>
        <v>8647.7999999999993</v>
      </c>
      <c r="J59" s="113">
        <f t="shared" si="3"/>
        <v>0</v>
      </c>
      <c r="K59" s="113">
        <f t="shared" si="4"/>
        <v>548.1</v>
      </c>
      <c r="L59" s="113">
        <f t="shared" si="5"/>
        <v>2.9</v>
      </c>
      <c r="M59" s="114">
        <f t="shared" si="6"/>
        <v>2320</v>
      </c>
      <c r="N59" s="113">
        <v>31.9</v>
      </c>
      <c r="O59" s="113">
        <v>2151.7999999999997</v>
      </c>
      <c r="P59" s="113">
        <v>0</v>
      </c>
      <c r="Q59" s="113">
        <v>133.4</v>
      </c>
      <c r="R59" s="113">
        <v>2.9</v>
      </c>
      <c r="S59" s="114">
        <f t="shared" si="10"/>
        <v>2320</v>
      </c>
      <c r="T59" s="113">
        <v>14.5</v>
      </c>
      <c r="U59" s="113">
        <v>2172.1</v>
      </c>
      <c r="V59" s="113">
        <v>0</v>
      </c>
      <c r="W59" s="113">
        <v>133.4</v>
      </c>
      <c r="X59" s="113">
        <v>0</v>
      </c>
      <c r="Y59" s="114">
        <f t="shared" si="11"/>
        <v>2320</v>
      </c>
      <c r="Z59" s="113">
        <v>17.399999999999999</v>
      </c>
      <c r="AA59" s="113">
        <v>2183.6999999999998</v>
      </c>
      <c r="AB59" s="113">
        <v>0</v>
      </c>
      <c r="AC59" s="113">
        <v>118.89999999999999</v>
      </c>
      <c r="AD59" s="113">
        <v>0</v>
      </c>
      <c r="AE59" s="114">
        <f t="shared" si="12"/>
        <v>2320</v>
      </c>
      <c r="AF59" s="113">
        <v>17.399999999999999</v>
      </c>
      <c r="AG59" s="113">
        <v>2140.1999999999998</v>
      </c>
      <c r="AH59" s="113">
        <v>0</v>
      </c>
      <c r="AI59" s="113">
        <v>162.4</v>
      </c>
      <c r="AJ59" s="113">
        <v>0</v>
      </c>
      <c r="AL59" s="200"/>
      <c r="AM59" s="200"/>
      <c r="AN59" s="200"/>
      <c r="AO59" s="200"/>
      <c r="AP59" s="200"/>
      <c r="AR59" s="254"/>
    </row>
    <row r="60" spans="1:44" ht="38.25" x14ac:dyDescent="0.25">
      <c r="A60" s="214" t="s">
        <v>25</v>
      </c>
      <c r="B60" s="215">
        <v>501709</v>
      </c>
      <c r="C60" s="115">
        <v>171201</v>
      </c>
      <c r="D60" s="116" t="s">
        <v>290</v>
      </c>
      <c r="E60" s="115">
        <v>3</v>
      </c>
      <c r="F60" s="117" t="s">
        <v>36</v>
      </c>
      <c r="G60" s="112">
        <f t="shared" si="0"/>
        <v>8255</v>
      </c>
      <c r="H60" s="113">
        <f t="shared" si="1"/>
        <v>101.30000000000001</v>
      </c>
      <c r="I60" s="113">
        <f t="shared" si="2"/>
        <v>7610.4</v>
      </c>
      <c r="J60" s="113">
        <f t="shared" si="3"/>
        <v>9.8000000000000007</v>
      </c>
      <c r="K60" s="113">
        <f t="shared" si="4"/>
        <v>531.5</v>
      </c>
      <c r="L60" s="113">
        <f t="shared" si="5"/>
        <v>2</v>
      </c>
      <c r="M60" s="114">
        <f t="shared" si="6"/>
        <v>2065</v>
      </c>
      <c r="N60" s="113">
        <v>23.6</v>
      </c>
      <c r="O60" s="113">
        <v>1913.5</v>
      </c>
      <c r="P60" s="113">
        <v>0</v>
      </c>
      <c r="Q60" s="113">
        <v>127.9</v>
      </c>
      <c r="R60" s="113">
        <v>0</v>
      </c>
      <c r="S60" s="114">
        <f t="shared" si="10"/>
        <v>2066</v>
      </c>
      <c r="T60" s="113">
        <v>35.4</v>
      </c>
      <c r="U60" s="113">
        <v>1921.1</v>
      </c>
      <c r="V60" s="113">
        <v>0</v>
      </c>
      <c r="W60" s="113">
        <v>108.5</v>
      </c>
      <c r="X60" s="113">
        <v>1</v>
      </c>
      <c r="Y60" s="114">
        <f t="shared" si="11"/>
        <v>2066</v>
      </c>
      <c r="Z60" s="113">
        <v>17.7</v>
      </c>
      <c r="AA60" s="113">
        <v>1904.6999999999998</v>
      </c>
      <c r="AB60" s="113">
        <v>5.9</v>
      </c>
      <c r="AC60" s="113">
        <v>137.69999999999999</v>
      </c>
      <c r="AD60" s="113">
        <v>0</v>
      </c>
      <c r="AE60" s="114">
        <f t="shared" si="12"/>
        <v>2058</v>
      </c>
      <c r="AF60" s="113">
        <v>24.6</v>
      </c>
      <c r="AG60" s="113">
        <v>1871.1</v>
      </c>
      <c r="AH60" s="113">
        <v>3.9</v>
      </c>
      <c r="AI60" s="113">
        <v>157.39999999999998</v>
      </c>
      <c r="AJ60" s="113">
        <v>1</v>
      </c>
      <c r="AL60" s="200"/>
      <c r="AM60" s="200"/>
      <c r="AN60" s="200"/>
      <c r="AO60" s="200"/>
      <c r="AP60" s="200"/>
      <c r="AR60" s="254"/>
    </row>
    <row r="61" spans="1:44" ht="38.25" x14ac:dyDescent="0.25">
      <c r="A61" s="214" t="s">
        <v>25</v>
      </c>
      <c r="B61" s="215">
        <v>501710</v>
      </c>
      <c r="C61" s="115">
        <v>171301</v>
      </c>
      <c r="D61" s="116" t="s">
        <v>291</v>
      </c>
      <c r="E61" s="115">
        <v>3</v>
      </c>
      <c r="F61" s="117" t="s">
        <v>36</v>
      </c>
      <c r="G61" s="112">
        <f t="shared" si="0"/>
        <v>8257</v>
      </c>
      <c r="H61" s="113">
        <f t="shared" si="1"/>
        <v>146</v>
      </c>
      <c r="I61" s="113">
        <f t="shared" si="2"/>
        <v>7488.1</v>
      </c>
      <c r="J61" s="113">
        <f t="shared" si="3"/>
        <v>23.4</v>
      </c>
      <c r="K61" s="113">
        <f t="shared" si="4"/>
        <v>599.5</v>
      </c>
      <c r="L61" s="113">
        <f t="shared" si="5"/>
        <v>0</v>
      </c>
      <c r="M61" s="114">
        <f t="shared" si="6"/>
        <v>2064</v>
      </c>
      <c r="N61" s="113">
        <v>6.6</v>
      </c>
      <c r="O61" s="113">
        <v>1905.7</v>
      </c>
      <c r="P61" s="113">
        <v>3.9</v>
      </c>
      <c r="Q61" s="113">
        <v>147.80000000000001</v>
      </c>
      <c r="R61" s="113">
        <v>0</v>
      </c>
      <c r="S61" s="114">
        <f t="shared" si="10"/>
        <v>2065</v>
      </c>
      <c r="T61" s="113">
        <v>42.9</v>
      </c>
      <c r="U61" s="113">
        <v>1813.1</v>
      </c>
      <c r="V61" s="113">
        <v>19.5</v>
      </c>
      <c r="W61" s="113">
        <v>189.5</v>
      </c>
      <c r="X61" s="113">
        <v>0</v>
      </c>
      <c r="Y61" s="114">
        <f t="shared" si="11"/>
        <v>2065</v>
      </c>
      <c r="Z61" s="113">
        <v>57.5</v>
      </c>
      <c r="AA61" s="113">
        <v>1860.3</v>
      </c>
      <c r="AB61" s="113">
        <v>0</v>
      </c>
      <c r="AC61" s="113">
        <v>147.19999999999999</v>
      </c>
      <c r="AD61" s="113">
        <v>0</v>
      </c>
      <c r="AE61" s="114">
        <f t="shared" si="12"/>
        <v>2063</v>
      </c>
      <c r="AF61" s="113">
        <v>39</v>
      </c>
      <c r="AG61" s="113">
        <v>1909.0000000000002</v>
      </c>
      <c r="AH61" s="113">
        <v>0</v>
      </c>
      <c r="AI61" s="113">
        <v>115</v>
      </c>
      <c r="AJ61" s="113">
        <v>0</v>
      </c>
      <c r="AL61" s="200"/>
      <c r="AM61" s="200"/>
      <c r="AN61" s="200"/>
      <c r="AO61" s="200"/>
      <c r="AP61" s="200"/>
      <c r="AR61" s="254"/>
    </row>
    <row r="62" spans="1:44" ht="38.25" x14ac:dyDescent="0.25">
      <c r="A62" s="214" t="s">
        <v>25</v>
      </c>
      <c r="B62" s="215">
        <v>501712</v>
      </c>
      <c r="C62" s="115">
        <v>171501</v>
      </c>
      <c r="D62" s="116" t="s">
        <v>292</v>
      </c>
      <c r="E62" s="115">
        <v>3</v>
      </c>
      <c r="F62" s="117" t="s">
        <v>36</v>
      </c>
      <c r="G62" s="112">
        <f t="shared" si="0"/>
        <v>8422</v>
      </c>
      <c r="H62" s="113">
        <f t="shared" si="1"/>
        <v>403.2</v>
      </c>
      <c r="I62" s="113">
        <f t="shared" si="2"/>
        <v>7168.4</v>
      </c>
      <c r="J62" s="113">
        <f t="shared" si="3"/>
        <v>10</v>
      </c>
      <c r="K62" s="113">
        <f t="shared" si="4"/>
        <v>830.4</v>
      </c>
      <c r="L62" s="113">
        <f t="shared" si="5"/>
        <v>10</v>
      </c>
      <c r="M62" s="114">
        <f t="shared" si="6"/>
        <v>2229</v>
      </c>
      <c r="N62" s="113">
        <v>100.8</v>
      </c>
      <c r="O62" s="113">
        <v>1900.6</v>
      </c>
      <c r="P62" s="113">
        <v>10</v>
      </c>
      <c r="Q62" s="113">
        <v>207.6</v>
      </c>
      <c r="R62" s="113">
        <v>10</v>
      </c>
      <c r="S62" s="114">
        <f t="shared" si="10"/>
        <v>2064</v>
      </c>
      <c r="T62" s="113">
        <v>100.8</v>
      </c>
      <c r="U62" s="113">
        <v>1755.6</v>
      </c>
      <c r="V62" s="113">
        <v>0</v>
      </c>
      <c r="W62" s="113">
        <v>207.6</v>
      </c>
      <c r="X62" s="113">
        <v>0</v>
      </c>
      <c r="Y62" s="114">
        <f t="shared" si="11"/>
        <v>2064</v>
      </c>
      <c r="Z62" s="113">
        <v>100.8</v>
      </c>
      <c r="AA62" s="113">
        <v>1755.6</v>
      </c>
      <c r="AB62" s="113">
        <v>0</v>
      </c>
      <c r="AC62" s="113">
        <v>207.6</v>
      </c>
      <c r="AD62" s="113">
        <v>0</v>
      </c>
      <c r="AE62" s="114">
        <f t="shared" si="12"/>
        <v>2065</v>
      </c>
      <c r="AF62" s="113">
        <v>100.8</v>
      </c>
      <c r="AG62" s="113">
        <v>1756.6</v>
      </c>
      <c r="AH62" s="113">
        <v>0</v>
      </c>
      <c r="AI62" s="113">
        <v>207.6</v>
      </c>
      <c r="AJ62" s="113">
        <v>0</v>
      </c>
      <c r="AL62" s="200"/>
      <c r="AM62" s="273"/>
      <c r="AN62" s="200"/>
      <c r="AO62" s="200"/>
      <c r="AP62" s="200"/>
      <c r="AR62" s="254"/>
    </row>
    <row r="63" spans="1:44" ht="38.25" x14ac:dyDescent="0.25">
      <c r="A63" s="214" t="s">
        <v>20</v>
      </c>
      <c r="B63" s="215">
        <v>501801</v>
      </c>
      <c r="C63" s="115">
        <v>180101</v>
      </c>
      <c r="D63" s="116" t="s">
        <v>85</v>
      </c>
      <c r="E63" s="115">
        <v>3</v>
      </c>
      <c r="F63" s="117" t="s">
        <v>36</v>
      </c>
      <c r="G63" s="112">
        <f t="shared" si="0"/>
        <v>92830</v>
      </c>
      <c r="H63" s="113">
        <f t="shared" si="1"/>
        <v>336</v>
      </c>
      <c r="I63" s="113">
        <f t="shared" si="2"/>
        <v>5259.2</v>
      </c>
      <c r="J63" s="113">
        <f t="shared" si="3"/>
        <v>340</v>
      </c>
      <c r="K63" s="113">
        <f t="shared" si="4"/>
        <v>86830.8</v>
      </c>
      <c r="L63" s="113">
        <f t="shared" si="5"/>
        <v>64</v>
      </c>
      <c r="M63" s="114">
        <f t="shared" si="6"/>
        <v>23208</v>
      </c>
      <c r="N63" s="113">
        <v>84</v>
      </c>
      <c r="O63" s="113">
        <v>1315.3</v>
      </c>
      <c r="P63" s="113">
        <v>85</v>
      </c>
      <c r="Q63" s="113">
        <v>21707.7</v>
      </c>
      <c r="R63" s="113">
        <v>16</v>
      </c>
      <c r="S63" s="114">
        <f t="shared" si="10"/>
        <v>23208</v>
      </c>
      <c r="T63" s="113">
        <v>84</v>
      </c>
      <c r="U63" s="113">
        <v>1315.3</v>
      </c>
      <c r="V63" s="113">
        <v>85</v>
      </c>
      <c r="W63" s="113">
        <v>21707.7</v>
      </c>
      <c r="X63" s="113">
        <v>16</v>
      </c>
      <c r="Y63" s="114">
        <f t="shared" si="11"/>
        <v>23207</v>
      </c>
      <c r="Z63" s="113">
        <v>84</v>
      </c>
      <c r="AA63" s="113">
        <v>1314.3</v>
      </c>
      <c r="AB63" s="113">
        <v>85</v>
      </c>
      <c r="AC63" s="113">
        <v>21707.7</v>
      </c>
      <c r="AD63" s="113">
        <v>16</v>
      </c>
      <c r="AE63" s="114">
        <f t="shared" si="12"/>
        <v>23207</v>
      </c>
      <c r="AF63" s="113">
        <v>84</v>
      </c>
      <c r="AG63" s="113">
        <v>1314.3</v>
      </c>
      <c r="AH63" s="113">
        <v>85</v>
      </c>
      <c r="AI63" s="113">
        <v>21707.7</v>
      </c>
      <c r="AJ63" s="113">
        <v>16</v>
      </c>
      <c r="AL63" s="200"/>
      <c r="AM63" s="200"/>
      <c r="AN63" s="200"/>
      <c r="AO63" s="200"/>
      <c r="AP63" s="200"/>
      <c r="AR63" s="254"/>
    </row>
    <row r="64" spans="1:44" ht="38.25" x14ac:dyDescent="0.25">
      <c r="A64" s="214" t="s">
        <v>20</v>
      </c>
      <c r="B64" s="215">
        <v>501802</v>
      </c>
      <c r="C64" s="115">
        <v>180201</v>
      </c>
      <c r="D64" s="116" t="s">
        <v>86</v>
      </c>
      <c r="E64" s="115">
        <v>3</v>
      </c>
      <c r="F64" s="117" t="s">
        <v>36</v>
      </c>
      <c r="G64" s="112">
        <f t="shared" si="0"/>
        <v>103262</v>
      </c>
      <c r="H64" s="113">
        <f t="shared" si="1"/>
        <v>880</v>
      </c>
      <c r="I64" s="113">
        <f t="shared" si="2"/>
        <v>12702.6</v>
      </c>
      <c r="J64" s="113">
        <f t="shared" si="3"/>
        <v>157</v>
      </c>
      <c r="K64" s="113">
        <f t="shared" si="4"/>
        <v>89430.399999999994</v>
      </c>
      <c r="L64" s="113">
        <f t="shared" si="5"/>
        <v>92</v>
      </c>
      <c r="M64" s="114">
        <f t="shared" si="6"/>
        <v>25816</v>
      </c>
      <c r="N64" s="113">
        <v>220</v>
      </c>
      <c r="O64" s="113">
        <v>3176.4</v>
      </c>
      <c r="P64" s="113">
        <v>39</v>
      </c>
      <c r="Q64" s="113">
        <v>22357.599999999999</v>
      </c>
      <c r="R64" s="113">
        <v>23</v>
      </c>
      <c r="S64" s="114">
        <f t="shared" si="10"/>
        <v>25817</v>
      </c>
      <c r="T64" s="113">
        <v>220</v>
      </c>
      <c r="U64" s="113">
        <v>3176.4</v>
      </c>
      <c r="V64" s="113">
        <v>40</v>
      </c>
      <c r="W64" s="113">
        <v>22357.599999999999</v>
      </c>
      <c r="X64" s="113">
        <v>23</v>
      </c>
      <c r="Y64" s="114">
        <f t="shared" si="11"/>
        <v>25817</v>
      </c>
      <c r="Z64" s="113">
        <v>220</v>
      </c>
      <c r="AA64" s="113">
        <v>3177.4</v>
      </c>
      <c r="AB64" s="113">
        <v>39</v>
      </c>
      <c r="AC64" s="113">
        <v>22357.599999999999</v>
      </c>
      <c r="AD64" s="113">
        <v>23</v>
      </c>
      <c r="AE64" s="114">
        <f t="shared" si="12"/>
        <v>25812</v>
      </c>
      <c r="AF64" s="113">
        <v>220</v>
      </c>
      <c r="AG64" s="113">
        <v>3172.4</v>
      </c>
      <c r="AH64" s="113">
        <v>39</v>
      </c>
      <c r="AI64" s="113">
        <v>22357.599999999999</v>
      </c>
      <c r="AJ64" s="113">
        <v>23</v>
      </c>
      <c r="AL64" s="200"/>
      <c r="AM64" s="200"/>
      <c r="AN64" s="200"/>
      <c r="AO64" s="200"/>
      <c r="AP64" s="200"/>
      <c r="AR64" s="254"/>
    </row>
    <row r="65" spans="1:44" ht="38.25" x14ac:dyDescent="0.25">
      <c r="A65" s="214" t="s">
        <v>20</v>
      </c>
      <c r="B65" s="215">
        <v>501901</v>
      </c>
      <c r="C65" s="115">
        <v>190101</v>
      </c>
      <c r="D65" s="116" t="s">
        <v>87</v>
      </c>
      <c r="E65" s="115">
        <v>3</v>
      </c>
      <c r="F65" s="117" t="s">
        <v>36</v>
      </c>
      <c r="G65" s="112">
        <f t="shared" si="0"/>
        <v>540407</v>
      </c>
      <c r="H65" s="113">
        <f t="shared" si="1"/>
        <v>8182.8</v>
      </c>
      <c r="I65" s="113">
        <f t="shared" si="2"/>
        <v>247969.09999999998</v>
      </c>
      <c r="J65" s="113">
        <f t="shared" si="3"/>
        <v>205</v>
      </c>
      <c r="K65" s="113">
        <f t="shared" si="4"/>
        <v>283646.10000000003</v>
      </c>
      <c r="L65" s="113">
        <f t="shared" si="5"/>
        <v>404</v>
      </c>
      <c r="M65" s="114">
        <f t="shared" si="6"/>
        <v>131935</v>
      </c>
      <c r="N65" s="113">
        <v>2045.7</v>
      </c>
      <c r="O65" s="113">
        <v>59576</v>
      </c>
      <c r="P65" s="113">
        <v>51</v>
      </c>
      <c r="Q65" s="113">
        <v>70161.3</v>
      </c>
      <c r="R65" s="113">
        <v>101</v>
      </c>
      <c r="S65" s="114">
        <f t="shared" si="10"/>
        <v>136158</v>
      </c>
      <c r="T65" s="113">
        <v>2045.7</v>
      </c>
      <c r="U65" s="113">
        <v>62797.7</v>
      </c>
      <c r="V65" s="113">
        <v>52</v>
      </c>
      <c r="W65" s="113">
        <v>71161.600000000006</v>
      </c>
      <c r="X65" s="113">
        <v>101</v>
      </c>
      <c r="Y65" s="114">
        <f t="shared" si="11"/>
        <v>136158</v>
      </c>
      <c r="Z65" s="113">
        <v>2045.7</v>
      </c>
      <c r="AA65" s="113">
        <v>62798.7</v>
      </c>
      <c r="AB65" s="113">
        <v>51</v>
      </c>
      <c r="AC65" s="113">
        <v>71161.600000000006</v>
      </c>
      <c r="AD65" s="113">
        <v>101</v>
      </c>
      <c r="AE65" s="114">
        <f t="shared" si="12"/>
        <v>136156</v>
      </c>
      <c r="AF65" s="113">
        <v>2045.7</v>
      </c>
      <c r="AG65" s="113">
        <v>62796.7</v>
      </c>
      <c r="AH65" s="113">
        <v>51</v>
      </c>
      <c r="AI65" s="113">
        <v>71161.600000000006</v>
      </c>
      <c r="AJ65" s="113">
        <v>101</v>
      </c>
      <c r="AL65" s="200"/>
      <c r="AM65" s="273"/>
      <c r="AN65" s="200"/>
      <c r="AO65" s="200"/>
      <c r="AP65" s="200"/>
      <c r="AR65" s="254"/>
    </row>
    <row r="66" spans="1:44" ht="38.25" x14ac:dyDescent="0.25">
      <c r="A66" s="214" t="s">
        <v>25</v>
      </c>
      <c r="B66" s="215">
        <v>501912</v>
      </c>
      <c r="C66" s="115">
        <v>191201</v>
      </c>
      <c r="D66" s="116" t="s">
        <v>88</v>
      </c>
      <c r="E66" s="115">
        <v>3</v>
      </c>
      <c r="F66" s="117" t="s">
        <v>36</v>
      </c>
      <c r="G66" s="112">
        <f t="shared" si="0"/>
        <v>6042</v>
      </c>
      <c r="H66" s="113">
        <f t="shared" si="1"/>
        <v>11.6</v>
      </c>
      <c r="I66" s="113">
        <f t="shared" si="2"/>
        <v>2294.7000000000007</v>
      </c>
      <c r="J66" s="113">
        <f t="shared" si="3"/>
        <v>0</v>
      </c>
      <c r="K66" s="113">
        <f t="shared" si="4"/>
        <v>3735.7</v>
      </c>
      <c r="L66" s="113">
        <f t="shared" si="5"/>
        <v>0</v>
      </c>
      <c r="M66" s="114">
        <f t="shared" si="6"/>
        <v>1511</v>
      </c>
      <c r="N66" s="113">
        <v>2.9</v>
      </c>
      <c r="O66" s="113">
        <v>539.70000000000005</v>
      </c>
      <c r="P66" s="113">
        <v>0</v>
      </c>
      <c r="Q66" s="113">
        <v>968.4</v>
      </c>
      <c r="R66" s="113">
        <v>0</v>
      </c>
      <c r="S66" s="114">
        <f t="shared" si="10"/>
        <v>1510</v>
      </c>
      <c r="T66" s="113">
        <v>2.9</v>
      </c>
      <c r="U66" s="113">
        <v>570</v>
      </c>
      <c r="V66" s="113">
        <v>0</v>
      </c>
      <c r="W66" s="113">
        <v>937.1</v>
      </c>
      <c r="X66" s="113">
        <v>0</v>
      </c>
      <c r="Y66" s="114">
        <f t="shared" si="11"/>
        <v>1510</v>
      </c>
      <c r="Z66" s="113">
        <v>2.9</v>
      </c>
      <c r="AA66" s="113">
        <v>610.4000000000002</v>
      </c>
      <c r="AB66" s="113">
        <v>0</v>
      </c>
      <c r="AC66" s="113">
        <v>896.69999999999993</v>
      </c>
      <c r="AD66" s="113">
        <v>0</v>
      </c>
      <c r="AE66" s="114">
        <f t="shared" si="12"/>
        <v>1511</v>
      </c>
      <c r="AF66" s="113">
        <v>2.9</v>
      </c>
      <c r="AG66" s="113">
        <v>574.60000000000014</v>
      </c>
      <c r="AH66" s="113">
        <v>0</v>
      </c>
      <c r="AI66" s="113">
        <v>933.5</v>
      </c>
      <c r="AJ66" s="113">
        <v>0</v>
      </c>
      <c r="AL66" s="200"/>
      <c r="AM66" s="200"/>
      <c r="AN66" s="200"/>
      <c r="AO66" s="200"/>
      <c r="AP66" s="200"/>
      <c r="AR66" s="254"/>
    </row>
    <row r="67" spans="1:44" ht="38.25" x14ac:dyDescent="0.25">
      <c r="A67" s="214" t="s">
        <v>20</v>
      </c>
      <c r="B67" s="215">
        <v>501914</v>
      </c>
      <c r="C67" s="115">
        <v>191401</v>
      </c>
      <c r="D67" s="116" t="s">
        <v>89</v>
      </c>
      <c r="E67" s="115">
        <v>3</v>
      </c>
      <c r="F67" s="117" t="s">
        <v>36</v>
      </c>
      <c r="G67" s="112">
        <f t="shared" si="0"/>
        <v>117974</v>
      </c>
      <c r="H67" s="113">
        <f t="shared" si="1"/>
        <v>650</v>
      </c>
      <c r="I67" s="113">
        <f t="shared" si="2"/>
        <v>58882.600000000006</v>
      </c>
      <c r="J67" s="113">
        <f t="shared" si="3"/>
        <v>46.999999999999993</v>
      </c>
      <c r="K67" s="113">
        <f t="shared" si="4"/>
        <v>58374.9</v>
      </c>
      <c r="L67" s="113">
        <f t="shared" si="5"/>
        <v>19.5</v>
      </c>
      <c r="M67" s="114">
        <f t="shared" si="6"/>
        <v>29494</v>
      </c>
      <c r="N67" s="113">
        <v>180.8</v>
      </c>
      <c r="O67" s="113">
        <v>13574.200000000003</v>
      </c>
      <c r="P67" s="113">
        <v>23.5</v>
      </c>
      <c r="Q67" s="113">
        <v>15707.699999999999</v>
      </c>
      <c r="R67" s="113">
        <v>7.8</v>
      </c>
      <c r="S67" s="114">
        <f t="shared" si="10"/>
        <v>29494</v>
      </c>
      <c r="T67" s="113">
        <v>156.39999999999998</v>
      </c>
      <c r="U67" s="113">
        <v>15100.5</v>
      </c>
      <c r="V67" s="113">
        <v>7.9</v>
      </c>
      <c r="W67" s="113">
        <v>14225.3</v>
      </c>
      <c r="X67" s="113">
        <v>3.9</v>
      </c>
      <c r="Y67" s="114">
        <f t="shared" si="11"/>
        <v>29494</v>
      </c>
      <c r="Z67" s="113">
        <v>156.39999999999998</v>
      </c>
      <c r="AA67" s="113">
        <v>15107.399999999998</v>
      </c>
      <c r="AB67" s="113">
        <v>7.8</v>
      </c>
      <c r="AC67" s="113">
        <v>14218.5</v>
      </c>
      <c r="AD67" s="113">
        <v>3.9</v>
      </c>
      <c r="AE67" s="114">
        <f t="shared" si="12"/>
        <v>29492</v>
      </c>
      <c r="AF67" s="113">
        <v>156.39999999999998</v>
      </c>
      <c r="AG67" s="113">
        <v>15100.5</v>
      </c>
      <c r="AH67" s="113">
        <v>7.8</v>
      </c>
      <c r="AI67" s="113">
        <v>14223.4</v>
      </c>
      <c r="AJ67" s="113">
        <v>3.9</v>
      </c>
      <c r="AL67" s="200"/>
      <c r="AM67" s="200"/>
      <c r="AN67" s="200"/>
      <c r="AO67" s="200"/>
      <c r="AP67" s="200"/>
      <c r="AR67" s="254"/>
    </row>
    <row r="68" spans="1:44" ht="38.25" x14ac:dyDescent="0.25">
      <c r="A68" s="214" t="s">
        <v>25</v>
      </c>
      <c r="B68" s="215">
        <v>501916</v>
      </c>
      <c r="C68" s="115">
        <v>191601</v>
      </c>
      <c r="D68" s="116" t="s">
        <v>387</v>
      </c>
      <c r="E68" s="115">
        <v>3</v>
      </c>
      <c r="F68" s="117" t="s">
        <v>36</v>
      </c>
      <c r="G68" s="112">
        <f t="shared" si="0"/>
        <v>195</v>
      </c>
      <c r="H68" s="113">
        <f t="shared" si="1"/>
        <v>138.19999999999999</v>
      </c>
      <c r="I68" s="113">
        <f t="shared" si="2"/>
        <v>22.299999999999997</v>
      </c>
      <c r="J68" s="113">
        <f t="shared" si="3"/>
        <v>0</v>
      </c>
      <c r="K68" s="113">
        <f t="shared" si="4"/>
        <v>34.5</v>
      </c>
      <c r="L68" s="113">
        <f t="shared" si="5"/>
        <v>0</v>
      </c>
      <c r="M68" s="114">
        <f t="shared" si="6"/>
        <v>50</v>
      </c>
      <c r="N68" s="113">
        <v>36</v>
      </c>
      <c r="O68" s="113">
        <v>5.1999999999999975</v>
      </c>
      <c r="P68" s="113">
        <v>0</v>
      </c>
      <c r="Q68" s="113">
        <v>8.8000000000000007</v>
      </c>
      <c r="R68" s="113">
        <v>0</v>
      </c>
      <c r="S68" s="114">
        <f t="shared" si="10"/>
        <v>51</v>
      </c>
      <c r="T68" s="113">
        <v>36</v>
      </c>
      <c r="U68" s="113">
        <v>5.9</v>
      </c>
      <c r="V68" s="113">
        <v>0</v>
      </c>
      <c r="W68" s="113">
        <v>9.1</v>
      </c>
      <c r="X68" s="113">
        <v>0</v>
      </c>
      <c r="Y68" s="114">
        <f t="shared" si="11"/>
        <v>51</v>
      </c>
      <c r="Z68" s="113">
        <v>36</v>
      </c>
      <c r="AA68" s="113">
        <v>6.1999999999999975</v>
      </c>
      <c r="AB68" s="113">
        <v>0</v>
      </c>
      <c r="AC68" s="113">
        <v>8.8000000000000007</v>
      </c>
      <c r="AD68" s="113">
        <v>0</v>
      </c>
      <c r="AE68" s="114">
        <f t="shared" si="12"/>
        <v>43</v>
      </c>
      <c r="AF68" s="113">
        <v>30.2</v>
      </c>
      <c r="AG68" s="113">
        <v>5.0000000000000018</v>
      </c>
      <c r="AH68" s="113">
        <v>0</v>
      </c>
      <c r="AI68" s="113">
        <v>7.8</v>
      </c>
      <c r="AJ68" s="113">
        <v>0</v>
      </c>
      <c r="AL68" s="200"/>
      <c r="AM68" s="200"/>
      <c r="AN68" s="200"/>
      <c r="AO68" s="200"/>
      <c r="AP68" s="200"/>
      <c r="AR68" s="254"/>
    </row>
    <row r="69" spans="1:44" ht="38.25" x14ac:dyDescent="0.25">
      <c r="A69" s="214" t="s">
        <v>20</v>
      </c>
      <c r="B69" s="215">
        <v>502003</v>
      </c>
      <c r="C69" s="115">
        <v>200301</v>
      </c>
      <c r="D69" s="116" t="s">
        <v>90</v>
      </c>
      <c r="E69" s="115">
        <v>3</v>
      </c>
      <c r="F69" s="117" t="s">
        <v>36</v>
      </c>
      <c r="G69" s="112">
        <f t="shared" si="0"/>
        <v>300153</v>
      </c>
      <c r="H69" s="113">
        <f t="shared" si="1"/>
        <v>17064.8</v>
      </c>
      <c r="I69" s="113">
        <f t="shared" si="2"/>
        <v>189561.2</v>
      </c>
      <c r="J69" s="113">
        <f t="shared" si="3"/>
        <v>5822</v>
      </c>
      <c r="K69" s="113">
        <f t="shared" si="4"/>
        <v>81862.8</v>
      </c>
      <c r="L69" s="113">
        <f t="shared" si="5"/>
        <v>5842.2</v>
      </c>
      <c r="M69" s="114">
        <f t="shared" si="6"/>
        <v>75037</v>
      </c>
      <c r="N69" s="113">
        <v>4266.2</v>
      </c>
      <c r="O69" s="113">
        <v>47389.3</v>
      </c>
      <c r="P69" s="113">
        <v>1455.5</v>
      </c>
      <c r="Q69" s="113">
        <v>20465.7</v>
      </c>
      <c r="R69" s="113">
        <v>1460.3</v>
      </c>
      <c r="S69" s="114">
        <f t="shared" si="10"/>
        <v>75038</v>
      </c>
      <c r="T69" s="113">
        <v>4266.2</v>
      </c>
      <c r="U69" s="113">
        <v>47389.3</v>
      </c>
      <c r="V69" s="113">
        <v>1455.5</v>
      </c>
      <c r="W69" s="113">
        <v>20465.7</v>
      </c>
      <c r="X69" s="113">
        <v>1461.3</v>
      </c>
      <c r="Y69" s="114">
        <f t="shared" si="11"/>
        <v>75038</v>
      </c>
      <c r="Z69" s="113">
        <v>4266.2</v>
      </c>
      <c r="AA69" s="113">
        <v>47390.3</v>
      </c>
      <c r="AB69" s="113">
        <v>1455.5</v>
      </c>
      <c r="AC69" s="113">
        <v>20465.7</v>
      </c>
      <c r="AD69" s="113">
        <v>1460.3</v>
      </c>
      <c r="AE69" s="114">
        <f t="shared" si="12"/>
        <v>75040</v>
      </c>
      <c r="AF69" s="113">
        <v>4266.2</v>
      </c>
      <c r="AG69" s="113">
        <v>47392.3</v>
      </c>
      <c r="AH69" s="113">
        <v>1455.5</v>
      </c>
      <c r="AI69" s="113">
        <v>20465.7</v>
      </c>
      <c r="AJ69" s="113">
        <v>1460.3</v>
      </c>
      <c r="AL69" s="200"/>
      <c r="AM69" s="200"/>
      <c r="AN69" s="200"/>
      <c r="AO69" s="200"/>
      <c r="AP69" s="200"/>
      <c r="AR69" s="254"/>
    </row>
    <row r="70" spans="1:44" ht="38.25" x14ac:dyDescent="0.25">
      <c r="A70" s="214" t="s">
        <v>20</v>
      </c>
      <c r="B70" s="215">
        <v>502004</v>
      </c>
      <c r="C70" s="115">
        <v>200401</v>
      </c>
      <c r="D70" s="116" t="s">
        <v>91</v>
      </c>
      <c r="E70" s="115">
        <v>3</v>
      </c>
      <c r="F70" s="117" t="s">
        <v>36</v>
      </c>
      <c r="G70" s="112">
        <f t="shared" si="0"/>
        <v>347872</v>
      </c>
      <c r="H70" s="113">
        <f t="shared" si="1"/>
        <v>6190.4</v>
      </c>
      <c r="I70" s="113">
        <f t="shared" si="2"/>
        <v>129433</v>
      </c>
      <c r="J70" s="113">
        <f t="shared" si="3"/>
        <v>498.2</v>
      </c>
      <c r="K70" s="113">
        <f t="shared" si="4"/>
        <v>208740.8</v>
      </c>
      <c r="L70" s="113">
        <f t="shared" si="5"/>
        <v>3009.6</v>
      </c>
      <c r="M70" s="114">
        <f t="shared" si="6"/>
        <v>86968</v>
      </c>
      <c r="N70" s="113">
        <v>1547.6</v>
      </c>
      <c r="O70" s="113">
        <v>32358</v>
      </c>
      <c r="P70" s="113">
        <v>124.8</v>
      </c>
      <c r="Q70" s="113">
        <v>52185.2</v>
      </c>
      <c r="R70" s="113">
        <v>752.4</v>
      </c>
      <c r="S70" s="114">
        <f t="shared" si="10"/>
        <v>86967</v>
      </c>
      <c r="T70" s="113">
        <v>1547.6</v>
      </c>
      <c r="U70" s="113">
        <v>32358</v>
      </c>
      <c r="V70" s="113">
        <v>123.8</v>
      </c>
      <c r="W70" s="113">
        <v>52185.2</v>
      </c>
      <c r="X70" s="113">
        <v>752.4</v>
      </c>
      <c r="Y70" s="114">
        <f t="shared" si="11"/>
        <v>86967</v>
      </c>
      <c r="Z70" s="113">
        <v>1547.6</v>
      </c>
      <c r="AA70" s="113">
        <v>32357</v>
      </c>
      <c r="AB70" s="113">
        <v>124.8</v>
      </c>
      <c r="AC70" s="113">
        <v>52185.2</v>
      </c>
      <c r="AD70" s="113">
        <v>752.4</v>
      </c>
      <c r="AE70" s="114">
        <f t="shared" si="12"/>
        <v>86970</v>
      </c>
      <c r="AF70" s="113">
        <v>1547.6</v>
      </c>
      <c r="AG70" s="113">
        <v>32360</v>
      </c>
      <c r="AH70" s="113">
        <v>124.8</v>
      </c>
      <c r="AI70" s="113">
        <v>52185.2</v>
      </c>
      <c r="AJ70" s="113">
        <v>752.4</v>
      </c>
      <c r="AL70" s="200"/>
      <c r="AM70" s="200"/>
      <c r="AN70" s="200"/>
      <c r="AO70" s="200"/>
      <c r="AP70" s="200"/>
      <c r="AR70" s="254"/>
    </row>
    <row r="71" spans="1:44" ht="38.25" x14ac:dyDescent="0.25">
      <c r="A71" s="214" t="s">
        <v>20</v>
      </c>
      <c r="B71" s="215">
        <v>502005</v>
      </c>
      <c r="C71" s="115">
        <v>200501</v>
      </c>
      <c r="D71" s="116" t="s">
        <v>293</v>
      </c>
      <c r="E71" s="115">
        <v>3</v>
      </c>
      <c r="F71" s="117" t="s">
        <v>36</v>
      </c>
      <c r="G71" s="112">
        <f t="shared" ref="G71:G134" si="13">SUM(H71:L71)</f>
        <v>136698</v>
      </c>
      <c r="H71" s="113">
        <f t="shared" ref="H71:H134" si="14">N71+T71+Z71+AF71</f>
        <v>2730.4</v>
      </c>
      <c r="I71" s="113">
        <f t="shared" ref="I71:I134" si="15">O71+U71+AA71+AG71</f>
        <v>81733</v>
      </c>
      <c r="J71" s="113">
        <f t="shared" ref="J71:J134" si="16">P71+V71+AB71+AH71</f>
        <v>268.3</v>
      </c>
      <c r="K71" s="113">
        <f t="shared" ref="K71:K134" si="17">Q71+W71+AC71+AI71</f>
        <v>50587.5</v>
      </c>
      <c r="L71" s="113">
        <f t="shared" ref="L71:L134" si="18">R71+X71+AD71+AJ71</f>
        <v>1378.8</v>
      </c>
      <c r="M71" s="114">
        <f t="shared" ref="M71:M134" si="19">SUM(N71:R71)</f>
        <v>34175</v>
      </c>
      <c r="N71" s="113">
        <v>682.6</v>
      </c>
      <c r="O71" s="113">
        <v>20432.900000000001</v>
      </c>
      <c r="P71" s="113">
        <v>67.2</v>
      </c>
      <c r="Q71" s="113">
        <v>12647.599999999999</v>
      </c>
      <c r="R71" s="113">
        <v>344.7</v>
      </c>
      <c r="S71" s="114">
        <f t="shared" si="10"/>
        <v>34175</v>
      </c>
      <c r="T71" s="113">
        <v>682.6</v>
      </c>
      <c r="U71" s="113">
        <v>20433.400000000001</v>
      </c>
      <c r="V71" s="113">
        <v>66.7</v>
      </c>
      <c r="W71" s="113">
        <v>12647.599999999999</v>
      </c>
      <c r="X71" s="113">
        <v>344.7</v>
      </c>
      <c r="Y71" s="114">
        <f t="shared" si="11"/>
        <v>34176</v>
      </c>
      <c r="Z71" s="113">
        <v>682.6</v>
      </c>
      <c r="AA71" s="113">
        <v>20433.900000000001</v>
      </c>
      <c r="AB71" s="113">
        <v>67.2</v>
      </c>
      <c r="AC71" s="113">
        <v>12647.599999999999</v>
      </c>
      <c r="AD71" s="113">
        <v>344.7</v>
      </c>
      <c r="AE71" s="114">
        <f t="shared" si="12"/>
        <v>34172</v>
      </c>
      <c r="AF71" s="113">
        <v>682.6</v>
      </c>
      <c r="AG71" s="113">
        <v>20432.800000000003</v>
      </c>
      <c r="AH71" s="113">
        <v>67.2</v>
      </c>
      <c r="AI71" s="113">
        <v>12644.7</v>
      </c>
      <c r="AJ71" s="113">
        <v>344.7</v>
      </c>
      <c r="AL71" s="200"/>
      <c r="AM71" s="200"/>
      <c r="AN71" s="200"/>
      <c r="AO71" s="200"/>
      <c r="AP71" s="200"/>
      <c r="AR71" s="254"/>
    </row>
    <row r="72" spans="1:44" ht="38.25" x14ac:dyDescent="0.25">
      <c r="A72" s="214" t="s">
        <v>20</v>
      </c>
      <c r="B72" s="215">
        <v>502008</v>
      </c>
      <c r="C72" s="115">
        <v>200901</v>
      </c>
      <c r="D72" s="116" t="s">
        <v>388</v>
      </c>
      <c r="E72" s="115">
        <v>3</v>
      </c>
      <c r="F72" s="117" t="s">
        <v>36</v>
      </c>
      <c r="G72" s="112">
        <f t="shared" si="13"/>
        <v>71062</v>
      </c>
      <c r="H72" s="113">
        <f t="shared" si="14"/>
        <v>810.09999999999991</v>
      </c>
      <c r="I72" s="113">
        <f t="shared" si="15"/>
        <v>41052.800000000003</v>
      </c>
      <c r="J72" s="113">
        <f t="shared" si="16"/>
        <v>336.4</v>
      </c>
      <c r="K72" s="113">
        <f t="shared" si="17"/>
        <v>28023.200000000001</v>
      </c>
      <c r="L72" s="113">
        <f t="shared" si="18"/>
        <v>839.5</v>
      </c>
      <c r="M72" s="114">
        <f t="shared" si="19"/>
        <v>17767</v>
      </c>
      <c r="N72" s="113">
        <v>204.7</v>
      </c>
      <c r="O72" s="113">
        <v>10560.599999999999</v>
      </c>
      <c r="P72" s="113">
        <v>85.199999999999989</v>
      </c>
      <c r="Q72" s="113">
        <v>6685.2999999999993</v>
      </c>
      <c r="R72" s="113">
        <v>231.2</v>
      </c>
      <c r="S72" s="114">
        <f t="shared" ref="S72:S135" si="20">SUM(T72:X72)</f>
        <v>17767</v>
      </c>
      <c r="T72" s="113">
        <v>186.1</v>
      </c>
      <c r="U72" s="113">
        <v>9930.4</v>
      </c>
      <c r="V72" s="113">
        <v>89.6</v>
      </c>
      <c r="W72" s="113">
        <v>7355.2</v>
      </c>
      <c r="X72" s="113">
        <v>205.7</v>
      </c>
      <c r="Y72" s="114">
        <f t="shared" ref="Y72:Y135" si="21">SUM(Z72:AD72)</f>
        <v>17768</v>
      </c>
      <c r="Z72" s="113">
        <v>227.29999999999998</v>
      </c>
      <c r="AA72" s="113">
        <v>10065</v>
      </c>
      <c r="AB72" s="113">
        <v>86.199999999999989</v>
      </c>
      <c r="AC72" s="113">
        <v>7188.7</v>
      </c>
      <c r="AD72" s="113">
        <v>200.8</v>
      </c>
      <c r="AE72" s="114">
        <f t="shared" ref="AE72:AE135" si="22">SUM(AF72:AJ72)</f>
        <v>17759.999999999996</v>
      </c>
      <c r="AF72" s="113">
        <v>192</v>
      </c>
      <c r="AG72" s="113">
        <v>10496.8</v>
      </c>
      <c r="AH72" s="113">
        <v>75.400000000000006</v>
      </c>
      <c r="AI72" s="113">
        <v>6794</v>
      </c>
      <c r="AJ72" s="113">
        <v>201.8</v>
      </c>
      <c r="AL72" s="200"/>
      <c r="AM72" s="200"/>
      <c r="AN72" s="200"/>
      <c r="AO72" s="200"/>
      <c r="AP72" s="200"/>
      <c r="AR72" s="254"/>
    </row>
    <row r="73" spans="1:44" ht="38.25" x14ac:dyDescent="0.25">
      <c r="A73" s="214" t="s">
        <v>25</v>
      </c>
      <c r="B73" s="215">
        <v>502010</v>
      </c>
      <c r="C73" s="115">
        <v>201101</v>
      </c>
      <c r="D73" s="116" t="s">
        <v>294</v>
      </c>
      <c r="E73" s="115">
        <v>3</v>
      </c>
      <c r="F73" s="117" t="s">
        <v>36</v>
      </c>
      <c r="G73" s="112">
        <f t="shared" si="13"/>
        <v>9777.9999999999982</v>
      </c>
      <c r="H73" s="113">
        <f t="shared" si="14"/>
        <v>94.7</v>
      </c>
      <c r="I73" s="113">
        <f t="shared" si="15"/>
        <v>7470.7</v>
      </c>
      <c r="J73" s="113">
        <f t="shared" si="16"/>
        <v>85</v>
      </c>
      <c r="K73" s="113">
        <f t="shared" si="17"/>
        <v>2068.6999999999998</v>
      </c>
      <c r="L73" s="113">
        <f t="shared" si="18"/>
        <v>58.9</v>
      </c>
      <c r="M73" s="114">
        <f t="shared" si="19"/>
        <v>2445.9999999999995</v>
      </c>
      <c r="N73" s="113">
        <v>25.6</v>
      </c>
      <c r="O73" s="113">
        <v>1868.1999999999998</v>
      </c>
      <c r="P73" s="113">
        <v>19.8</v>
      </c>
      <c r="Q73" s="113">
        <v>518.4</v>
      </c>
      <c r="R73" s="113">
        <v>14</v>
      </c>
      <c r="S73" s="114">
        <f t="shared" si="20"/>
        <v>2446</v>
      </c>
      <c r="T73" s="113">
        <v>19.8</v>
      </c>
      <c r="U73" s="113">
        <v>1870.1999999999998</v>
      </c>
      <c r="V73" s="113">
        <v>22.7</v>
      </c>
      <c r="W73" s="113">
        <v>517.4</v>
      </c>
      <c r="X73" s="113">
        <v>15.9</v>
      </c>
      <c r="Y73" s="114">
        <f t="shared" si="21"/>
        <v>2445.9999999999995</v>
      </c>
      <c r="Z73" s="113">
        <v>25.6</v>
      </c>
      <c r="AA73" s="113">
        <v>1868.1999999999998</v>
      </c>
      <c r="AB73" s="113">
        <v>19.8</v>
      </c>
      <c r="AC73" s="113">
        <v>518.4</v>
      </c>
      <c r="AD73" s="113">
        <v>14</v>
      </c>
      <c r="AE73" s="114">
        <f t="shared" si="22"/>
        <v>2440</v>
      </c>
      <c r="AF73" s="113">
        <v>23.7</v>
      </c>
      <c r="AG73" s="113">
        <v>1864.1000000000001</v>
      </c>
      <c r="AH73" s="113">
        <v>22.7</v>
      </c>
      <c r="AI73" s="113">
        <v>514.5</v>
      </c>
      <c r="AJ73" s="113">
        <v>15</v>
      </c>
      <c r="AL73" s="200"/>
      <c r="AM73" s="200"/>
      <c r="AN73" s="200"/>
      <c r="AO73" s="200"/>
      <c r="AP73" s="200"/>
      <c r="AR73" s="254"/>
    </row>
    <row r="74" spans="1:44" ht="38.25" x14ac:dyDescent="0.25">
      <c r="A74" s="214" t="s">
        <v>25</v>
      </c>
      <c r="B74" s="215">
        <v>502020</v>
      </c>
      <c r="C74" s="115">
        <v>202001</v>
      </c>
      <c r="D74" s="116" t="s">
        <v>295</v>
      </c>
      <c r="E74" s="115">
        <v>3</v>
      </c>
      <c r="F74" s="117" t="s">
        <v>36</v>
      </c>
      <c r="G74" s="112">
        <f t="shared" si="13"/>
        <v>432</v>
      </c>
      <c r="H74" s="113">
        <f t="shared" si="14"/>
        <v>71.5</v>
      </c>
      <c r="I74" s="113">
        <f t="shared" si="15"/>
        <v>164.99999999999997</v>
      </c>
      <c r="J74" s="113">
        <f t="shared" si="16"/>
        <v>4</v>
      </c>
      <c r="K74" s="113">
        <f t="shared" si="17"/>
        <v>191.5</v>
      </c>
      <c r="L74" s="113">
        <f t="shared" si="18"/>
        <v>0</v>
      </c>
      <c r="M74" s="114">
        <f t="shared" si="19"/>
        <v>110</v>
      </c>
      <c r="N74" s="113">
        <v>18.600000000000001</v>
      </c>
      <c r="O74" s="113">
        <v>42.199999999999989</v>
      </c>
      <c r="P74" s="113">
        <v>1</v>
      </c>
      <c r="Q74" s="113">
        <v>48.2</v>
      </c>
      <c r="R74" s="113">
        <v>0</v>
      </c>
      <c r="S74" s="114">
        <f t="shared" si="20"/>
        <v>109</v>
      </c>
      <c r="T74" s="113">
        <v>18.600000000000001</v>
      </c>
      <c r="U74" s="113">
        <v>41.5</v>
      </c>
      <c r="V74" s="113">
        <v>1</v>
      </c>
      <c r="W74" s="113">
        <v>47.9</v>
      </c>
      <c r="X74" s="113">
        <v>0</v>
      </c>
      <c r="Y74" s="114">
        <f t="shared" si="21"/>
        <v>109</v>
      </c>
      <c r="Z74" s="113">
        <v>18.600000000000001</v>
      </c>
      <c r="AA74" s="113">
        <v>41.199999999999989</v>
      </c>
      <c r="AB74" s="113">
        <v>1</v>
      </c>
      <c r="AC74" s="113">
        <v>48.2</v>
      </c>
      <c r="AD74" s="113">
        <v>0</v>
      </c>
      <c r="AE74" s="114">
        <f t="shared" si="22"/>
        <v>104</v>
      </c>
      <c r="AF74" s="113">
        <v>15.7</v>
      </c>
      <c r="AG74" s="113">
        <v>40.099999999999994</v>
      </c>
      <c r="AH74" s="113">
        <v>1</v>
      </c>
      <c r="AI74" s="113">
        <v>47.2</v>
      </c>
      <c r="AJ74" s="113">
        <v>0</v>
      </c>
      <c r="AL74" s="200"/>
      <c r="AM74" s="200"/>
      <c r="AN74" s="200"/>
      <c r="AO74" s="200"/>
      <c r="AP74" s="200"/>
      <c r="AR74" s="254"/>
    </row>
    <row r="75" spans="1:44" ht="38.25" x14ac:dyDescent="0.25">
      <c r="A75" s="214" t="s">
        <v>25</v>
      </c>
      <c r="B75" s="215">
        <v>502022</v>
      </c>
      <c r="C75" s="115">
        <v>202201</v>
      </c>
      <c r="D75" s="116" t="s">
        <v>389</v>
      </c>
      <c r="E75" s="115">
        <v>3</v>
      </c>
      <c r="F75" s="117" t="s">
        <v>36</v>
      </c>
      <c r="G75" s="112">
        <f t="shared" si="13"/>
        <v>195</v>
      </c>
      <c r="H75" s="113">
        <f t="shared" si="14"/>
        <v>103.5</v>
      </c>
      <c r="I75" s="113">
        <f t="shared" si="15"/>
        <v>45.599999999999987</v>
      </c>
      <c r="J75" s="113">
        <f t="shared" si="16"/>
        <v>0</v>
      </c>
      <c r="K75" s="113">
        <f t="shared" si="17"/>
        <v>45.899999999999991</v>
      </c>
      <c r="L75" s="113">
        <f t="shared" si="18"/>
        <v>0</v>
      </c>
      <c r="M75" s="114">
        <f t="shared" si="19"/>
        <v>50</v>
      </c>
      <c r="N75" s="113">
        <v>25.3</v>
      </c>
      <c r="O75" s="113">
        <v>11.999999999999996</v>
      </c>
      <c r="P75" s="113">
        <v>0</v>
      </c>
      <c r="Q75" s="113">
        <v>12.7</v>
      </c>
      <c r="R75" s="113">
        <v>0</v>
      </c>
      <c r="S75" s="114">
        <f t="shared" si="20"/>
        <v>51</v>
      </c>
      <c r="T75" s="113">
        <v>25.6</v>
      </c>
      <c r="U75" s="113">
        <v>12.7</v>
      </c>
      <c r="V75" s="113">
        <v>0</v>
      </c>
      <c r="W75" s="113">
        <v>12.7</v>
      </c>
      <c r="X75" s="113">
        <v>0</v>
      </c>
      <c r="Y75" s="114">
        <f t="shared" si="21"/>
        <v>51</v>
      </c>
      <c r="Z75" s="113">
        <v>25.3</v>
      </c>
      <c r="AA75" s="113">
        <v>12.999999999999996</v>
      </c>
      <c r="AB75" s="113">
        <v>0</v>
      </c>
      <c r="AC75" s="113">
        <v>12.7</v>
      </c>
      <c r="AD75" s="113">
        <v>0</v>
      </c>
      <c r="AE75" s="114">
        <f t="shared" si="22"/>
        <v>43</v>
      </c>
      <c r="AF75" s="113">
        <v>27.3</v>
      </c>
      <c r="AG75" s="113">
        <v>7.9000000000000012</v>
      </c>
      <c r="AH75" s="113">
        <v>0</v>
      </c>
      <c r="AI75" s="113">
        <v>7.8</v>
      </c>
      <c r="AJ75" s="113">
        <v>0</v>
      </c>
      <c r="AL75" s="200"/>
      <c r="AM75" s="200"/>
      <c r="AN75" s="200"/>
      <c r="AO75" s="200"/>
      <c r="AP75" s="200"/>
      <c r="AR75" s="254"/>
    </row>
    <row r="76" spans="1:44" ht="38.25" x14ac:dyDescent="0.25">
      <c r="A76" s="214" t="s">
        <v>20</v>
      </c>
      <c r="B76" s="215">
        <v>502101</v>
      </c>
      <c r="C76" s="115">
        <v>210101</v>
      </c>
      <c r="D76" s="116" t="s">
        <v>92</v>
      </c>
      <c r="E76" s="115">
        <v>3</v>
      </c>
      <c r="F76" s="117" t="s">
        <v>36</v>
      </c>
      <c r="G76" s="112">
        <f t="shared" si="13"/>
        <v>248422.00000000003</v>
      </c>
      <c r="H76" s="113">
        <f t="shared" si="14"/>
        <v>71573.600000000006</v>
      </c>
      <c r="I76" s="113">
        <f t="shared" si="15"/>
        <v>162132</v>
      </c>
      <c r="J76" s="113">
        <f t="shared" si="16"/>
        <v>287.60000000000002</v>
      </c>
      <c r="K76" s="113">
        <f t="shared" si="17"/>
        <v>14103.6</v>
      </c>
      <c r="L76" s="113">
        <f t="shared" si="18"/>
        <v>325.2</v>
      </c>
      <c r="M76" s="114">
        <f t="shared" si="19"/>
        <v>62105.000000000007</v>
      </c>
      <c r="N76" s="113">
        <v>17893.400000000001</v>
      </c>
      <c r="O76" s="113">
        <v>40532.5</v>
      </c>
      <c r="P76" s="113">
        <v>71.900000000000006</v>
      </c>
      <c r="Q76" s="113">
        <v>3525.9</v>
      </c>
      <c r="R76" s="113">
        <v>81.3</v>
      </c>
      <c r="S76" s="114">
        <f t="shared" si="20"/>
        <v>62105.000000000007</v>
      </c>
      <c r="T76" s="113">
        <v>17893.400000000001</v>
      </c>
      <c r="U76" s="113">
        <v>40532.5</v>
      </c>
      <c r="V76" s="113">
        <v>71.900000000000006</v>
      </c>
      <c r="W76" s="113">
        <v>3525.9</v>
      </c>
      <c r="X76" s="113">
        <v>81.3</v>
      </c>
      <c r="Y76" s="114">
        <f t="shared" si="21"/>
        <v>62105.000000000007</v>
      </c>
      <c r="Z76" s="113">
        <v>17893.400000000001</v>
      </c>
      <c r="AA76" s="113">
        <v>40532.5</v>
      </c>
      <c r="AB76" s="113">
        <v>71.900000000000006</v>
      </c>
      <c r="AC76" s="113">
        <v>3525.9</v>
      </c>
      <c r="AD76" s="113">
        <v>81.3</v>
      </c>
      <c r="AE76" s="114">
        <f t="shared" si="22"/>
        <v>62107</v>
      </c>
      <c r="AF76" s="113">
        <v>17893.400000000001</v>
      </c>
      <c r="AG76" s="113">
        <v>40534.499999999993</v>
      </c>
      <c r="AH76" s="113">
        <v>71.900000000000006</v>
      </c>
      <c r="AI76" s="113">
        <v>3525.9</v>
      </c>
      <c r="AJ76" s="113">
        <v>81.3</v>
      </c>
      <c r="AL76" s="200"/>
      <c r="AM76" s="200"/>
      <c r="AN76" s="200"/>
      <c r="AO76" s="200"/>
      <c r="AP76" s="200"/>
      <c r="AR76" s="254"/>
    </row>
    <row r="77" spans="1:44" ht="38.25" x14ac:dyDescent="0.25">
      <c r="A77" s="214" t="s">
        <v>20</v>
      </c>
      <c r="B77" s="215">
        <v>502102</v>
      </c>
      <c r="C77" s="115">
        <v>210102</v>
      </c>
      <c r="D77" s="116" t="s">
        <v>93</v>
      </c>
      <c r="E77" s="115">
        <v>3</v>
      </c>
      <c r="F77" s="117" t="s">
        <v>36</v>
      </c>
      <c r="G77" s="112">
        <f t="shared" si="13"/>
        <v>56908</v>
      </c>
      <c r="H77" s="113">
        <f t="shared" si="14"/>
        <v>12800</v>
      </c>
      <c r="I77" s="113">
        <f t="shared" si="15"/>
        <v>38612.199999999997</v>
      </c>
      <c r="J77" s="113">
        <f t="shared" si="16"/>
        <v>301</v>
      </c>
      <c r="K77" s="113">
        <f t="shared" si="17"/>
        <v>5014</v>
      </c>
      <c r="L77" s="113">
        <f t="shared" si="18"/>
        <v>180.8</v>
      </c>
      <c r="M77" s="114">
        <f t="shared" si="19"/>
        <v>14228</v>
      </c>
      <c r="N77" s="113">
        <v>3200.5</v>
      </c>
      <c r="O77" s="113">
        <v>9653.7999999999993</v>
      </c>
      <c r="P77" s="113">
        <v>75</v>
      </c>
      <c r="Q77" s="113">
        <v>1253.5</v>
      </c>
      <c r="R77" s="113">
        <v>45.2</v>
      </c>
      <c r="S77" s="114">
        <f t="shared" si="20"/>
        <v>14229</v>
      </c>
      <c r="T77" s="113">
        <v>3200.5</v>
      </c>
      <c r="U77" s="113">
        <v>9654.7999999999993</v>
      </c>
      <c r="V77" s="113">
        <v>75</v>
      </c>
      <c r="W77" s="113">
        <v>1253.5</v>
      </c>
      <c r="X77" s="113">
        <v>45.2</v>
      </c>
      <c r="Y77" s="114">
        <f t="shared" si="21"/>
        <v>14229</v>
      </c>
      <c r="Z77" s="113">
        <v>3199.5</v>
      </c>
      <c r="AA77" s="113">
        <v>9655.7999999999993</v>
      </c>
      <c r="AB77" s="113">
        <v>75</v>
      </c>
      <c r="AC77" s="113">
        <v>1253.5</v>
      </c>
      <c r="AD77" s="113">
        <v>45.2</v>
      </c>
      <c r="AE77" s="114">
        <f t="shared" si="22"/>
        <v>14222</v>
      </c>
      <c r="AF77" s="113">
        <v>3199.5</v>
      </c>
      <c r="AG77" s="113">
        <v>9647.7999999999993</v>
      </c>
      <c r="AH77" s="113">
        <v>76</v>
      </c>
      <c r="AI77" s="113">
        <v>1253.5</v>
      </c>
      <c r="AJ77" s="113">
        <v>45.2</v>
      </c>
      <c r="AL77" s="200"/>
      <c r="AM77" s="200"/>
      <c r="AN77" s="200"/>
      <c r="AO77" s="200"/>
      <c r="AP77" s="200"/>
      <c r="AR77" s="254"/>
    </row>
    <row r="78" spans="1:44" ht="38.25" x14ac:dyDescent="0.25">
      <c r="A78" s="214" t="s">
        <v>20</v>
      </c>
      <c r="B78" s="215">
        <v>502115</v>
      </c>
      <c r="C78" s="115">
        <v>210115</v>
      </c>
      <c r="D78" s="116" t="s">
        <v>194</v>
      </c>
      <c r="E78" s="115">
        <v>3</v>
      </c>
      <c r="F78" s="117" t="s">
        <v>36</v>
      </c>
      <c r="G78" s="112">
        <f t="shared" si="13"/>
        <v>11641</v>
      </c>
      <c r="H78" s="113">
        <f t="shared" si="14"/>
        <v>2436.8000000000002</v>
      </c>
      <c r="I78" s="113">
        <f t="shared" si="15"/>
        <v>8681.4</v>
      </c>
      <c r="J78" s="113">
        <f t="shared" si="16"/>
        <v>12</v>
      </c>
      <c r="K78" s="113">
        <f t="shared" si="17"/>
        <v>466.8</v>
      </c>
      <c r="L78" s="113">
        <f t="shared" si="18"/>
        <v>44</v>
      </c>
      <c r="M78" s="114">
        <f t="shared" si="19"/>
        <v>3136</v>
      </c>
      <c r="N78" s="113">
        <v>609.20000000000005</v>
      </c>
      <c r="O78" s="113">
        <v>2396.1</v>
      </c>
      <c r="P78" s="113">
        <v>3</v>
      </c>
      <c r="Q78" s="113">
        <v>116.7</v>
      </c>
      <c r="R78" s="113">
        <v>11</v>
      </c>
      <c r="S78" s="114">
        <f t="shared" si="20"/>
        <v>2837</v>
      </c>
      <c r="T78" s="113">
        <v>609.20000000000005</v>
      </c>
      <c r="U78" s="113">
        <v>2097.1</v>
      </c>
      <c r="V78" s="113">
        <v>3</v>
      </c>
      <c r="W78" s="113">
        <v>116.7</v>
      </c>
      <c r="X78" s="113">
        <v>11</v>
      </c>
      <c r="Y78" s="114">
        <f t="shared" si="21"/>
        <v>2837</v>
      </c>
      <c r="Z78" s="113">
        <v>609.20000000000005</v>
      </c>
      <c r="AA78" s="113">
        <v>2097.1</v>
      </c>
      <c r="AB78" s="113">
        <v>3</v>
      </c>
      <c r="AC78" s="113">
        <v>116.7</v>
      </c>
      <c r="AD78" s="113">
        <v>11</v>
      </c>
      <c r="AE78" s="114">
        <f t="shared" si="22"/>
        <v>2831</v>
      </c>
      <c r="AF78" s="113">
        <v>609.20000000000005</v>
      </c>
      <c r="AG78" s="113">
        <v>2091.1</v>
      </c>
      <c r="AH78" s="113">
        <v>3</v>
      </c>
      <c r="AI78" s="113">
        <v>116.7</v>
      </c>
      <c r="AJ78" s="113">
        <v>11</v>
      </c>
      <c r="AL78" s="200"/>
      <c r="AM78" s="273"/>
      <c r="AN78" s="200"/>
      <c r="AO78" s="200"/>
      <c r="AP78" s="200"/>
      <c r="AR78" s="254"/>
    </row>
    <row r="79" spans="1:44" ht="38.25" x14ac:dyDescent="0.25">
      <c r="A79" s="214" t="s">
        <v>20</v>
      </c>
      <c r="B79" s="215">
        <v>502116</v>
      </c>
      <c r="C79" s="115">
        <v>210116</v>
      </c>
      <c r="D79" s="116" t="s">
        <v>296</v>
      </c>
      <c r="E79" s="115">
        <v>3</v>
      </c>
      <c r="F79" s="117" t="s">
        <v>36</v>
      </c>
      <c r="G79" s="112">
        <f t="shared" si="13"/>
        <v>58643</v>
      </c>
      <c r="H79" s="113">
        <f t="shared" si="14"/>
        <v>10810.4</v>
      </c>
      <c r="I79" s="113">
        <f t="shared" si="15"/>
        <v>45574.999999999993</v>
      </c>
      <c r="J79" s="113">
        <f t="shared" si="16"/>
        <v>98.8</v>
      </c>
      <c r="K79" s="113">
        <f t="shared" si="17"/>
        <v>2040.4</v>
      </c>
      <c r="L79" s="113">
        <f t="shared" si="18"/>
        <v>118.4</v>
      </c>
      <c r="M79" s="114">
        <f t="shared" si="19"/>
        <v>14660</v>
      </c>
      <c r="N79" s="113">
        <v>2702.6</v>
      </c>
      <c r="O79" s="113">
        <v>11392.999999999998</v>
      </c>
      <c r="P79" s="113">
        <v>24.7</v>
      </c>
      <c r="Q79" s="113">
        <v>510.1</v>
      </c>
      <c r="R79" s="113">
        <v>29.6</v>
      </c>
      <c r="S79" s="114">
        <f t="shared" si="20"/>
        <v>14660</v>
      </c>
      <c r="T79" s="113">
        <v>2702.6</v>
      </c>
      <c r="U79" s="113">
        <v>11392.999999999998</v>
      </c>
      <c r="V79" s="113">
        <v>24.7</v>
      </c>
      <c r="W79" s="113">
        <v>510.1</v>
      </c>
      <c r="X79" s="113">
        <v>29.6</v>
      </c>
      <c r="Y79" s="114">
        <f t="shared" si="21"/>
        <v>14661</v>
      </c>
      <c r="Z79" s="113">
        <v>2702.6</v>
      </c>
      <c r="AA79" s="113">
        <v>11393.999999999998</v>
      </c>
      <c r="AB79" s="113">
        <v>24.7</v>
      </c>
      <c r="AC79" s="113">
        <v>510.1</v>
      </c>
      <c r="AD79" s="113">
        <v>29.6</v>
      </c>
      <c r="AE79" s="114">
        <f t="shared" si="22"/>
        <v>14662</v>
      </c>
      <c r="AF79" s="113">
        <v>2702.6</v>
      </c>
      <c r="AG79" s="113">
        <v>11394.999999999998</v>
      </c>
      <c r="AH79" s="113">
        <v>24.7</v>
      </c>
      <c r="AI79" s="113">
        <v>510.1</v>
      </c>
      <c r="AJ79" s="113">
        <v>29.6</v>
      </c>
      <c r="AL79" s="200"/>
      <c r="AM79" s="200"/>
      <c r="AN79" s="200"/>
      <c r="AO79" s="200"/>
      <c r="AP79" s="200"/>
      <c r="AR79" s="254"/>
    </row>
    <row r="80" spans="1:44" ht="38.25" x14ac:dyDescent="0.25">
      <c r="A80" s="214" t="s">
        <v>25</v>
      </c>
      <c r="B80" s="215">
        <v>502122</v>
      </c>
      <c r="C80" s="115">
        <v>212301</v>
      </c>
      <c r="D80" s="116" t="s">
        <v>297</v>
      </c>
      <c r="E80" s="115">
        <v>3</v>
      </c>
      <c r="F80" s="117" t="s">
        <v>36</v>
      </c>
      <c r="G80" s="112">
        <f t="shared" si="13"/>
        <v>421</v>
      </c>
      <c r="H80" s="113">
        <f t="shared" si="14"/>
        <v>280.10000000000002</v>
      </c>
      <c r="I80" s="113">
        <f t="shared" si="15"/>
        <v>86.69999999999996</v>
      </c>
      <c r="J80" s="113">
        <f t="shared" si="16"/>
        <v>21.299999999999997</v>
      </c>
      <c r="K80" s="113">
        <f t="shared" si="17"/>
        <v>21.299999999999997</v>
      </c>
      <c r="L80" s="113">
        <f t="shared" si="18"/>
        <v>11.6</v>
      </c>
      <c r="M80" s="114">
        <f t="shared" si="19"/>
        <v>106</v>
      </c>
      <c r="N80" s="113">
        <v>53.3</v>
      </c>
      <c r="O80" s="113">
        <v>27.500000000000004</v>
      </c>
      <c r="P80" s="113">
        <v>12.6</v>
      </c>
      <c r="Q80" s="113">
        <v>9.6999999999999993</v>
      </c>
      <c r="R80" s="113">
        <v>2.9</v>
      </c>
      <c r="S80" s="114">
        <f t="shared" si="20"/>
        <v>107</v>
      </c>
      <c r="T80" s="113">
        <v>78.5</v>
      </c>
      <c r="U80" s="113">
        <v>19.799999999999976</v>
      </c>
      <c r="V80" s="113">
        <v>2.9</v>
      </c>
      <c r="W80" s="113">
        <v>2.9</v>
      </c>
      <c r="X80" s="113">
        <v>2.9</v>
      </c>
      <c r="Y80" s="114">
        <f t="shared" si="21"/>
        <v>106.99999999999999</v>
      </c>
      <c r="Z80" s="113">
        <v>75.599999999999994</v>
      </c>
      <c r="AA80" s="113">
        <v>19.79999999999999</v>
      </c>
      <c r="AB80" s="113">
        <v>2.9</v>
      </c>
      <c r="AC80" s="113">
        <v>5.8</v>
      </c>
      <c r="AD80" s="113">
        <v>2.9</v>
      </c>
      <c r="AE80" s="114">
        <f t="shared" si="22"/>
        <v>101</v>
      </c>
      <c r="AF80" s="113">
        <v>72.7</v>
      </c>
      <c r="AG80" s="113">
        <v>19.599999999999987</v>
      </c>
      <c r="AH80" s="113">
        <v>2.9</v>
      </c>
      <c r="AI80" s="113">
        <v>2.9</v>
      </c>
      <c r="AJ80" s="113">
        <v>2.9</v>
      </c>
      <c r="AL80" s="200"/>
      <c r="AM80" s="200"/>
      <c r="AN80" s="200"/>
      <c r="AO80" s="200"/>
      <c r="AP80" s="200"/>
      <c r="AR80" s="254"/>
    </row>
    <row r="81" spans="1:44" ht="38.25" x14ac:dyDescent="0.25">
      <c r="A81" s="214" t="s">
        <v>20</v>
      </c>
      <c r="B81" s="215">
        <v>502201</v>
      </c>
      <c r="C81" s="115">
        <v>220101</v>
      </c>
      <c r="D81" s="116" t="s">
        <v>95</v>
      </c>
      <c r="E81" s="115">
        <v>3</v>
      </c>
      <c r="F81" s="117" t="s">
        <v>36</v>
      </c>
      <c r="G81" s="112">
        <f t="shared" si="13"/>
        <v>40867</v>
      </c>
      <c r="H81" s="113">
        <f t="shared" si="14"/>
        <v>377.6</v>
      </c>
      <c r="I81" s="113">
        <f t="shared" si="15"/>
        <v>39806.6</v>
      </c>
      <c r="J81" s="113">
        <f t="shared" si="16"/>
        <v>130.4</v>
      </c>
      <c r="K81" s="113">
        <f t="shared" si="17"/>
        <v>516.4</v>
      </c>
      <c r="L81" s="113">
        <f t="shared" si="18"/>
        <v>36</v>
      </c>
      <c r="M81" s="114">
        <f t="shared" si="19"/>
        <v>10220</v>
      </c>
      <c r="N81" s="113">
        <v>94.4</v>
      </c>
      <c r="O81" s="113">
        <v>9954.9</v>
      </c>
      <c r="P81" s="113">
        <v>32.6</v>
      </c>
      <c r="Q81" s="113">
        <v>129.1</v>
      </c>
      <c r="R81" s="113">
        <v>9</v>
      </c>
      <c r="S81" s="114">
        <f t="shared" si="20"/>
        <v>10219</v>
      </c>
      <c r="T81" s="113">
        <v>94.4</v>
      </c>
      <c r="U81" s="113">
        <v>9953.9</v>
      </c>
      <c r="V81" s="113">
        <v>32.6</v>
      </c>
      <c r="W81" s="113">
        <v>129.1</v>
      </c>
      <c r="X81" s="113">
        <v>9</v>
      </c>
      <c r="Y81" s="114">
        <f t="shared" si="21"/>
        <v>10219</v>
      </c>
      <c r="Z81" s="113">
        <v>94.4</v>
      </c>
      <c r="AA81" s="113">
        <v>9953.9</v>
      </c>
      <c r="AB81" s="113">
        <v>32.6</v>
      </c>
      <c r="AC81" s="113">
        <v>129.1</v>
      </c>
      <c r="AD81" s="113">
        <v>9</v>
      </c>
      <c r="AE81" s="114">
        <f t="shared" si="22"/>
        <v>10209</v>
      </c>
      <c r="AF81" s="113">
        <v>94.4</v>
      </c>
      <c r="AG81" s="113">
        <v>9943.9</v>
      </c>
      <c r="AH81" s="113">
        <v>32.6</v>
      </c>
      <c r="AI81" s="113">
        <v>129.1</v>
      </c>
      <c r="AJ81" s="113">
        <v>9</v>
      </c>
      <c r="AL81" s="200"/>
      <c r="AM81" s="200"/>
      <c r="AN81" s="200"/>
      <c r="AO81" s="200"/>
      <c r="AP81" s="200"/>
      <c r="AR81" s="254"/>
    </row>
    <row r="82" spans="1:44" ht="38.25" x14ac:dyDescent="0.25">
      <c r="A82" s="214" t="s">
        <v>20</v>
      </c>
      <c r="B82" s="215">
        <v>502301</v>
      </c>
      <c r="C82" s="115">
        <v>230101</v>
      </c>
      <c r="D82" s="116" t="s">
        <v>96</v>
      </c>
      <c r="E82" s="115">
        <v>3</v>
      </c>
      <c r="F82" s="117" t="s">
        <v>36</v>
      </c>
      <c r="G82" s="112">
        <f t="shared" si="13"/>
        <v>337787</v>
      </c>
      <c r="H82" s="113">
        <f t="shared" si="14"/>
        <v>251942</v>
      </c>
      <c r="I82" s="113">
        <f t="shared" si="15"/>
        <v>8679</v>
      </c>
      <c r="J82" s="113">
        <f t="shared" si="16"/>
        <v>2625.6</v>
      </c>
      <c r="K82" s="113">
        <f t="shared" si="17"/>
        <v>73884.399999999994</v>
      </c>
      <c r="L82" s="113">
        <f t="shared" si="18"/>
        <v>656</v>
      </c>
      <c r="M82" s="114">
        <f t="shared" si="19"/>
        <v>84449</v>
      </c>
      <c r="N82" s="113">
        <v>62985.5</v>
      </c>
      <c r="O82" s="113">
        <v>2172</v>
      </c>
      <c r="P82" s="113">
        <v>656.4</v>
      </c>
      <c r="Q82" s="113">
        <v>18471.099999999999</v>
      </c>
      <c r="R82" s="113">
        <v>164</v>
      </c>
      <c r="S82" s="114">
        <f t="shared" si="20"/>
        <v>84448</v>
      </c>
      <c r="T82" s="113">
        <v>62985.5</v>
      </c>
      <c r="U82" s="113">
        <v>2171</v>
      </c>
      <c r="V82" s="113">
        <v>656.4</v>
      </c>
      <c r="W82" s="113">
        <v>18471.099999999999</v>
      </c>
      <c r="X82" s="113">
        <v>164</v>
      </c>
      <c r="Y82" s="114">
        <f t="shared" si="21"/>
        <v>84448</v>
      </c>
      <c r="Z82" s="113">
        <v>62985.5</v>
      </c>
      <c r="AA82" s="113">
        <v>2171</v>
      </c>
      <c r="AB82" s="113">
        <v>656.4</v>
      </c>
      <c r="AC82" s="113">
        <v>18471.099999999999</v>
      </c>
      <c r="AD82" s="113">
        <v>164</v>
      </c>
      <c r="AE82" s="114">
        <f t="shared" si="22"/>
        <v>84442</v>
      </c>
      <c r="AF82" s="113">
        <v>62985.5</v>
      </c>
      <c r="AG82" s="113">
        <v>2165</v>
      </c>
      <c r="AH82" s="113">
        <v>656.4</v>
      </c>
      <c r="AI82" s="113">
        <v>18471.099999999999</v>
      </c>
      <c r="AJ82" s="113">
        <v>164</v>
      </c>
      <c r="AL82" s="200"/>
      <c r="AM82" s="200"/>
      <c r="AN82" s="200"/>
      <c r="AO82" s="200"/>
      <c r="AP82" s="200"/>
      <c r="AR82" s="254"/>
    </row>
    <row r="83" spans="1:44" ht="38.25" x14ac:dyDescent="0.25">
      <c r="A83" s="214" t="s">
        <v>25</v>
      </c>
      <c r="B83" s="215">
        <v>502303</v>
      </c>
      <c r="C83" s="115">
        <v>230301</v>
      </c>
      <c r="D83" s="116" t="s">
        <v>298</v>
      </c>
      <c r="E83" s="115">
        <v>3</v>
      </c>
      <c r="F83" s="117" t="s">
        <v>36</v>
      </c>
      <c r="G83" s="112">
        <f t="shared" si="13"/>
        <v>1090.9999999999998</v>
      </c>
      <c r="H83" s="113">
        <f t="shared" si="14"/>
        <v>264.39999999999998</v>
      </c>
      <c r="I83" s="113">
        <f t="shared" si="15"/>
        <v>391.89999999999986</v>
      </c>
      <c r="J83" s="113">
        <f t="shared" si="16"/>
        <v>51.2</v>
      </c>
      <c r="K83" s="113">
        <f t="shared" si="17"/>
        <v>336.29999999999995</v>
      </c>
      <c r="L83" s="113">
        <f t="shared" si="18"/>
        <v>47.2</v>
      </c>
      <c r="M83" s="114">
        <f t="shared" si="19"/>
        <v>275</v>
      </c>
      <c r="N83" s="113">
        <v>66.099999999999994</v>
      </c>
      <c r="O83" s="113">
        <v>99.499999999999972</v>
      </c>
      <c r="P83" s="113">
        <v>12.8</v>
      </c>
      <c r="Q83" s="113">
        <v>84.8</v>
      </c>
      <c r="R83" s="113">
        <v>11.8</v>
      </c>
      <c r="S83" s="114">
        <f t="shared" si="20"/>
        <v>274</v>
      </c>
      <c r="T83" s="113">
        <v>66.099999999999994</v>
      </c>
      <c r="U83" s="113">
        <v>98.499999999999972</v>
      </c>
      <c r="V83" s="113">
        <v>12.8</v>
      </c>
      <c r="W83" s="113">
        <v>84.8</v>
      </c>
      <c r="X83" s="113">
        <v>11.8</v>
      </c>
      <c r="Y83" s="114">
        <f t="shared" si="21"/>
        <v>274</v>
      </c>
      <c r="Z83" s="113">
        <v>66.099999999999994</v>
      </c>
      <c r="AA83" s="113">
        <v>98.499999999999972</v>
      </c>
      <c r="AB83" s="113">
        <v>12.8</v>
      </c>
      <c r="AC83" s="113">
        <v>84.8</v>
      </c>
      <c r="AD83" s="113">
        <v>11.8</v>
      </c>
      <c r="AE83" s="114">
        <f t="shared" si="22"/>
        <v>268</v>
      </c>
      <c r="AF83" s="113">
        <v>66.099999999999994</v>
      </c>
      <c r="AG83" s="113">
        <v>95.399999999999977</v>
      </c>
      <c r="AH83" s="113">
        <v>12.8</v>
      </c>
      <c r="AI83" s="113">
        <v>81.900000000000006</v>
      </c>
      <c r="AJ83" s="113">
        <v>11.8</v>
      </c>
      <c r="AL83" s="200"/>
      <c r="AM83" s="200"/>
      <c r="AN83" s="200"/>
      <c r="AO83" s="200"/>
      <c r="AP83" s="200"/>
      <c r="AR83" s="254"/>
    </row>
    <row r="84" spans="1:44" ht="38.25" x14ac:dyDescent="0.25">
      <c r="A84" s="214" t="s">
        <v>20</v>
      </c>
      <c r="B84" s="215">
        <v>502401</v>
      </c>
      <c r="C84" s="115">
        <v>240101</v>
      </c>
      <c r="D84" s="116" t="s">
        <v>97</v>
      </c>
      <c r="E84" s="115">
        <v>3</v>
      </c>
      <c r="F84" s="117" t="s">
        <v>36</v>
      </c>
      <c r="G84" s="112">
        <f t="shared" si="13"/>
        <v>214423</v>
      </c>
      <c r="H84" s="113">
        <f t="shared" si="14"/>
        <v>606.4</v>
      </c>
      <c r="I84" s="113">
        <f t="shared" si="15"/>
        <v>165685.4</v>
      </c>
      <c r="J84" s="113">
        <f t="shared" si="16"/>
        <v>12</v>
      </c>
      <c r="K84" s="113">
        <f t="shared" si="17"/>
        <v>48103.199999999997</v>
      </c>
      <c r="L84" s="113">
        <f t="shared" si="18"/>
        <v>16</v>
      </c>
      <c r="M84" s="114">
        <f t="shared" si="19"/>
        <v>53607</v>
      </c>
      <c r="N84" s="113">
        <v>151.6</v>
      </c>
      <c r="O84" s="113">
        <v>41422.6</v>
      </c>
      <c r="P84" s="113">
        <v>3</v>
      </c>
      <c r="Q84" s="113">
        <v>12025.8</v>
      </c>
      <c r="R84" s="113">
        <v>4</v>
      </c>
      <c r="S84" s="114">
        <f t="shared" si="20"/>
        <v>53607</v>
      </c>
      <c r="T84" s="113">
        <v>151.6</v>
      </c>
      <c r="U84" s="113">
        <v>41422.6</v>
      </c>
      <c r="V84" s="113">
        <v>3</v>
      </c>
      <c r="W84" s="113">
        <v>12025.8</v>
      </c>
      <c r="X84" s="113">
        <v>4</v>
      </c>
      <c r="Y84" s="114">
        <f t="shared" si="21"/>
        <v>53607</v>
      </c>
      <c r="Z84" s="113">
        <v>151.6</v>
      </c>
      <c r="AA84" s="113">
        <v>41422.6</v>
      </c>
      <c r="AB84" s="113">
        <v>3</v>
      </c>
      <c r="AC84" s="113">
        <v>12025.8</v>
      </c>
      <c r="AD84" s="113">
        <v>4</v>
      </c>
      <c r="AE84" s="114">
        <f t="shared" si="22"/>
        <v>53602</v>
      </c>
      <c r="AF84" s="113">
        <v>151.6</v>
      </c>
      <c r="AG84" s="113">
        <v>41417.599999999999</v>
      </c>
      <c r="AH84" s="113">
        <v>3</v>
      </c>
      <c r="AI84" s="113">
        <v>12025.8</v>
      </c>
      <c r="AJ84" s="113">
        <v>4</v>
      </c>
      <c r="AL84" s="200"/>
      <c r="AM84" s="200"/>
      <c r="AN84" s="200"/>
      <c r="AO84" s="200"/>
      <c r="AP84" s="200"/>
      <c r="AR84" s="254"/>
    </row>
    <row r="85" spans="1:44" ht="38.25" x14ac:dyDescent="0.25">
      <c r="A85" s="214" t="s">
        <v>20</v>
      </c>
      <c r="B85" s="215">
        <v>502501</v>
      </c>
      <c r="C85" s="115">
        <v>250101</v>
      </c>
      <c r="D85" s="116" t="s">
        <v>98</v>
      </c>
      <c r="E85" s="115">
        <v>3</v>
      </c>
      <c r="F85" s="117" t="s">
        <v>36</v>
      </c>
      <c r="G85" s="112">
        <f t="shared" si="13"/>
        <v>110621.99999999999</v>
      </c>
      <c r="H85" s="113">
        <f t="shared" si="14"/>
        <v>106916.4</v>
      </c>
      <c r="I85" s="113">
        <f t="shared" si="15"/>
        <v>1833.2000000000037</v>
      </c>
      <c r="J85" s="113">
        <f t="shared" si="16"/>
        <v>249.2</v>
      </c>
      <c r="K85" s="113">
        <f t="shared" si="17"/>
        <v>1023.2</v>
      </c>
      <c r="L85" s="113">
        <f t="shared" si="18"/>
        <v>600</v>
      </c>
      <c r="M85" s="114">
        <f t="shared" si="19"/>
        <v>27655.999999999996</v>
      </c>
      <c r="N85" s="113">
        <v>26729.1</v>
      </c>
      <c r="O85" s="113">
        <v>458.8</v>
      </c>
      <c r="P85" s="113">
        <v>62.3</v>
      </c>
      <c r="Q85" s="113">
        <v>255.8</v>
      </c>
      <c r="R85" s="113">
        <v>150</v>
      </c>
      <c r="S85" s="114">
        <f t="shared" si="20"/>
        <v>27655.999999999996</v>
      </c>
      <c r="T85" s="113">
        <v>26729.1</v>
      </c>
      <c r="U85" s="113">
        <v>458.8</v>
      </c>
      <c r="V85" s="113">
        <v>62.3</v>
      </c>
      <c r="W85" s="113">
        <v>255.8</v>
      </c>
      <c r="X85" s="113">
        <v>150</v>
      </c>
      <c r="Y85" s="114">
        <f t="shared" si="21"/>
        <v>27655.999999999996</v>
      </c>
      <c r="Z85" s="113">
        <v>26729.1</v>
      </c>
      <c r="AA85" s="113">
        <v>458.8</v>
      </c>
      <c r="AB85" s="113">
        <v>62.3</v>
      </c>
      <c r="AC85" s="113">
        <v>255.8</v>
      </c>
      <c r="AD85" s="113">
        <v>150</v>
      </c>
      <c r="AE85" s="114">
        <f t="shared" si="22"/>
        <v>27654</v>
      </c>
      <c r="AF85" s="113">
        <v>26729.1</v>
      </c>
      <c r="AG85" s="113">
        <v>456.80000000000365</v>
      </c>
      <c r="AH85" s="113">
        <v>62.3</v>
      </c>
      <c r="AI85" s="113">
        <v>255.8</v>
      </c>
      <c r="AJ85" s="113">
        <v>150</v>
      </c>
      <c r="AL85" s="200"/>
      <c r="AM85" s="200"/>
      <c r="AN85" s="200"/>
      <c r="AO85" s="200"/>
      <c r="AP85" s="200"/>
      <c r="AR85" s="254"/>
    </row>
    <row r="86" spans="1:44" ht="38.25" x14ac:dyDescent="0.25">
      <c r="A86" s="214" t="s">
        <v>20</v>
      </c>
      <c r="B86" s="215">
        <v>502502</v>
      </c>
      <c r="C86" s="115">
        <v>250401</v>
      </c>
      <c r="D86" s="116" t="s">
        <v>299</v>
      </c>
      <c r="E86" s="115">
        <v>3</v>
      </c>
      <c r="F86" s="117" t="s">
        <v>36</v>
      </c>
      <c r="G86" s="112">
        <f t="shared" si="13"/>
        <v>30339</v>
      </c>
      <c r="H86" s="113">
        <f t="shared" si="14"/>
        <v>29352.2</v>
      </c>
      <c r="I86" s="113">
        <f t="shared" si="15"/>
        <v>430.69999999999834</v>
      </c>
      <c r="J86" s="113">
        <f t="shared" si="16"/>
        <v>39.200000000000003</v>
      </c>
      <c r="K86" s="113">
        <f t="shared" si="17"/>
        <v>504.90000000000003</v>
      </c>
      <c r="L86" s="113">
        <f t="shared" si="18"/>
        <v>12</v>
      </c>
      <c r="M86" s="114">
        <f t="shared" si="19"/>
        <v>8436.9999999999982</v>
      </c>
      <c r="N86" s="113">
        <v>8190</v>
      </c>
      <c r="O86" s="113">
        <v>108.19999999999945</v>
      </c>
      <c r="P86" s="113">
        <v>9.8000000000000007</v>
      </c>
      <c r="Q86" s="113">
        <v>126</v>
      </c>
      <c r="R86" s="113">
        <v>3</v>
      </c>
      <c r="S86" s="114">
        <f t="shared" si="20"/>
        <v>7302</v>
      </c>
      <c r="T86" s="113">
        <v>7055.7</v>
      </c>
      <c r="U86" s="113">
        <v>107.19999999999945</v>
      </c>
      <c r="V86" s="113">
        <v>9.8000000000000007</v>
      </c>
      <c r="W86" s="113">
        <v>126.3</v>
      </c>
      <c r="X86" s="113">
        <v>3</v>
      </c>
      <c r="Y86" s="114">
        <f t="shared" si="21"/>
        <v>7302</v>
      </c>
      <c r="Z86" s="113">
        <v>7055.7</v>
      </c>
      <c r="AA86" s="113">
        <v>107.19999999999945</v>
      </c>
      <c r="AB86" s="113">
        <v>9.8000000000000007</v>
      </c>
      <c r="AC86" s="113">
        <v>126.3</v>
      </c>
      <c r="AD86" s="113">
        <v>3</v>
      </c>
      <c r="AE86" s="114">
        <f t="shared" si="22"/>
        <v>7298</v>
      </c>
      <c r="AF86" s="113">
        <v>7050.7999999999993</v>
      </c>
      <c r="AG86" s="113">
        <v>108.1</v>
      </c>
      <c r="AH86" s="113">
        <v>9.8000000000000007</v>
      </c>
      <c r="AI86" s="113">
        <v>126.3</v>
      </c>
      <c r="AJ86" s="113">
        <v>3</v>
      </c>
      <c r="AL86" s="200"/>
      <c r="AM86" s="273"/>
      <c r="AN86" s="200"/>
      <c r="AO86" s="200"/>
      <c r="AP86" s="200"/>
      <c r="AR86" s="254"/>
    </row>
    <row r="87" spans="1:44" ht="38.25" x14ac:dyDescent="0.25">
      <c r="A87" s="214" t="s">
        <v>20</v>
      </c>
      <c r="B87" s="215">
        <v>506201</v>
      </c>
      <c r="C87" s="115">
        <v>260301</v>
      </c>
      <c r="D87" s="116" t="s">
        <v>99</v>
      </c>
      <c r="E87" s="115">
        <v>3</v>
      </c>
      <c r="F87" s="117" t="s">
        <v>36</v>
      </c>
      <c r="G87" s="112">
        <f t="shared" si="13"/>
        <v>103937</v>
      </c>
      <c r="H87" s="113">
        <f t="shared" si="14"/>
        <v>93265.2</v>
      </c>
      <c r="I87" s="113">
        <f t="shared" si="15"/>
        <v>5060.6000000000004</v>
      </c>
      <c r="J87" s="113">
        <f t="shared" si="16"/>
        <v>1306</v>
      </c>
      <c r="K87" s="113">
        <f t="shared" si="17"/>
        <v>3007.2</v>
      </c>
      <c r="L87" s="113">
        <f t="shared" si="18"/>
        <v>1298</v>
      </c>
      <c r="M87" s="114">
        <f t="shared" si="19"/>
        <v>25984</v>
      </c>
      <c r="N87" s="113">
        <v>23316.3</v>
      </c>
      <c r="O87" s="113">
        <v>1264.9000000000001</v>
      </c>
      <c r="P87" s="113">
        <v>326.5</v>
      </c>
      <c r="Q87" s="113">
        <v>751.8</v>
      </c>
      <c r="R87" s="113">
        <v>324.5</v>
      </c>
      <c r="S87" s="114">
        <f t="shared" si="20"/>
        <v>25984</v>
      </c>
      <c r="T87" s="113">
        <v>23316.3</v>
      </c>
      <c r="U87" s="113">
        <v>1264.9000000000001</v>
      </c>
      <c r="V87" s="113">
        <v>326.5</v>
      </c>
      <c r="W87" s="113">
        <v>751.8</v>
      </c>
      <c r="X87" s="113">
        <v>324.5</v>
      </c>
      <c r="Y87" s="114">
        <f t="shared" si="21"/>
        <v>25985</v>
      </c>
      <c r="Z87" s="113">
        <v>23316.3</v>
      </c>
      <c r="AA87" s="113">
        <v>1265.9000000000001</v>
      </c>
      <c r="AB87" s="113">
        <v>326.5</v>
      </c>
      <c r="AC87" s="113">
        <v>751.8</v>
      </c>
      <c r="AD87" s="113">
        <v>324.5</v>
      </c>
      <c r="AE87" s="114">
        <f t="shared" si="22"/>
        <v>25984</v>
      </c>
      <c r="AF87" s="113">
        <v>23316.3</v>
      </c>
      <c r="AG87" s="113">
        <v>1264.9000000000001</v>
      </c>
      <c r="AH87" s="113">
        <v>326.5</v>
      </c>
      <c r="AI87" s="113">
        <v>751.8</v>
      </c>
      <c r="AJ87" s="113">
        <v>324.5</v>
      </c>
      <c r="AL87" s="200"/>
      <c r="AM87" s="200"/>
      <c r="AN87" s="200"/>
      <c r="AO87" s="200"/>
      <c r="AP87" s="200"/>
      <c r="AR87" s="254"/>
    </row>
    <row r="88" spans="1:44" ht="38.25" x14ac:dyDescent="0.25">
      <c r="A88" s="214" t="s">
        <v>26</v>
      </c>
      <c r="B88" s="215">
        <v>506202</v>
      </c>
      <c r="C88" s="115">
        <v>260401</v>
      </c>
      <c r="D88" s="116" t="s">
        <v>100</v>
      </c>
      <c r="E88" s="115">
        <v>3</v>
      </c>
      <c r="F88" s="117" t="s">
        <v>36</v>
      </c>
      <c r="G88" s="112">
        <f t="shared" si="13"/>
        <v>36585</v>
      </c>
      <c r="H88" s="113">
        <f t="shared" si="14"/>
        <v>26605.599999999999</v>
      </c>
      <c r="I88" s="113">
        <f t="shared" si="15"/>
        <v>2413.7999999999956</v>
      </c>
      <c r="J88" s="113">
        <f t="shared" si="16"/>
        <v>384.4</v>
      </c>
      <c r="K88" s="113">
        <f t="shared" si="17"/>
        <v>6812.4</v>
      </c>
      <c r="L88" s="113">
        <f t="shared" si="18"/>
        <v>368.79999999999995</v>
      </c>
      <c r="M88" s="114">
        <f t="shared" si="19"/>
        <v>9147</v>
      </c>
      <c r="N88" s="113">
        <v>6651.4</v>
      </c>
      <c r="O88" s="113">
        <v>604.19999999999891</v>
      </c>
      <c r="P88" s="113">
        <v>96.1</v>
      </c>
      <c r="Q88" s="113">
        <v>1703.1</v>
      </c>
      <c r="R88" s="113">
        <v>92.199999999999989</v>
      </c>
      <c r="S88" s="114">
        <f t="shared" si="20"/>
        <v>9146</v>
      </c>
      <c r="T88" s="113">
        <v>6651.4</v>
      </c>
      <c r="U88" s="113">
        <v>603.19999999999891</v>
      </c>
      <c r="V88" s="113">
        <v>96.1</v>
      </c>
      <c r="W88" s="113">
        <v>1703.1</v>
      </c>
      <c r="X88" s="113">
        <v>92.199999999999989</v>
      </c>
      <c r="Y88" s="114">
        <f t="shared" si="21"/>
        <v>9146</v>
      </c>
      <c r="Z88" s="113">
        <v>6651.4</v>
      </c>
      <c r="AA88" s="113">
        <v>603.19999999999891</v>
      </c>
      <c r="AB88" s="113">
        <v>96.1</v>
      </c>
      <c r="AC88" s="113">
        <v>1703.1</v>
      </c>
      <c r="AD88" s="113">
        <v>92.199999999999989</v>
      </c>
      <c r="AE88" s="114">
        <f t="shared" si="22"/>
        <v>9146</v>
      </c>
      <c r="AF88" s="113">
        <v>6651.4</v>
      </c>
      <c r="AG88" s="113">
        <v>603.19999999999891</v>
      </c>
      <c r="AH88" s="113">
        <v>96.1</v>
      </c>
      <c r="AI88" s="113">
        <v>1703.1</v>
      </c>
      <c r="AJ88" s="113">
        <v>92.199999999999989</v>
      </c>
      <c r="AL88" s="200"/>
      <c r="AM88" s="200"/>
      <c r="AN88" s="200"/>
      <c r="AO88" s="200"/>
      <c r="AP88" s="200"/>
      <c r="AR88" s="254"/>
    </row>
    <row r="89" spans="1:44" ht="38.25" x14ac:dyDescent="0.25">
      <c r="A89" s="214" t="s">
        <v>20</v>
      </c>
      <c r="B89" s="215">
        <v>506901</v>
      </c>
      <c r="C89" s="115">
        <v>261501</v>
      </c>
      <c r="D89" s="116" t="s">
        <v>195</v>
      </c>
      <c r="E89" s="115">
        <v>3</v>
      </c>
      <c r="F89" s="117" t="s">
        <v>36</v>
      </c>
      <c r="G89" s="112">
        <f t="shared" si="13"/>
        <v>155124</v>
      </c>
      <c r="H89" s="113">
        <f t="shared" si="14"/>
        <v>142916.4</v>
      </c>
      <c r="I89" s="113">
        <f t="shared" si="15"/>
        <v>6460.800000000022</v>
      </c>
      <c r="J89" s="113">
        <f t="shared" si="16"/>
        <v>70</v>
      </c>
      <c r="K89" s="113">
        <f t="shared" si="17"/>
        <v>5226.8</v>
      </c>
      <c r="L89" s="113">
        <f t="shared" si="18"/>
        <v>450</v>
      </c>
      <c r="M89" s="114">
        <f t="shared" si="19"/>
        <v>39156.999999999993</v>
      </c>
      <c r="N89" s="113">
        <v>36104.1</v>
      </c>
      <c r="O89" s="113">
        <v>1616.2</v>
      </c>
      <c r="P89" s="113">
        <v>17.5</v>
      </c>
      <c r="Q89" s="113">
        <v>1306.7</v>
      </c>
      <c r="R89" s="113">
        <v>112.5</v>
      </c>
      <c r="S89" s="114">
        <f t="shared" si="20"/>
        <v>38656</v>
      </c>
      <c r="T89" s="113">
        <v>35604.1</v>
      </c>
      <c r="U89" s="113">
        <v>1615.2000000000073</v>
      </c>
      <c r="V89" s="113">
        <v>17.5</v>
      </c>
      <c r="W89" s="113">
        <v>1306.7</v>
      </c>
      <c r="X89" s="113">
        <v>112.5</v>
      </c>
      <c r="Y89" s="114">
        <f t="shared" si="21"/>
        <v>38656</v>
      </c>
      <c r="Z89" s="113">
        <v>35604.1</v>
      </c>
      <c r="AA89" s="113">
        <v>1615.2000000000073</v>
      </c>
      <c r="AB89" s="113">
        <v>17.5</v>
      </c>
      <c r="AC89" s="113">
        <v>1306.7</v>
      </c>
      <c r="AD89" s="113">
        <v>112.5</v>
      </c>
      <c r="AE89" s="114">
        <f t="shared" si="22"/>
        <v>38655</v>
      </c>
      <c r="AF89" s="113">
        <v>35604.1</v>
      </c>
      <c r="AG89" s="113">
        <v>1614.2000000000073</v>
      </c>
      <c r="AH89" s="113">
        <v>17.5</v>
      </c>
      <c r="AI89" s="113">
        <v>1306.7</v>
      </c>
      <c r="AJ89" s="113">
        <v>112.5</v>
      </c>
      <c r="AL89" s="200"/>
      <c r="AM89" s="273"/>
      <c r="AN89" s="200"/>
      <c r="AO89" s="200"/>
      <c r="AP89" s="200"/>
      <c r="AR89" s="254"/>
    </row>
    <row r="90" spans="1:44" ht="38.25" x14ac:dyDescent="0.25">
      <c r="A90" s="214" t="s">
        <v>20</v>
      </c>
      <c r="B90" s="215">
        <v>502603</v>
      </c>
      <c r="C90" s="115">
        <v>261601</v>
      </c>
      <c r="D90" s="116" t="s">
        <v>101</v>
      </c>
      <c r="E90" s="115">
        <v>3</v>
      </c>
      <c r="F90" s="117" t="s">
        <v>36</v>
      </c>
      <c r="G90" s="112">
        <f t="shared" si="13"/>
        <v>42382</v>
      </c>
      <c r="H90" s="113">
        <f t="shared" si="14"/>
        <v>38066.699999999997</v>
      </c>
      <c r="I90" s="113">
        <f t="shared" si="15"/>
        <v>2501.7000000000025</v>
      </c>
      <c r="J90" s="113">
        <f t="shared" si="16"/>
        <v>31.6</v>
      </c>
      <c r="K90" s="113">
        <f t="shared" si="17"/>
        <v>1660</v>
      </c>
      <c r="L90" s="113">
        <f t="shared" si="18"/>
        <v>122</v>
      </c>
      <c r="M90" s="114">
        <f t="shared" si="19"/>
        <v>10597</v>
      </c>
      <c r="N90" s="113">
        <v>9517.4</v>
      </c>
      <c r="O90" s="113">
        <v>626.20000000000073</v>
      </c>
      <c r="P90" s="113">
        <v>7.9</v>
      </c>
      <c r="Q90" s="113">
        <v>415</v>
      </c>
      <c r="R90" s="113">
        <v>30.5</v>
      </c>
      <c r="S90" s="114">
        <f t="shared" si="20"/>
        <v>10596</v>
      </c>
      <c r="T90" s="113">
        <v>9517.4</v>
      </c>
      <c r="U90" s="113">
        <v>625.20000000000073</v>
      </c>
      <c r="V90" s="113">
        <v>7.9</v>
      </c>
      <c r="W90" s="113">
        <v>415</v>
      </c>
      <c r="X90" s="113">
        <v>30.5</v>
      </c>
      <c r="Y90" s="114">
        <f t="shared" si="21"/>
        <v>10596</v>
      </c>
      <c r="Z90" s="113">
        <v>9517.4</v>
      </c>
      <c r="AA90" s="113">
        <v>625.20000000000073</v>
      </c>
      <c r="AB90" s="113">
        <v>7.9</v>
      </c>
      <c r="AC90" s="113">
        <v>415</v>
      </c>
      <c r="AD90" s="113">
        <v>30.5</v>
      </c>
      <c r="AE90" s="114">
        <f t="shared" si="22"/>
        <v>10593</v>
      </c>
      <c r="AF90" s="113">
        <v>9514.5</v>
      </c>
      <c r="AG90" s="113">
        <v>625.10000000000036</v>
      </c>
      <c r="AH90" s="113">
        <v>7.9</v>
      </c>
      <c r="AI90" s="113">
        <v>415</v>
      </c>
      <c r="AJ90" s="113">
        <v>30.5</v>
      </c>
      <c r="AL90" s="200"/>
      <c r="AM90" s="200"/>
      <c r="AN90" s="200"/>
      <c r="AO90" s="200"/>
      <c r="AP90" s="200"/>
      <c r="AR90" s="254"/>
    </row>
    <row r="91" spans="1:44" ht="38.25" x14ac:dyDescent="0.25">
      <c r="A91" s="214" t="s">
        <v>20</v>
      </c>
      <c r="B91" s="215">
        <v>502604</v>
      </c>
      <c r="C91" s="115">
        <v>261701</v>
      </c>
      <c r="D91" s="116" t="s">
        <v>196</v>
      </c>
      <c r="E91" s="115">
        <v>3</v>
      </c>
      <c r="F91" s="117" t="s">
        <v>36</v>
      </c>
      <c r="G91" s="112">
        <f t="shared" si="13"/>
        <v>33662</v>
      </c>
      <c r="H91" s="113">
        <f t="shared" si="14"/>
        <v>31281.4</v>
      </c>
      <c r="I91" s="113">
        <f t="shared" si="15"/>
        <v>1674.1999999999991</v>
      </c>
      <c r="J91" s="113">
        <f t="shared" si="16"/>
        <v>66.400000000000006</v>
      </c>
      <c r="K91" s="113">
        <f t="shared" si="17"/>
        <v>530.79999999999995</v>
      </c>
      <c r="L91" s="113">
        <f t="shared" si="18"/>
        <v>109.2</v>
      </c>
      <c r="M91" s="114">
        <f t="shared" si="19"/>
        <v>8417</v>
      </c>
      <c r="N91" s="113">
        <v>7822.3</v>
      </c>
      <c r="O91" s="113">
        <v>418.09999999999997</v>
      </c>
      <c r="P91" s="113">
        <v>16.600000000000001</v>
      </c>
      <c r="Q91" s="113">
        <v>132.69999999999999</v>
      </c>
      <c r="R91" s="113">
        <v>27.3</v>
      </c>
      <c r="S91" s="114">
        <f t="shared" si="20"/>
        <v>8417</v>
      </c>
      <c r="T91" s="113">
        <v>7822.3</v>
      </c>
      <c r="U91" s="113">
        <v>418.09999999999997</v>
      </c>
      <c r="V91" s="113">
        <v>16.600000000000001</v>
      </c>
      <c r="W91" s="113">
        <v>132.69999999999999</v>
      </c>
      <c r="X91" s="113">
        <v>27.3</v>
      </c>
      <c r="Y91" s="114">
        <f t="shared" si="21"/>
        <v>8418</v>
      </c>
      <c r="Z91" s="113">
        <v>7822.3</v>
      </c>
      <c r="AA91" s="113">
        <v>419.09999999999997</v>
      </c>
      <c r="AB91" s="113">
        <v>16.600000000000001</v>
      </c>
      <c r="AC91" s="113">
        <v>132.69999999999999</v>
      </c>
      <c r="AD91" s="113">
        <v>27.3</v>
      </c>
      <c r="AE91" s="114">
        <f t="shared" si="22"/>
        <v>8410</v>
      </c>
      <c r="AF91" s="113">
        <v>7814.5</v>
      </c>
      <c r="AG91" s="113">
        <v>418.89999999999924</v>
      </c>
      <c r="AH91" s="113">
        <v>16.600000000000001</v>
      </c>
      <c r="AI91" s="113">
        <v>132.69999999999999</v>
      </c>
      <c r="AJ91" s="113">
        <v>27.3</v>
      </c>
      <c r="AL91" s="200"/>
      <c r="AM91" s="200"/>
      <c r="AN91" s="200"/>
      <c r="AO91" s="200"/>
      <c r="AP91" s="200"/>
      <c r="AR91" s="254"/>
    </row>
    <row r="92" spans="1:44" ht="38.25" x14ac:dyDescent="0.25">
      <c r="A92" s="214" t="s">
        <v>20</v>
      </c>
      <c r="B92" s="215">
        <v>502605</v>
      </c>
      <c r="C92" s="115">
        <v>261901</v>
      </c>
      <c r="D92" s="116" t="s">
        <v>300</v>
      </c>
      <c r="E92" s="115">
        <v>3</v>
      </c>
      <c r="F92" s="117" t="s">
        <v>36</v>
      </c>
      <c r="G92" s="112">
        <f t="shared" si="13"/>
        <v>33915</v>
      </c>
      <c r="H92" s="113">
        <f t="shared" si="14"/>
        <v>31985.899999999998</v>
      </c>
      <c r="I92" s="113">
        <f t="shared" si="15"/>
        <v>435.50000000000688</v>
      </c>
      <c r="J92" s="113">
        <f t="shared" si="16"/>
        <v>38.799999999999997</v>
      </c>
      <c r="K92" s="113">
        <f t="shared" si="17"/>
        <v>1427.6</v>
      </c>
      <c r="L92" s="113">
        <f t="shared" si="18"/>
        <v>27.2</v>
      </c>
      <c r="M92" s="114">
        <f t="shared" si="19"/>
        <v>8659.0000000000018</v>
      </c>
      <c r="N92" s="113">
        <v>8177.2</v>
      </c>
      <c r="O92" s="113">
        <v>108.40000000000181</v>
      </c>
      <c r="P92" s="113">
        <v>9.6999999999999993</v>
      </c>
      <c r="Q92" s="113">
        <v>356.9</v>
      </c>
      <c r="R92" s="113">
        <v>6.8</v>
      </c>
      <c r="S92" s="114">
        <f t="shared" si="20"/>
        <v>8419</v>
      </c>
      <c r="T92" s="113">
        <v>7937.2</v>
      </c>
      <c r="U92" s="113">
        <v>108.40000000000181</v>
      </c>
      <c r="V92" s="113">
        <v>9.6999999999999993</v>
      </c>
      <c r="W92" s="113">
        <v>356.9</v>
      </c>
      <c r="X92" s="113">
        <v>6.8</v>
      </c>
      <c r="Y92" s="114">
        <f t="shared" si="21"/>
        <v>8420</v>
      </c>
      <c r="Z92" s="113">
        <v>7937.2</v>
      </c>
      <c r="AA92" s="113">
        <v>109.40000000000181</v>
      </c>
      <c r="AB92" s="113">
        <v>9.6999999999999993</v>
      </c>
      <c r="AC92" s="113">
        <v>356.9</v>
      </c>
      <c r="AD92" s="113">
        <v>6.8</v>
      </c>
      <c r="AE92" s="114">
        <f t="shared" si="22"/>
        <v>8417</v>
      </c>
      <c r="AF92" s="113">
        <v>7934.3</v>
      </c>
      <c r="AG92" s="113">
        <v>109.30000000000145</v>
      </c>
      <c r="AH92" s="113">
        <v>9.6999999999999993</v>
      </c>
      <c r="AI92" s="113">
        <v>356.9</v>
      </c>
      <c r="AJ92" s="113">
        <v>6.8</v>
      </c>
      <c r="AL92" s="200"/>
      <c r="AM92" s="273"/>
      <c r="AN92" s="200"/>
      <c r="AO92" s="200"/>
      <c r="AP92" s="200"/>
      <c r="AR92" s="254"/>
    </row>
    <row r="93" spans="1:44" ht="38.25" x14ac:dyDescent="0.25">
      <c r="A93" s="214" t="s">
        <v>20</v>
      </c>
      <c r="B93" s="215">
        <v>502606</v>
      </c>
      <c r="C93" s="115">
        <v>262101</v>
      </c>
      <c r="D93" s="116" t="s">
        <v>102</v>
      </c>
      <c r="E93" s="115">
        <v>3</v>
      </c>
      <c r="F93" s="117" t="s">
        <v>36</v>
      </c>
      <c r="G93" s="112">
        <f t="shared" si="13"/>
        <v>120354</v>
      </c>
      <c r="H93" s="113">
        <f t="shared" si="14"/>
        <v>97466.8</v>
      </c>
      <c r="I93" s="113">
        <f t="shared" si="15"/>
        <v>14303.599999999989</v>
      </c>
      <c r="J93" s="113">
        <f t="shared" si="16"/>
        <v>1372.8</v>
      </c>
      <c r="K93" s="113">
        <f t="shared" si="17"/>
        <v>5968.8</v>
      </c>
      <c r="L93" s="113">
        <f t="shared" si="18"/>
        <v>1242</v>
      </c>
      <c r="M93" s="114">
        <f t="shared" si="19"/>
        <v>30091.000000000004</v>
      </c>
      <c r="N93" s="113">
        <v>24366.7</v>
      </c>
      <c r="O93" s="113">
        <v>3578.4</v>
      </c>
      <c r="P93" s="113">
        <v>343.2</v>
      </c>
      <c r="Q93" s="113">
        <v>1492.2</v>
      </c>
      <c r="R93" s="113">
        <v>310.5</v>
      </c>
      <c r="S93" s="114">
        <f t="shared" si="20"/>
        <v>30090</v>
      </c>
      <c r="T93" s="113">
        <v>24366.7</v>
      </c>
      <c r="U93" s="113">
        <v>3577.3999999999965</v>
      </c>
      <c r="V93" s="113">
        <v>343.2</v>
      </c>
      <c r="W93" s="113">
        <v>1492.2</v>
      </c>
      <c r="X93" s="113">
        <v>310.5</v>
      </c>
      <c r="Y93" s="114">
        <f t="shared" si="21"/>
        <v>30090</v>
      </c>
      <c r="Z93" s="113">
        <v>24366.7</v>
      </c>
      <c r="AA93" s="113">
        <v>3577.3999999999965</v>
      </c>
      <c r="AB93" s="113">
        <v>343.2</v>
      </c>
      <c r="AC93" s="113">
        <v>1492.2</v>
      </c>
      <c r="AD93" s="113">
        <v>310.5</v>
      </c>
      <c r="AE93" s="114">
        <f t="shared" si="22"/>
        <v>30083</v>
      </c>
      <c r="AF93" s="113">
        <v>24366.7</v>
      </c>
      <c r="AG93" s="113">
        <v>3570.3999999999965</v>
      </c>
      <c r="AH93" s="113">
        <v>343.2</v>
      </c>
      <c r="AI93" s="113">
        <v>1492.2</v>
      </c>
      <c r="AJ93" s="113">
        <v>310.5</v>
      </c>
      <c r="AL93" s="200"/>
      <c r="AM93" s="200"/>
      <c r="AN93" s="200"/>
      <c r="AO93" s="200"/>
      <c r="AP93" s="200"/>
      <c r="AR93" s="254"/>
    </row>
    <row r="94" spans="1:44" ht="38.25" x14ac:dyDescent="0.25">
      <c r="A94" s="214" t="s">
        <v>20</v>
      </c>
      <c r="B94" s="215">
        <v>502630</v>
      </c>
      <c r="C94" s="115">
        <v>263001</v>
      </c>
      <c r="D94" s="116" t="s">
        <v>45</v>
      </c>
      <c r="E94" s="115">
        <v>3</v>
      </c>
      <c r="F94" s="117" t="s">
        <v>36</v>
      </c>
      <c r="G94" s="112">
        <f t="shared" si="13"/>
        <v>841448.00000000012</v>
      </c>
      <c r="H94" s="113">
        <f t="shared" si="14"/>
        <v>739459.8</v>
      </c>
      <c r="I94" s="113">
        <f t="shared" si="15"/>
        <v>63462.400000000001</v>
      </c>
      <c r="J94" s="113">
        <f t="shared" si="16"/>
        <v>1936.8</v>
      </c>
      <c r="K94" s="113">
        <f t="shared" si="17"/>
        <v>34775.4</v>
      </c>
      <c r="L94" s="113">
        <f t="shared" si="18"/>
        <v>1813.6</v>
      </c>
      <c r="M94" s="114">
        <f t="shared" si="19"/>
        <v>210704.00000000003</v>
      </c>
      <c r="N94" s="113">
        <v>185205.6</v>
      </c>
      <c r="O94" s="113">
        <v>15867.1</v>
      </c>
      <c r="P94" s="113">
        <v>484.2</v>
      </c>
      <c r="Q94" s="113">
        <v>8693.7000000000007</v>
      </c>
      <c r="R94" s="113">
        <v>453.4</v>
      </c>
      <c r="S94" s="114">
        <f t="shared" si="20"/>
        <v>210249</v>
      </c>
      <c r="T94" s="113">
        <v>184751.4</v>
      </c>
      <c r="U94" s="113">
        <v>15866.1</v>
      </c>
      <c r="V94" s="113">
        <v>484.2</v>
      </c>
      <c r="W94" s="113">
        <v>8693.9</v>
      </c>
      <c r="X94" s="113">
        <v>453.4</v>
      </c>
      <c r="Y94" s="114">
        <f t="shared" si="21"/>
        <v>210249</v>
      </c>
      <c r="Z94" s="113">
        <v>184751.4</v>
      </c>
      <c r="AA94" s="113">
        <v>15866.1</v>
      </c>
      <c r="AB94" s="113">
        <v>484.2</v>
      </c>
      <c r="AC94" s="113">
        <v>8693.9</v>
      </c>
      <c r="AD94" s="113">
        <v>453.4</v>
      </c>
      <c r="AE94" s="114">
        <f t="shared" si="22"/>
        <v>210246</v>
      </c>
      <c r="AF94" s="113">
        <v>184751.4</v>
      </c>
      <c r="AG94" s="113">
        <v>15863.1</v>
      </c>
      <c r="AH94" s="113">
        <v>484.2</v>
      </c>
      <c r="AI94" s="113">
        <v>8693.9</v>
      </c>
      <c r="AJ94" s="113">
        <v>453.4</v>
      </c>
      <c r="AL94" s="200"/>
      <c r="AM94" s="273"/>
      <c r="AN94" s="200"/>
      <c r="AO94" s="200"/>
      <c r="AP94" s="200"/>
      <c r="AR94" s="254"/>
    </row>
    <row r="95" spans="1:44" ht="38.25" x14ac:dyDescent="0.25">
      <c r="A95" s="214" t="s">
        <v>25</v>
      </c>
      <c r="B95" s="215">
        <v>502632</v>
      </c>
      <c r="C95" s="115">
        <v>263201</v>
      </c>
      <c r="D95" s="116" t="s">
        <v>301</v>
      </c>
      <c r="E95" s="115">
        <v>3</v>
      </c>
      <c r="F95" s="117" t="s">
        <v>36</v>
      </c>
      <c r="G95" s="112">
        <f t="shared" si="13"/>
        <v>706</v>
      </c>
      <c r="H95" s="113">
        <f t="shared" si="14"/>
        <v>165.6</v>
      </c>
      <c r="I95" s="113">
        <f t="shared" si="15"/>
        <v>284</v>
      </c>
      <c r="J95" s="113">
        <f t="shared" si="16"/>
        <v>8</v>
      </c>
      <c r="K95" s="113">
        <f t="shared" si="17"/>
        <v>248.39999999999998</v>
      </c>
      <c r="L95" s="113">
        <f t="shared" si="18"/>
        <v>0</v>
      </c>
      <c r="M95" s="114">
        <f t="shared" si="19"/>
        <v>176</v>
      </c>
      <c r="N95" s="113">
        <v>41.4</v>
      </c>
      <c r="O95" s="113">
        <v>70.5</v>
      </c>
      <c r="P95" s="113">
        <v>2</v>
      </c>
      <c r="Q95" s="113">
        <v>62.099999999999994</v>
      </c>
      <c r="R95" s="113">
        <v>0</v>
      </c>
      <c r="S95" s="114">
        <f t="shared" si="20"/>
        <v>176</v>
      </c>
      <c r="T95" s="113">
        <v>41.4</v>
      </c>
      <c r="U95" s="113">
        <v>70.5</v>
      </c>
      <c r="V95" s="113">
        <v>2</v>
      </c>
      <c r="W95" s="113">
        <v>62.099999999999994</v>
      </c>
      <c r="X95" s="113">
        <v>0</v>
      </c>
      <c r="Y95" s="114">
        <f t="shared" si="21"/>
        <v>177</v>
      </c>
      <c r="Z95" s="113">
        <v>41.4</v>
      </c>
      <c r="AA95" s="113">
        <v>71.5</v>
      </c>
      <c r="AB95" s="113">
        <v>2</v>
      </c>
      <c r="AC95" s="113">
        <v>62.099999999999994</v>
      </c>
      <c r="AD95" s="113">
        <v>0</v>
      </c>
      <c r="AE95" s="114">
        <f t="shared" si="22"/>
        <v>177</v>
      </c>
      <c r="AF95" s="113">
        <v>41.4</v>
      </c>
      <c r="AG95" s="113">
        <v>71.5</v>
      </c>
      <c r="AH95" s="113">
        <v>2</v>
      </c>
      <c r="AI95" s="113">
        <v>62.099999999999994</v>
      </c>
      <c r="AJ95" s="113">
        <v>0</v>
      </c>
      <c r="AL95" s="200"/>
      <c r="AM95" s="200"/>
      <c r="AN95" s="200"/>
      <c r="AO95" s="200"/>
      <c r="AP95" s="200"/>
      <c r="AR95" s="254"/>
    </row>
    <row r="96" spans="1:44" ht="38.25" x14ac:dyDescent="0.25">
      <c r="A96" s="214" t="s">
        <v>25</v>
      </c>
      <c r="B96" s="215">
        <v>502635</v>
      </c>
      <c r="C96" s="43">
        <v>263501</v>
      </c>
      <c r="D96" s="116" t="s">
        <v>302</v>
      </c>
      <c r="E96" s="115">
        <v>3</v>
      </c>
      <c r="F96" s="117" t="s">
        <v>36</v>
      </c>
      <c r="G96" s="112">
        <f t="shared" si="13"/>
        <v>734.99999999999989</v>
      </c>
      <c r="H96" s="113">
        <f t="shared" si="14"/>
        <v>173.6</v>
      </c>
      <c r="I96" s="113">
        <f t="shared" si="15"/>
        <v>275.59999999999997</v>
      </c>
      <c r="J96" s="113">
        <f t="shared" si="16"/>
        <v>31.6</v>
      </c>
      <c r="K96" s="113">
        <f t="shared" si="17"/>
        <v>232.4</v>
      </c>
      <c r="L96" s="113">
        <f t="shared" si="18"/>
        <v>21.8</v>
      </c>
      <c r="M96" s="114">
        <f t="shared" si="19"/>
        <v>186</v>
      </c>
      <c r="N96" s="113">
        <v>46.3</v>
      </c>
      <c r="O96" s="113">
        <v>69.699999999999989</v>
      </c>
      <c r="P96" s="113">
        <v>7.9</v>
      </c>
      <c r="Q96" s="113">
        <v>55.2</v>
      </c>
      <c r="R96" s="113">
        <v>6.9</v>
      </c>
      <c r="S96" s="114">
        <f t="shared" si="20"/>
        <v>185</v>
      </c>
      <c r="T96" s="113">
        <v>43.4</v>
      </c>
      <c r="U96" s="113">
        <v>68.699999999999989</v>
      </c>
      <c r="V96" s="113">
        <v>7.9</v>
      </c>
      <c r="W96" s="113">
        <v>61</v>
      </c>
      <c r="X96" s="113">
        <v>4</v>
      </c>
      <c r="Y96" s="114">
        <f t="shared" si="21"/>
        <v>185</v>
      </c>
      <c r="Z96" s="113">
        <v>46.3</v>
      </c>
      <c r="AA96" s="113">
        <v>68.699999999999989</v>
      </c>
      <c r="AB96" s="113">
        <v>7.9</v>
      </c>
      <c r="AC96" s="113">
        <v>55.2</v>
      </c>
      <c r="AD96" s="113">
        <v>6.9</v>
      </c>
      <c r="AE96" s="114">
        <f t="shared" si="22"/>
        <v>179</v>
      </c>
      <c r="AF96" s="113">
        <v>37.6</v>
      </c>
      <c r="AG96" s="113">
        <v>68.5</v>
      </c>
      <c r="AH96" s="113">
        <v>7.9</v>
      </c>
      <c r="AI96" s="113">
        <v>61</v>
      </c>
      <c r="AJ96" s="113">
        <v>4</v>
      </c>
      <c r="AL96" s="200"/>
      <c r="AM96" s="200"/>
      <c r="AN96" s="200"/>
      <c r="AO96" s="200"/>
      <c r="AP96" s="200"/>
      <c r="AR96" s="254"/>
    </row>
    <row r="97" spans="1:44" ht="38.25" x14ac:dyDescent="0.25">
      <c r="A97" s="214" t="s">
        <v>20</v>
      </c>
      <c r="B97" s="215">
        <v>502701</v>
      </c>
      <c r="C97" s="115">
        <v>270101</v>
      </c>
      <c r="D97" s="116" t="s">
        <v>103</v>
      </c>
      <c r="E97" s="115">
        <v>3</v>
      </c>
      <c r="F97" s="117" t="s">
        <v>36</v>
      </c>
      <c r="G97" s="112">
        <f t="shared" si="13"/>
        <v>135002</v>
      </c>
      <c r="H97" s="113">
        <f t="shared" si="14"/>
        <v>1142.4000000000001</v>
      </c>
      <c r="I97" s="113">
        <f t="shared" si="15"/>
        <v>132898.80000000002</v>
      </c>
      <c r="J97" s="113">
        <f t="shared" si="16"/>
        <v>380.4</v>
      </c>
      <c r="K97" s="113">
        <f t="shared" si="17"/>
        <v>560.4</v>
      </c>
      <c r="L97" s="113">
        <f t="shared" si="18"/>
        <v>20</v>
      </c>
      <c r="M97" s="114">
        <f t="shared" si="19"/>
        <v>33750.999999999993</v>
      </c>
      <c r="N97" s="113">
        <v>285.60000000000002</v>
      </c>
      <c r="O97" s="113">
        <v>33225.199999999997</v>
      </c>
      <c r="P97" s="113">
        <v>95.1</v>
      </c>
      <c r="Q97" s="113">
        <v>140.1</v>
      </c>
      <c r="R97" s="113">
        <v>5</v>
      </c>
      <c r="S97" s="114">
        <f t="shared" si="20"/>
        <v>33750.999999999993</v>
      </c>
      <c r="T97" s="113">
        <v>285.60000000000002</v>
      </c>
      <c r="U97" s="113">
        <v>33225.199999999997</v>
      </c>
      <c r="V97" s="113">
        <v>95.1</v>
      </c>
      <c r="W97" s="113">
        <v>140.1</v>
      </c>
      <c r="X97" s="113">
        <v>5</v>
      </c>
      <c r="Y97" s="114">
        <f t="shared" si="21"/>
        <v>33752</v>
      </c>
      <c r="Z97" s="113">
        <v>285.60000000000002</v>
      </c>
      <c r="AA97" s="113">
        <v>33226.200000000004</v>
      </c>
      <c r="AB97" s="113">
        <v>95.1</v>
      </c>
      <c r="AC97" s="113">
        <v>140.1</v>
      </c>
      <c r="AD97" s="113">
        <v>5</v>
      </c>
      <c r="AE97" s="114">
        <f t="shared" si="22"/>
        <v>33748</v>
      </c>
      <c r="AF97" s="113">
        <v>285.60000000000002</v>
      </c>
      <c r="AG97" s="113">
        <v>33222.200000000004</v>
      </c>
      <c r="AH97" s="113">
        <v>95.1</v>
      </c>
      <c r="AI97" s="113">
        <v>140.1</v>
      </c>
      <c r="AJ97" s="113">
        <v>5</v>
      </c>
      <c r="AL97" s="200"/>
      <c r="AM97" s="200"/>
      <c r="AN97" s="200"/>
      <c r="AO97" s="200"/>
      <c r="AP97" s="200"/>
      <c r="AR97" s="254"/>
    </row>
    <row r="98" spans="1:44" ht="38.25" x14ac:dyDescent="0.25">
      <c r="A98" s="214" t="s">
        <v>20</v>
      </c>
      <c r="B98" s="215">
        <v>502702</v>
      </c>
      <c r="C98" s="115">
        <v>270201</v>
      </c>
      <c r="D98" s="116" t="s">
        <v>303</v>
      </c>
      <c r="E98" s="115">
        <v>3</v>
      </c>
      <c r="F98" s="117" t="s">
        <v>36</v>
      </c>
      <c r="G98" s="112">
        <f t="shared" si="13"/>
        <v>80003</v>
      </c>
      <c r="H98" s="113">
        <f t="shared" si="14"/>
        <v>146.80000000000001</v>
      </c>
      <c r="I98" s="113">
        <f t="shared" si="15"/>
        <v>79381</v>
      </c>
      <c r="J98" s="113">
        <f t="shared" si="16"/>
        <v>79.2</v>
      </c>
      <c r="K98" s="113">
        <f t="shared" si="17"/>
        <v>396</v>
      </c>
      <c r="L98" s="113">
        <f t="shared" si="18"/>
        <v>0</v>
      </c>
      <c r="M98" s="114">
        <f t="shared" si="19"/>
        <v>20002</v>
      </c>
      <c r="N98" s="113">
        <v>36.700000000000003</v>
      </c>
      <c r="O98" s="113">
        <v>19846.5</v>
      </c>
      <c r="P98" s="113">
        <v>19.8</v>
      </c>
      <c r="Q98" s="113">
        <v>99</v>
      </c>
      <c r="R98" s="113">
        <v>0</v>
      </c>
      <c r="S98" s="114">
        <f t="shared" si="20"/>
        <v>20001</v>
      </c>
      <c r="T98" s="113">
        <v>36.700000000000003</v>
      </c>
      <c r="U98" s="113">
        <v>19845.5</v>
      </c>
      <c r="V98" s="113">
        <v>19.8</v>
      </c>
      <c r="W98" s="113">
        <v>99</v>
      </c>
      <c r="X98" s="113">
        <v>0</v>
      </c>
      <c r="Y98" s="114">
        <f t="shared" si="21"/>
        <v>20001</v>
      </c>
      <c r="Z98" s="113">
        <v>36.700000000000003</v>
      </c>
      <c r="AA98" s="113">
        <v>19845.5</v>
      </c>
      <c r="AB98" s="113">
        <v>19.8</v>
      </c>
      <c r="AC98" s="113">
        <v>99</v>
      </c>
      <c r="AD98" s="113">
        <v>0</v>
      </c>
      <c r="AE98" s="114">
        <f t="shared" si="22"/>
        <v>19999</v>
      </c>
      <c r="AF98" s="113">
        <v>36.700000000000003</v>
      </c>
      <c r="AG98" s="113">
        <v>19843.5</v>
      </c>
      <c r="AH98" s="113">
        <v>19.8</v>
      </c>
      <c r="AI98" s="113">
        <v>99</v>
      </c>
      <c r="AJ98" s="113">
        <v>0</v>
      </c>
      <c r="AL98" s="200"/>
      <c r="AM98" s="200"/>
      <c r="AN98" s="200"/>
      <c r="AO98" s="200"/>
      <c r="AP98" s="200"/>
      <c r="AR98" s="254"/>
    </row>
    <row r="99" spans="1:44" ht="38.25" x14ac:dyDescent="0.25">
      <c r="A99" s="214" t="s">
        <v>20</v>
      </c>
      <c r="B99" s="215">
        <v>502801</v>
      </c>
      <c r="C99" s="115">
        <v>280101</v>
      </c>
      <c r="D99" s="116" t="s">
        <v>104</v>
      </c>
      <c r="E99" s="115">
        <v>3</v>
      </c>
      <c r="F99" s="117" t="s">
        <v>36</v>
      </c>
      <c r="G99" s="112">
        <f t="shared" si="13"/>
        <v>870838</v>
      </c>
      <c r="H99" s="113">
        <f t="shared" si="14"/>
        <v>482093.19999999995</v>
      </c>
      <c r="I99" s="113">
        <f t="shared" si="15"/>
        <v>321644.80000000005</v>
      </c>
      <c r="J99" s="113">
        <f t="shared" si="16"/>
        <v>2619.6</v>
      </c>
      <c r="K99" s="113">
        <f t="shared" si="17"/>
        <v>61918</v>
      </c>
      <c r="L99" s="113">
        <f t="shared" si="18"/>
        <v>2562.4</v>
      </c>
      <c r="M99" s="114">
        <f t="shared" si="19"/>
        <v>216333</v>
      </c>
      <c r="N99" s="113">
        <v>120523</v>
      </c>
      <c r="O99" s="113">
        <v>79035</v>
      </c>
      <c r="P99" s="113">
        <v>654.9</v>
      </c>
      <c r="Q99" s="113">
        <v>15479.5</v>
      </c>
      <c r="R99" s="113">
        <v>640.6</v>
      </c>
      <c r="S99" s="114">
        <f t="shared" si="20"/>
        <v>218169</v>
      </c>
      <c r="T99" s="113">
        <v>120523.4</v>
      </c>
      <c r="U99" s="113">
        <v>80870.600000000006</v>
      </c>
      <c r="V99" s="113">
        <v>654.9</v>
      </c>
      <c r="W99" s="113">
        <v>15479.5</v>
      </c>
      <c r="X99" s="113">
        <v>640.6</v>
      </c>
      <c r="Y99" s="114">
        <f t="shared" si="21"/>
        <v>218170</v>
      </c>
      <c r="Z99" s="113">
        <v>120523.4</v>
      </c>
      <c r="AA99" s="113">
        <v>80871.600000000006</v>
      </c>
      <c r="AB99" s="113">
        <v>654.9</v>
      </c>
      <c r="AC99" s="113">
        <v>15479.5</v>
      </c>
      <c r="AD99" s="113">
        <v>640.6</v>
      </c>
      <c r="AE99" s="114">
        <f t="shared" si="22"/>
        <v>218166</v>
      </c>
      <c r="AF99" s="113">
        <v>120523.4</v>
      </c>
      <c r="AG99" s="113">
        <v>80867.600000000006</v>
      </c>
      <c r="AH99" s="113">
        <v>654.9</v>
      </c>
      <c r="AI99" s="113">
        <v>15479.5</v>
      </c>
      <c r="AJ99" s="113">
        <v>640.6</v>
      </c>
      <c r="AL99" s="200"/>
      <c r="AM99" s="273"/>
      <c r="AN99" s="200"/>
      <c r="AO99" s="200"/>
      <c r="AP99" s="200"/>
      <c r="AR99" s="254"/>
    </row>
    <row r="100" spans="1:44" ht="38.25" x14ac:dyDescent="0.25">
      <c r="A100" s="214" t="s">
        <v>20</v>
      </c>
      <c r="B100" s="215">
        <v>502811</v>
      </c>
      <c r="C100" s="115">
        <v>281201</v>
      </c>
      <c r="D100" s="116" t="s">
        <v>304</v>
      </c>
      <c r="E100" s="115">
        <v>3</v>
      </c>
      <c r="F100" s="117" t="s">
        <v>36</v>
      </c>
      <c r="G100" s="112">
        <f t="shared" si="13"/>
        <v>152354</v>
      </c>
      <c r="H100" s="113">
        <f t="shared" si="14"/>
        <v>86992</v>
      </c>
      <c r="I100" s="113">
        <f t="shared" si="15"/>
        <v>53481.899999999994</v>
      </c>
      <c r="J100" s="113">
        <f t="shared" si="16"/>
        <v>149.6</v>
      </c>
      <c r="K100" s="113">
        <f t="shared" si="17"/>
        <v>11428.4</v>
      </c>
      <c r="L100" s="113">
        <f t="shared" si="18"/>
        <v>302.09999999999997</v>
      </c>
      <c r="M100" s="114">
        <f t="shared" si="19"/>
        <v>38087</v>
      </c>
      <c r="N100" s="113">
        <v>21748</v>
      </c>
      <c r="O100" s="113">
        <v>13369.699999999997</v>
      </c>
      <c r="P100" s="113">
        <v>37.4</v>
      </c>
      <c r="Q100" s="113">
        <v>2857.1</v>
      </c>
      <c r="R100" s="113">
        <v>74.8</v>
      </c>
      <c r="S100" s="114">
        <f t="shared" si="20"/>
        <v>38088</v>
      </c>
      <c r="T100" s="113">
        <v>21748</v>
      </c>
      <c r="U100" s="113">
        <v>13370.699999999997</v>
      </c>
      <c r="V100" s="113">
        <v>37.4</v>
      </c>
      <c r="W100" s="113">
        <v>2857.1</v>
      </c>
      <c r="X100" s="113">
        <v>74.8</v>
      </c>
      <c r="Y100" s="114">
        <f t="shared" si="21"/>
        <v>38088</v>
      </c>
      <c r="Z100" s="113">
        <v>21748</v>
      </c>
      <c r="AA100" s="113">
        <v>13370.699999999997</v>
      </c>
      <c r="AB100" s="113">
        <v>37.4</v>
      </c>
      <c r="AC100" s="113">
        <v>2857.1</v>
      </c>
      <c r="AD100" s="113">
        <v>74.8</v>
      </c>
      <c r="AE100" s="114">
        <f t="shared" si="22"/>
        <v>38091</v>
      </c>
      <c r="AF100" s="113">
        <v>21748</v>
      </c>
      <c r="AG100" s="113">
        <v>13370.800000000003</v>
      </c>
      <c r="AH100" s="113">
        <v>37.4</v>
      </c>
      <c r="AI100" s="113">
        <v>2857.1</v>
      </c>
      <c r="AJ100" s="113">
        <v>77.699999999999989</v>
      </c>
      <c r="AL100" s="200"/>
      <c r="AM100" s="200"/>
      <c r="AN100" s="200"/>
      <c r="AO100" s="200"/>
      <c r="AP100" s="200"/>
      <c r="AR100" s="254"/>
    </row>
    <row r="101" spans="1:44" ht="38.25" x14ac:dyDescent="0.25">
      <c r="A101" s="214" t="s">
        <v>20</v>
      </c>
      <c r="B101" s="215">
        <v>502812</v>
      </c>
      <c r="C101" s="115">
        <v>281301</v>
      </c>
      <c r="D101" s="116" t="s">
        <v>197</v>
      </c>
      <c r="E101" s="115">
        <v>3</v>
      </c>
      <c r="F101" s="117" t="s">
        <v>36</v>
      </c>
      <c r="G101" s="112">
        <f t="shared" si="13"/>
        <v>83950</v>
      </c>
      <c r="H101" s="113">
        <f t="shared" si="14"/>
        <v>47000</v>
      </c>
      <c r="I101" s="113">
        <f t="shared" si="15"/>
        <v>30159.8</v>
      </c>
      <c r="J101" s="113">
        <f t="shared" si="16"/>
        <v>490</v>
      </c>
      <c r="K101" s="113">
        <f t="shared" si="17"/>
        <v>5816</v>
      </c>
      <c r="L101" s="113">
        <f t="shared" si="18"/>
        <v>484.2</v>
      </c>
      <c r="M101" s="114">
        <f t="shared" si="19"/>
        <v>20989</v>
      </c>
      <c r="N101" s="113">
        <v>11750</v>
      </c>
      <c r="O101" s="113">
        <v>7540</v>
      </c>
      <c r="P101" s="113">
        <v>122.5</v>
      </c>
      <c r="Q101" s="113">
        <v>1454</v>
      </c>
      <c r="R101" s="113">
        <v>122.5</v>
      </c>
      <c r="S101" s="114">
        <f t="shared" si="20"/>
        <v>20989</v>
      </c>
      <c r="T101" s="113">
        <v>11750</v>
      </c>
      <c r="U101" s="113">
        <v>7540</v>
      </c>
      <c r="V101" s="113">
        <v>122.5</v>
      </c>
      <c r="W101" s="113">
        <v>1454</v>
      </c>
      <c r="X101" s="113">
        <v>122.5</v>
      </c>
      <c r="Y101" s="114">
        <f t="shared" si="21"/>
        <v>20989</v>
      </c>
      <c r="Z101" s="113">
        <v>11750</v>
      </c>
      <c r="AA101" s="113">
        <v>7540</v>
      </c>
      <c r="AB101" s="113">
        <v>122.5</v>
      </c>
      <c r="AC101" s="113">
        <v>1454</v>
      </c>
      <c r="AD101" s="113">
        <v>122.5</v>
      </c>
      <c r="AE101" s="114">
        <f t="shared" si="22"/>
        <v>20983</v>
      </c>
      <c r="AF101" s="113">
        <v>11750</v>
      </c>
      <c r="AG101" s="113">
        <v>7539.7999999999993</v>
      </c>
      <c r="AH101" s="113">
        <v>122.5</v>
      </c>
      <c r="AI101" s="113">
        <v>1454</v>
      </c>
      <c r="AJ101" s="113">
        <v>116.7</v>
      </c>
      <c r="AL101" s="200"/>
      <c r="AM101" s="200"/>
      <c r="AN101" s="200"/>
      <c r="AO101" s="200"/>
      <c r="AP101" s="200"/>
      <c r="AR101" s="254"/>
    </row>
    <row r="102" spans="1:44" ht="38.25" x14ac:dyDescent="0.25">
      <c r="A102" s="214" t="s">
        <v>25</v>
      </c>
      <c r="B102" s="215">
        <v>502825</v>
      </c>
      <c r="C102" s="115">
        <v>282501</v>
      </c>
      <c r="D102" s="116" t="s">
        <v>305</v>
      </c>
      <c r="E102" s="115">
        <v>3</v>
      </c>
      <c r="F102" s="117" t="s">
        <v>36</v>
      </c>
      <c r="G102" s="112">
        <f t="shared" si="13"/>
        <v>22665.999999999996</v>
      </c>
      <c r="H102" s="113">
        <f t="shared" si="14"/>
        <v>10486.8</v>
      </c>
      <c r="I102" s="113">
        <f t="shared" si="15"/>
        <v>10164</v>
      </c>
      <c r="J102" s="113">
        <f t="shared" si="16"/>
        <v>78.8</v>
      </c>
      <c r="K102" s="113">
        <f t="shared" si="17"/>
        <v>1870.2999999999997</v>
      </c>
      <c r="L102" s="113">
        <f t="shared" si="18"/>
        <v>66.100000000000009</v>
      </c>
      <c r="M102" s="114">
        <f t="shared" si="19"/>
        <v>5668</v>
      </c>
      <c r="N102" s="113">
        <v>2621.7</v>
      </c>
      <c r="O102" s="113">
        <v>2542.5</v>
      </c>
      <c r="P102" s="113">
        <v>19.7</v>
      </c>
      <c r="Q102" s="113">
        <v>468.29999999999995</v>
      </c>
      <c r="R102" s="113">
        <v>15.8</v>
      </c>
      <c r="S102" s="114">
        <f t="shared" si="20"/>
        <v>5667</v>
      </c>
      <c r="T102" s="113">
        <v>2621.7</v>
      </c>
      <c r="U102" s="113">
        <v>2541.5</v>
      </c>
      <c r="V102" s="113">
        <v>19.7</v>
      </c>
      <c r="W102" s="113">
        <v>468.29999999999995</v>
      </c>
      <c r="X102" s="113">
        <v>15.8</v>
      </c>
      <c r="Y102" s="114">
        <f t="shared" si="21"/>
        <v>5667</v>
      </c>
      <c r="Z102" s="113">
        <v>2621.7</v>
      </c>
      <c r="AA102" s="113">
        <v>2541.5</v>
      </c>
      <c r="AB102" s="113">
        <v>19.7</v>
      </c>
      <c r="AC102" s="113">
        <v>468.29999999999995</v>
      </c>
      <c r="AD102" s="113">
        <v>15.8</v>
      </c>
      <c r="AE102" s="114">
        <f t="shared" si="22"/>
        <v>5664</v>
      </c>
      <c r="AF102" s="113">
        <v>2621.7</v>
      </c>
      <c r="AG102" s="113">
        <v>2538.5000000000009</v>
      </c>
      <c r="AH102" s="113">
        <v>19.7</v>
      </c>
      <c r="AI102" s="113">
        <v>465.4</v>
      </c>
      <c r="AJ102" s="113">
        <v>18.7</v>
      </c>
      <c r="AL102" s="200"/>
      <c r="AM102" s="200"/>
      <c r="AN102" s="200"/>
      <c r="AO102" s="200"/>
      <c r="AP102" s="200"/>
      <c r="AR102" s="254"/>
    </row>
    <row r="103" spans="1:44" ht="38.25" x14ac:dyDescent="0.25">
      <c r="A103" s="214" t="s">
        <v>25</v>
      </c>
      <c r="B103" s="215">
        <v>502826</v>
      </c>
      <c r="C103" s="115">
        <v>282601</v>
      </c>
      <c r="D103" s="116" t="s">
        <v>198</v>
      </c>
      <c r="E103" s="115">
        <v>3</v>
      </c>
      <c r="F103" s="117" t="s">
        <v>36</v>
      </c>
      <c r="G103" s="112">
        <f t="shared" si="13"/>
        <v>250</v>
      </c>
      <c r="H103" s="113">
        <f t="shared" si="14"/>
        <v>67.599999999999994</v>
      </c>
      <c r="I103" s="113">
        <f t="shared" si="15"/>
        <v>63.900000000000013</v>
      </c>
      <c r="J103" s="113">
        <f t="shared" si="16"/>
        <v>29</v>
      </c>
      <c r="K103" s="113">
        <f t="shared" si="17"/>
        <v>61.699999999999996</v>
      </c>
      <c r="L103" s="113">
        <f t="shared" si="18"/>
        <v>27.8</v>
      </c>
      <c r="M103" s="114">
        <f t="shared" si="19"/>
        <v>63</v>
      </c>
      <c r="N103" s="113">
        <v>19.899999999999999</v>
      </c>
      <c r="O103" s="113">
        <v>22.200000000000003</v>
      </c>
      <c r="P103" s="113">
        <v>2</v>
      </c>
      <c r="Q103" s="113">
        <v>18.899999999999999</v>
      </c>
      <c r="R103" s="113">
        <v>0</v>
      </c>
      <c r="S103" s="114">
        <f t="shared" si="20"/>
        <v>64</v>
      </c>
      <c r="T103" s="113">
        <v>20.9</v>
      </c>
      <c r="U103" s="113">
        <v>22.200000000000003</v>
      </c>
      <c r="V103" s="113">
        <v>3</v>
      </c>
      <c r="W103" s="113">
        <v>17.899999999999999</v>
      </c>
      <c r="X103" s="113">
        <v>0</v>
      </c>
      <c r="Y103" s="114">
        <f t="shared" si="21"/>
        <v>64</v>
      </c>
      <c r="Z103" s="113">
        <v>13.9</v>
      </c>
      <c r="AA103" s="113">
        <v>10.300000000000004</v>
      </c>
      <c r="AB103" s="113">
        <v>12</v>
      </c>
      <c r="AC103" s="113">
        <v>13.9</v>
      </c>
      <c r="AD103" s="113">
        <v>13.9</v>
      </c>
      <c r="AE103" s="114">
        <f t="shared" si="22"/>
        <v>59</v>
      </c>
      <c r="AF103" s="113">
        <v>12.9</v>
      </c>
      <c r="AG103" s="113">
        <v>9.2000000000000028</v>
      </c>
      <c r="AH103" s="113">
        <v>12</v>
      </c>
      <c r="AI103" s="113">
        <v>11</v>
      </c>
      <c r="AJ103" s="113">
        <v>13.9</v>
      </c>
      <c r="AL103" s="200"/>
      <c r="AM103" s="200"/>
      <c r="AN103" s="200"/>
      <c r="AO103" s="200"/>
      <c r="AP103" s="200"/>
      <c r="AR103" s="254"/>
    </row>
    <row r="104" spans="1:44" ht="38.25" x14ac:dyDescent="0.25">
      <c r="A104" s="214" t="s">
        <v>25</v>
      </c>
      <c r="B104" s="215">
        <v>502829</v>
      </c>
      <c r="C104" s="115">
        <v>282901</v>
      </c>
      <c r="D104" s="116" t="s">
        <v>306</v>
      </c>
      <c r="E104" s="115">
        <v>3</v>
      </c>
      <c r="F104" s="117" t="s">
        <v>36</v>
      </c>
      <c r="G104" s="112">
        <f t="shared" si="13"/>
        <v>403</v>
      </c>
      <c r="H104" s="113">
        <f t="shared" si="14"/>
        <v>96.699999999999989</v>
      </c>
      <c r="I104" s="113">
        <f t="shared" si="15"/>
        <v>164.3</v>
      </c>
      <c r="J104" s="113">
        <f t="shared" si="16"/>
        <v>1</v>
      </c>
      <c r="K104" s="113">
        <f t="shared" si="17"/>
        <v>137</v>
      </c>
      <c r="L104" s="113">
        <f t="shared" si="18"/>
        <v>4</v>
      </c>
      <c r="M104" s="114">
        <f t="shared" si="19"/>
        <v>100</v>
      </c>
      <c r="N104" s="113">
        <v>23.7</v>
      </c>
      <c r="O104" s="113">
        <v>40.800000000000004</v>
      </c>
      <c r="P104" s="113">
        <v>0</v>
      </c>
      <c r="Q104" s="113">
        <v>34.5</v>
      </c>
      <c r="R104" s="113">
        <v>1</v>
      </c>
      <c r="S104" s="114">
        <f t="shared" si="20"/>
        <v>100</v>
      </c>
      <c r="T104" s="113">
        <v>23.7</v>
      </c>
      <c r="U104" s="113">
        <v>40.800000000000004</v>
      </c>
      <c r="V104" s="113">
        <v>0</v>
      </c>
      <c r="W104" s="113">
        <v>34.5</v>
      </c>
      <c r="X104" s="113">
        <v>1</v>
      </c>
      <c r="Y104" s="114">
        <f t="shared" si="21"/>
        <v>101</v>
      </c>
      <c r="Z104" s="113">
        <v>23.7</v>
      </c>
      <c r="AA104" s="113">
        <v>41.800000000000004</v>
      </c>
      <c r="AB104" s="113">
        <v>0</v>
      </c>
      <c r="AC104" s="113">
        <v>34.5</v>
      </c>
      <c r="AD104" s="113">
        <v>1</v>
      </c>
      <c r="AE104" s="114">
        <f t="shared" si="22"/>
        <v>102</v>
      </c>
      <c r="AF104" s="113">
        <v>25.6</v>
      </c>
      <c r="AG104" s="113">
        <v>40.9</v>
      </c>
      <c r="AH104" s="113">
        <v>1</v>
      </c>
      <c r="AI104" s="113">
        <v>33.5</v>
      </c>
      <c r="AJ104" s="113">
        <v>1</v>
      </c>
      <c r="AL104" s="200"/>
      <c r="AM104" s="200"/>
      <c r="AN104" s="200"/>
      <c r="AO104" s="200"/>
      <c r="AP104" s="200"/>
      <c r="AR104" s="254"/>
    </row>
    <row r="105" spans="1:44" ht="38.25" x14ac:dyDescent="0.25">
      <c r="A105" s="214" t="s">
        <v>20</v>
      </c>
      <c r="B105" s="215">
        <v>502907</v>
      </c>
      <c r="C105" s="115">
        <v>290901</v>
      </c>
      <c r="D105" s="116" t="s">
        <v>307</v>
      </c>
      <c r="E105" s="115">
        <v>3</v>
      </c>
      <c r="F105" s="117" t="s">
        <v>36</v>
      </c>
      <c r="G105" s="112">
        <f t="shared" si="13"/>
        <v>49609</v>
      </c>
      <c r="H105" s="113">
        <f t="shared" si="14"/>
        <v>321.89999999999998</v>
      </c>
      <c r="I105" s="113">
        <f t="shared" si="15"/>
        <v>9671.4999999999982</v>
      </c>
      <c r="J105" s="113">
        <f t="shared" si="16"/>
        <v>71.899999999999991</v>
      </c>
      <c r="K105" s="113">
        <f t="shared" si="17"/>
        <v>37329.9</v>
      </c>
      <c r="L105" s="113">
        <f t="shared" si="18"/>
        <v>2213.8000000000002</v>
      </c>
      <c r="M105" s="114">
        <f t="shared" si="19"/>
        <v>12404</v>
      </c>
      <c r="N105" s="113">
        <v>80</v>
      </c>
      <c r="O105" s="113">
        <v>2420.5999999999985</v>
      </c>
      <c r="P105" s="113">
        <v>18.7</v>
      </c>
      <c r="Q105" s="113">
        <v>9332.7000000000007</v>
      </c>
      <c r="R105" s="113">
        <v>552</v>
      </c>
      <c r="S105" s="114">
        <f t="shared" si="20"/>
        <v>12403</v>
      </c>
      <c r="T105" s="113">
        <v>79</v>
      </c>
      <c r="U105" s="113">
        <v>2413.8000000000002</v>
      </c>
      <c r="V105" s="113">
        <v>18.7</v>
      </c>
      <c r="W105" s="113">
        <v>9333.7000000000007</v>
      </c>
      <c r="X105" s="113">
        <v>557.79999999999995</v>
      </c>
      <c r="Y105" s="114">
        <f t="shared" si="21"/>
        <v>12403</v>
      </c>
      <c r="Z105" s="113">
        <v>80</v>
      </c>
      <c r="AA105" s="113">
        <v>2419.5999999999985</v>
      </c>
      <c r="AB105" s="113">
        <v>18.7</v>
      </c>
      <c r="AC105" s="113">
        <v>9332.7000000000007</v>
      </c>
      <c r="AD105" s="113">
        <v>552</v>
      </c>
      <c r="AE105" s="114">
        <f t="shared" si="22"/>
        <v>12399</v>
      </c>
      <c r="AF105" s="113">
        <v>82.9</v>
      </c>
      <c r="AG105" s="113">
        <v>2417.5000000000014</v>
      </c>
      <c r="AH105" s="113">
        <v>15.8</v>
      </c>
      <c r="AI105" s="113">
        <v>9330.7999999999993</v>
      </c>
      <c r="AJ105" s="113">
        <v>552</v>
      </c>
      <c r="AL105" s="200"/>
      <c r="AM105" s="200"/>
      <c r="AN105" s="200"/>
      <c r="AO105" s="200"/>
      <c r="AP105" s="200"/>
      <c r="AR105" s="254"/>
    </row>
    <row r="106" spans="1:44" ht="38.25" x14ac:dyDescent="0.25">
      <c r="A106" s="214" t="s">
        <v>20</v>
      </c>
      <c r="B106" s="215">
        <v>502910</v>
      </c>
      <c r="C106" s="115">
        <v>291201</v>
      </c>
      <c r="D106" s="116" t="s">
        <v>105</v>
      </c>
      <c r="E106" s="115">
        <v>3</v>
      </c>
      <c r="F106" s="117" t="s">
        <v>36</v>
      </c>
      <c r="G106" s="112">
        <f t="shared" si="13"/>
        <v>59151</v>
      </c>
      <c r="H106" s="113">
        <f t="shared" si="14"/>
        <v>1106</v>
      </c>
      <c r="I106" s="113">
        <f t="shared" si="15"/>
        <v>20420.799999999996</v>
      </c>
      <c r="J106" s="113">
        <f t="shared" si="16"/>
        <v>267.2</v>
      </c>
      <c r="K106" s="113">
        <f t="shared" si="17"/>
        <v>35681</v>
      </c>
      <c r="L106" s="113">
        <f t="shared" si="18"/>
        <v>1676</v>
      </c>
      <c r="M106" s="114">
        <f t="shared" si="19"/>
        <v>14789</v>
      </c>
      <c r="N106" s="113">
        <v>276</v>
      </c>
      <c r="O106" s="113">
        <v>5106.6999999999989</v>
      </c>
      <c r="P106" s="113">
        <v>66.8</v>
      </c>
      <c r="Q106" s="113">
        <v>8920.5</v>
      </c>
      <c r="R106" s="113">
        <v>419</v>
      </c>
      <c r="S106" s="114">
        <f t="shared" si="20"/>
        <v>14788</v>
      </c>
      <c r="T106" s="113">
        <v>277</v>
      </c>
      <c r="U106" s="113">
        <v>5101.7999999999993</v>
      </c>
      <c r="V106" s="113">
        <v>66.8</v>
      </c>
      <c r="W106" s="113">
        <v>8923.4</v>
      </c>
      <c r="X106" s="113">
        <v>419</v>
      </c>
      <c r="Y106" s="114">
        <f t="shared" si="21"/>
        <v>14788</v>
      </c>
      <c r="Z106" s="113">
        <v>276</v>
      </c>
      <c r="AA106" s="113">
        <v>5105.6999999999989</v>
      </c>
      <c r="AB106" s="113">
        <v>66.8</v>
      </c>
      <c r="AC106" s="113">
        <v>8920.5</v>
      </c>
      <c r="AD106" s="113">
        <v>419</v>
      </c>
      <c r="AE106" s="114">
        <f t="shared" si="22"/>
        <v>14786</v>
      </c>
      <c r="AF106" s="113">
        <v>277</v>
      </c>
      <c r="AG106" s="113">
        <v>5106.6000000000004</v>
      </c>
      <c r="AH106" s="113">
        <v>66.8</v>
      </c>
      <c r="AI106" s="113">
        <v>8916.5999999999985</v>
      </c>
      <c r="AJ106" s="113">
        <v>419</v>
      </c>
      <c r="AL106" s="200"/>
      <c r="AM106" s="200"/>
      <c r="AN106" s="200"/>
      <c r="AO106" s="200"/>
      <c r="AP106" s="200"/>
      <c r="AR106" s="254"/>
    </row>
    <row r="107" spans="1:44" ht="38.25" x14ac:dyDescent="0.25">
      <c r="A107" s="214" t="s">
        <v>25</v>
      </c>
      <c r="B107" s="215">
        <v>502915</v>
      </c>
      <c r="C107" s="115">
        <v>291501</v>
      </c>
      <c r="D107" s="17" t="s">
        <v>199</v>
      </c>
      <c r="E107" s="115">
        <v>3</v>
      </c>
      <c r="F107" s="117" t="s">
        <v>36</v>
      </c>
      <c r="G107" s="112">
        <f t="shared" si="13"/>
        <v>194.99999999999997</v>
      </c>
      <c r="H107" s="113">
        <f t="shared" si="14"/>
        <v>21.299999999999997</v>
      </c>
      <c r="I107" s="113">
        <f t="shared" si="15"/>
        <v>50.799999999999983</v>
      </c>
      <c r="J107" s="113">
        <f t="shared" si="16"/>
        <v>0</v>
      </c>
      <c r="K107" s="113">
        <f t="shared" si="17"/>
        <v>116.89999999999999</v>
      </c>
      <c r="L107" s="113">
        <f t="shared" si="18"/>
        <v>6</v>
      </c>
      <c r="M107" s="114">
        <f t="shared" si="19"/>
        <v>50</v>
      </c>
      <c r="N107" s="113">
        <v>5.8</v>
      </c>
      <c r="O107" s="113">
        <v>12.999999999999996</v>
      </c>
      <c r="P107" s="113">
        <v>0</v>
      </c>
      <c r="Q107" s="113">
        <v>30.2</v>
      </c>
      <c r="R107" s="113">
        <v>1</v>
      </c>
      <c r="S107" s="114">
        <f t="shared" si="20"/>
        <v>51</v>
      </c>
      <c r="T107" s="113">
        <v>5.8</v>
      </c>
      <c r="U107" s="113">
        <v>13.999999999999996</v>
      </c>
      <c r="V107" s="113">
        <v>0</v>
      </c>
      <c r="W107" s="113">
        <v>30.2</v>
      </c>
      <c r="X107" s="113">
        <v>1</v>
      </c>
      <c r="Y107" s="114">
        <f t="shared" si="21"/>
        <v>51</v>
      </c>
      <c r="Z107" s="113">
        <v>5.8</v>
      </c>
      <c r="AA107" s="113">
        <v>13.999999999999996</v>
      </c>
      <c r="AB107" s="113">
        <v>0</v>
      </c>
      <c r="AC107" s="113">
        <v>30.2</v>
      </c>
      <c r="AD107" s="113">
        <v>1</v>
      </c>
      <c r="AE107" s="114">
        <f t="shared" si="22"/>
        <v>43</v>
      </c>
      <c r="AF107" s="113">
        <v>3.9</v>
      </c>
      <c r="AG107" s="113">
        <v>9.8000000000000007</v>
      </c>
      <c r="AH107" s="113">
        <v>0</v>
      </c>
      <c r="AI107" s="113">
        <v>26.3</v>
      </c>
      <c r="AJ107" s="113">
        <v>3</v>
      </c>
      <c r="AL107" s="200"/>
      <c r="AM107" s="200"/>
      <c r="AN107" s="200"/>
      <c r="AO107" s="200"/>
      <c r="AP107" s="200"/>
      <c r="AR107" s="254"/>
    </row>
    <row r="108" spans="1:44" ht="38.25" x14ac:dyDescent="0.25">
      <c r="A108" s="214" t="s">
        <v>20</v>
      </c>
      <c r="B108" s="215">
        <v>502916</v>
      </c>
      <c r="C108" s="115">
        <v>291601</v>
      </c>
      <c r="D108" s="116" t="s">
        <v>106</v>
      </c>
      <c r="E108" s="115">
        <v>3</v>
      </c>
      <c r="F108" s="117" t="s">
        <v>36</v>
      </c>
      <c r="G108" s="112">
        <f t="shared" si="13"/>
        <v>389023.00000000006</v>
      </c>
      <c r="H108" s="113">
        <f t="shared" si="14"/>
        <v>3466.4</v>
      </c>
      <c r="I108" s="113">
        <f t="shared" si="15"/>
        <v>183280.2</v>
      </c>
      <c r="J108" s="113">
        <f t="shared" si="16"/>
        <v>3483.2</v>
      </c>
      <c r="K108" s="113">
        <f t="shared" si="17"/>
        <v>184902</v>
      </c>
      <c r="L108" s="113">
        <f t="shared" si="18"/>
        <v>13891.2</v>
      </c>
      <c r="M108" s="114">
        <f t="shared" si="19"/>
        <v>97255.000000000015</v>
      </c>
      <c r="N108" s="113">
        <v>866.6</v>
      </c>
      <c r="O108" s="113">
        <v>45819.3</v>
      </c>
      <c r="P108" s="113">
        <v>870.8</v>
      </c>
      <c r="Q108" s="113">
        <v>46225.5</v>
      </c>
      <c r="R108" s="113">
        <v>3472.8</v>
      </c>
      <c r="S108" s="114">
        <f t="shared" si="20"/>
        <v>97255.000000000015</v>
      </c>
      <c r="T108" s="113">
        <v>866.6</v>
      </c>
      <c r="U108" s="113">
        <v>45819.3</v>
      </c>
      <c r="V108" s="113">
        <v>870.8</v>
      </c>
      <c r="W108" s="113">
        <v>46225.5</v>
      </c>
      <c r="X108" s="113">
        <v>3472.8</v>
      </c>
      <c r="Y108" s="114">
        <f t="shared" si="21"/>
        <v>97255.000000000015</v>
      </c>
      <c r="Z108" s="113">
        <v>866.6</v>
      </c>
      <c r="AA108" s="113">
        <v>45819.3</v>
      </c>
      <c r="AB108" s="113">
        <v>870.8</v>
      </c>
      <c r="AC108" s="113">
        <v>46225.5</v>
      </c>
      <c r="AD108" s="113">
        <v>3472.8</v>
      </c>
      <c r="AE108" s="114">
        <f t="shared" si="22"/>
        <v>97257.999999999985</v>
      </c>
      <c r="AF108" s="113">
        <v>866.6</v>
      </c>
      <c r="AG108" s="113">
        <v>45822.299999999988</v>
      </c>
      <c r="AH108" s="113">
        <v>870.8</v>
      </c>
      <c r="AI108" s="113">
        <v>46225.5</v>
      </c>
      <c r="AJ108" s="113">
        <v>3472.8</v>
      </c>
      <c r="AL108" s="200"/>
      <c r="AM108" s="200"/>
      <c r="AN108" s="200"/>
      <c r="AO108" s="200"/>
      <c r="AP108" s="200"/>
      <c r="AR108" s="254"/>
    </row>
    <row r="109" spans="1:44" ht="38.25" x14ac:dyDescent="0.25">
      <c r="A109" s="214" t="s">
        <v>20</v>
      </c>
      <c r="B109" s="215">
        <v>503001</v>
      </c>
      <c r="C109" s="115">
        <v>300101</v>
      </c>
      <c r="D109" s="116" t="s">
        <v>107</v>
      </c>
      <c r="E109" s="115">
        <v>3</v>
      </c>
      <c r="F109" s="117" t="s">
        <v>36</v>
      </c>
      <c r="G109" s="112">
        <f t="shared" si="13"/>
        <v>594386</v>
      </c>
      <c r="H109" s="113">
        <f t="shared" si="14"/>
        <v>175953.2</v>
      </c>
      <c r="I109" s="113">
        <f t="shared" si="15"/>
        <v>277731.19999999995</v>
      </c>
      <c r="J109" s="113">
        <f t="shared" si="16"/>
        <v>3017.6</v>
      </c>
      <c r="K109" s="113">
        <f t="shared" si="17"/>
        <v>134655.20000000001</v>
      </c>
      <c r="L109" s="113">
        <f t="shared" si="18"/>
        <v>3028.8</v>
      </c>
      <c r="M109" s="114">
        <f t="shared" si="19"/>
        <v>146782</v>
      </c>
      <c r="N109" s="113">
        <v>43988.6</v>
      </c>
      <c r="O109" s="113">
        <v>67618</v>
      </c>
      <c r="P109" s="113">
        <v>754.4</v>
      </c>
      <c r="Q109" s="113">
        <v>33663.800000000003</v>
      </c>
      <c r="R109" s="113">
        <v>757.2</v>
      </c>
      <c r="S109" s="114">
        <f t="shared" si="20"/>
        <v>149200</v>
      </c>
      <c r="T109" s="113">
        <v>43988.2</v>
      </c>
      <c r="U109" s="113">
        <v>70036.399999999994</v>
      </c>
      <c r="V109" s="113">
        <v>754.4</v>
      </c>
      <c r="W109" s="113">
        <v>33663.800000000003</v>
      </c>
      <c r="X109" s="113">
        <v>757.2</v>
      </c>
      <c r="Y109" s="114">
        <f t="shared" si="21"/>
        <v>149200</v>
      </c>
      <c r="Z109" s="113">
        <v>43988.2</v>
      </c>
      <c r="AA109" s="113">
        <v>70036.399999999994</v>
      </c>
      <c r="AB109" s="113">
        <v>754.4</v>
      </c>
      <c r="AC109" s="113">
        <v>33663.800000000003</v>
      </c>
      <c r="AD109" s="113">
        <v>757.2</v>
      </c>
      <c r="AE109" s="114">
        <f t="shared" si="22"/>
        <v>149204</v>
      </c>
      <c r="AF109" s="113">
        <v>43988.2</v>
      </c>
      <c r="AG109" s="113">
        <v>70040.399999999994</v>
      </c>
      <c r="AH109" s="113">
        <v>754.4</v>
      </c>
      <c r="AI109" s="113">
        <v>33663.800000000003</v>
      </c>
      <c r="AJ109" s="113">
        <v>757.2</v>
      </c>
      <c r="AL109" s="200"/>
      <c r="AM109" s="273"/>
      <c r="AN109" s="200"/>
      <c r="AO109" s="200"/>
      <c r="AP109" s="200"/>
      <c r="AR109" s="254"/>
    </row>
    <row r="110" spans="1:44" ht="38.25" x14ac:dyDescent="0.25">
      <c r="A110" s="214" t="s">
        <v>26</v>
      </c>
      <c r="B110" s="215">
        <v>507001</v>
      </c>
      <c r="C110" s="115">
        <v>300301</v>
      </c>
      <c r="D110" s="116" t="s">
        <v>108</v>
      </c>
      <c r="E110" s="115">
        <v>3</v>
      </c>
      <c r="F110" s="117" t="s">
        <v>36</v>
      </c>
      <c r="G110" s="112">
        <f t="shared" si="13"/>
        <v>65872.000000000015</v>
      </c>
      <c r="H110" s="113">
        <f t="shared" si="14"/>
        <v>35649</v>
      </c>
      <c r="I110" s="113">
        <f t="shared" si="15"/>
        <v>2046.2000000000019</v>
      </c>
      <c r="J110" s="113">
        <f t="shared" si="16"/>
        <v>678.4</v>
      </c>
      <c r="K110" s="113">
        <f t="shared" si="17"/>
        <v>26808.799999999999</v>
      </c>
      <c r="L110" s="113">
        <f t="shared" si="18"/>
        <v>689.6</v>
      </c>
      <c r="M110" s="114">
        <f t="shared" si="19"/>
        <v>17266</v>
      </c>
      <c r="N110" s="113">
        <v>9711</v>
      </c>
      <c r="O110" s="113">
        <v>510.8</v>
      </c>
      <c r="P110" s="113">
        <v>169.6</v>
      </c>
      <c r="Q110" s="113">
        <v>6702.2</v>
      </c>
      <c r="R110" s="113">
        <v>172.4</v>
      </c>
      <c r="S110" s="114">
        <f t="shared" si="20"/>
        <v>16200.999999999998</v>
      </c>
      <c r="T110" s="113">
        <v>8646</v>
      </c>
      <c r="U110" s="113">
        <v>510.8</v>
      </c>
      <c r="V110" s="113">
        <v>169.6</v>
      </c>
      <c r="W110" s="113">
        <v>6702.2</v>
      </c>
      <c r="X110" s="113">
        <v>172.4</v>
      </c>
      <c r="Y110" s="114">
        <f t="shared" si="21"/>
        <v>16200.999999999998</v>
      </c>
      <c r="Z110" s="113">
        <v>8646</v>
      </c>
      <c r="AA110" s="113">
        <v>510.8</v>
      </c>
      <c r="AB110" s="113">
        <v>169.6</v>
      </c>
      <c r="AC110" s="113">
        <v>6702.2</v>
      </c>
      <c r="AD110" s="113">
        <v>172.4</v>
      </c>
      <c r="AE110" s="114">
        <f t="shared" si="22"/>
        <v>16204.000000000002</v>
      </c>
      <c r="AF110" s="113">
        <v>8646</v>
      </c>
      <c r="AG110" s="113">
        <v>513.80000000000177</v>
      </c>
      <c r="AH110" s="113">
        <v>169.6</v>
      </c>
      <c r="AI110" s="113">
        <v>6702.2</v>
      </c>
      <c r="AJ110" s="113">
        <v>172.4</v>
      </c>
      <c r="AL110" s="200"/>
      <c r="AM110" s="273"/>
      <c r="AN110" s="200"/>
      <c r="AO110" s="200"/>
      <c r="AP110" s="200"/>
      <c r="AR110" s="254"/>
    </row>
    <row r="111" spans="1:44" ht="38.25" x14ac:dyDescent="0.25">
      <c r="A111" s="214" t="s">
        <v>25</v>
      </c>
      <c r="B111" s="215">
        <v>503002</v>
      </c>
      <c r="C111" s="115">
        <v>300401</v>
      </c>
      <c r="D111" s="116" t="s">
        <v>200</v>
      </c>
      <c r="E111" s="115">
        <v>3</v>
      </c>
      <c r="F111" s="117" t="s">
        <v>36</v>
      </c>
      <c r="G111" s="112">
        <f t="shared" si="13"/>
        <v>5365</v>
      </c>
      <c r="H111" s="113">
        <f t="shared" si="14"/>
        <v>1595</v>
      </c>
      <c r="I111" s="113">
        <f t="shared" si="15"/>
        <v>2108.9</v>
      </c>
      <c r="J111" s="113">
        <f t="shared" si="16"/>
        <v>13.8</v>
      </c>
      <c r="K111" s="113">
        <f t="shared" si="17"/>
        <v>1628.8</v>
      </c>
      <c r="L111" s="113">
        <f t="shared" si="18"/>
        <v>18.5</v>
      </c>
      <c r="M111" s="114">
        <f t="shared" si="19"/>
        <v>1343</v>
      </c>
      <c r="N111" s="113">
        <v>398.5</v>
      </c>
      <c r="O111" s="113">
        <v>528.49999999999989</v>
      </c>
      <c r="P111" s="113">
        <v>4.9000000000000004</v>
      </c>
      <c r="Q111" s="113">
        <v>407.2</v>
      </c>
      <c r="R111" s="113">
        <v>3.9</v>
      </c>
      <c r="S111" s="114">
        <f t="shared" si="20"/>
        <v>1342</v>
      </c>
      <c r="T111" s="113">
        <v>398.5</v>
      </c>
      <c r="U111" s="113">
        <v>527.50000000000011</v>
      </c>
      <c r="V111" s="113">
        <v>2</v>
      </c>
      <c r="W111" s="113">
        <v>407.2</v>
      </c>
      <c r="X111" s="113">
        <v>6.8</v>
      </c>
      <c r="Y111" s="114">
        <f t="shared" si="21"/>
        <v>1342</v>
      </c>
      <c r="Z111" s="113">
        <v>398.5</v>
      </c>
      <c r="AA111" s="113">
        <v>527.50000000000011</v>
      </c>
      <c r="AB111" s="113">
        <v>2</v>
      </c>
      <c r="AC111" s="113">
        <v>407.2</v>
      </c>
      <c r="AD111" s="113">
        <v>6.8</v>
      </c>
      <c r="AE111" s="114">
        <f t="shared" si="22"/>
        <v>1338</v>
      </c>
      <c r="AF111" s="113">
        <v>399.5</v>
      </c>
      <c r="AG111" s="113">
        <v>525.40000000000009</v>
      </c>
      <c r="AH111" s="113">
        <v>4.9000000000000004</v>
      </c>
      <c r="AI111" s="113">
        <v>407.2</v>
      </c>
      <c r="AJ111" s="113">
        <v>1</v>
      </c>
      <c r="AL111" s="200"/>
      <c r="AM111" s="200"/>
      <c r="AN111" s="200"/>
      <c r="AO111" s="200"/>
      <c r="AP111" s="200"/>
      <c r="AR111" s="254"/>
    </row>
    <row r="112" spans="1:44" ht="38.25" x14ac:dyDescent="0.25">
      <c r="A112" s="214" t="s">
        <v>26</v>
      </c>
      <c r="B112" s="215">
        <v>508816</v>
      </c>
      <c r="C112" s="115">
        <v>310401</v>
      </c>
      <c r="D112" s="116" t="s">
        <v>109</v>
      </c>
      <c r="E112" s="115">
        <v>3</v>
      </c>
      <c r="F112" s="117" t="s">
        <v>36</v>
      </c>
      <c r="G112" s="112">
        <f t="shared" si="13"/>
        <v>87121</v>
      </c>
      <c r="H112" s="113">
        <f t="shared" si="14"/>
        <v>18255</v>
      </c>
      <c r="I112" s="113">
        <f t="shared" si="15"/>
        <v>54321.2</v>
      </c>
      <c r="J112" s="113">
        <f t="shared" si="16"/>
        <v>5832.4000000000005</v>
      </c>
      <c r="K112" s="113">
        <f t="shared" si="17"/>
        <v>7777.6</v>
      </c>
      <c r="L112" s="113">
        <f t="shared" si="18"/>
        <v>934.8</v>
      </c>
      <c r="M112" s="114">
        <f t="shared" si="19"/>
        <v>21613.000000000004</v>
      </c>
      <c r="N112" s="113">
        <v>4563.6000000000004</v>
      </c>
      <c r="O112" s="113">
        <v>13580.3</v>
      </c>
      <c r="P112" s="113">
        <v>1291</v>
      </c>
      <c r="Q112" s="113">
        <v>1944.4</v>
      </c>
      <c r="R112" s="113">
        <v>233.7</v>
      </c>
      <c r="S112" s="114">
        <f t="shared" si="20"/>
        <v>21837</v>
      </c>
      <c r="T112" s="113">
        <v>4563.8</v>
      </c>
      <c r="U112" s="113">
        <v>13581.3</v>
      </c>
      <c r="V112" s="113">
        <v>1513.8</v>
      </c>
      <c r="W112" s="113">
        <v>1944.4</v>
      </c>
      <c r="X112" s="113">
        <v>233.7</v>
      </c>
      <c r="Y112" s="114">
        <f t="shared" si="21"/>
        <v>21837</v>
      </c>
      <c r="Z112" s="113">
        <v>4563.8</v>
      </c>
      <c r="AA112" s="113">
        <v>13581.3</v>
      </c>
      <c r="AB112" s="113">
        <v>1513.8</v>
      </c>
      <c r="AC112" s="113">
        <v>1944.4</v>
      </c>
      <c r="AD112" s="113">
        <v>233.7</v>
      </c>
      <c r="AE112" s="114">
        <f t="shared" si="22"/>
        <v>21834</v>
      </c>
      <c r="AF112" s="113">
        <v>4563.8</v>
      </c>
      <c r="AG112" s="113">
        <v>13578.3</v>
      </c>
      <c r="AH112" s="113">
        <v>1513.8</v>
      </c>
      <c r="AI112" s="113">
        <v>1944.4</v>
      </c>
      <c r="AJ112" s="113">
        <v>233.7</v>
      </c>
      <c r="AL112" s="200"/>
      <c r="AM112" s="273"/>
      <c r="AN112" s="200"/>
      <c r="AO112" s="200"/>
      <c r="AP112" s="200"/>
      <c r="AR112" s="254"/>
    </row>
    <row r="113" spans="1:44" ht="38.25" x14ac:dyDescent="0.25">
      <c r="A113" s="214" t="s">
        <v>20</v>
      </c>
      <c r="B113" s="215">
        <v>503105</v>
      </c>
      <c r="C113" s="115">
        <v>310801</v>
      </c>
      <c r="D113" s="116" t="s">
        <v>308</v>
      </c>
      <c r="E113" s="115">
        <v>3</v>
      </c>
      <c r="F113" s="117" t="s">
        <v>36</v>
      </c>
      <c r="G113" s="112">
        <f t="shared" si="13"/>
        <v>58387</v>
      </c>
      <c r="H113" s="113">
        <f t="shared" si="14"/>
        <v>5510.8</v>
      </c>
      <c r="I113" s="113">
        <f t="shared" si="15"/>
        <v>35860.199999999997</v>
      </c>
      <c r="J113" s="113">
        <f t="shared" si="16"/>
        <v>15349.2</v>
      </c>
      <c r="K113" s="113">
        <f t="shared" si="17"/>
        <v>1376</v>
      </c>
      <c r="L113" s="113">
        <f t="shared" si="18"/>
        <v>290.8</v>
      </c>
      <c r="M113" s="114">
        <f t="shared" si="19"/>
        <v>14596</v>
      </c>
      <c r="N113" s="113">
        <v>1377.7</v>
      </c>
      <c r="O113" s="113">
        <v>8964.2999999999993</v>
      </c>
      <c r="P113" s="113">
        <v>3837.3</v>
      </c>
      <c r="Q113" s="113">
        <v>344</v>
      </c>
      <c r="R113" s="113">
        <v>72.7</v>
      </c>
      <c r="S113" s="114">
        <f t="shared" si="20"/>
        <v>14597</v>
      </c>
      <c r="T113" s="113">
        <v>1377.7</v>
      </c>
      <c r="U113" s="113">
        <v>8965.2999999999993</v>
      </c>
      <c r="V113" s="113">
        <v>3837.3</v>
      </c>
      <c r="W113" s="113">
        <v>344</v>
      </c>
      <c r="X113" s="113">
        <v>72.7</v>
      </c>
      <c r="Y113" s="114">
        <f t="shared" si="21"/>
        <v>14597</v>
      </c>
      <c r="Z113" s="113">
        <v>1377.7</v>
      </c>
      <c r="AA113" s="113">
        <v>8965.2999999999993</v>
      </c>
      <c r="AB113" s="113">
        <v>3837.3</v>
      </c>
      <c r="AC113" s="113">
        <v>344</v>
      </c>
      <c r="AD113" s="113">
        <v>72.7</v>
      </c>
      <c r="AE113" s="114">
        <f t="shared" si="22"/>
        <v>14597</v>
      </c>
      <c r="AF113" s="113">
        <v>1377.7</v>
      </c>
      <c r="AG113" s="113">
        <v>8965.2999999999993</v>
      </c>
      <c r="AH113" s="113">
        <v>3837.3</v>
      </c>
      <c r="AI113" s="113">
        <v>344</v>
      </c>
      <c r="AJ113" s="113">
        <v>72.7</v>
      </c>
      <c r="AL113" s="200"/>
      <c r="AM113" s="200"/>
      <c r="AN113" s="200"/>
      <c r="AO113" s="200"/>
      <c r="AP113" s="200"/>
      <c r="AR113" s="254"/>
    </row>
    <row r="114" spans="1:44" ht="38.25" x14ac:dyDescent="0.25">
      <c r="A114" s="214" t="s">
        <v>20</v>
      </c>
      <c r="B114" s="215">
        <v>503106</v>
      </c>
      <c r="C114" s="115">
        <v>310901</v>
      </c>
      <c r="D114" s="116" t="s">
        <v>201</v>
      </c>
      <c r="E114" s="115">
        <v>3</v>
      </c>
      <c r="F114" s="117" t="s">
        <v>36</v>
      </c>
      <c r="G114" s="112">
        <f t="shared" si="13"/>
        <v>62717</v>
      </c>
      <c r="H114" s="113">
        <f t="shared" si="14"/>
        <v>7108</v>
      </c>
      <c r="I114" s="113">
        <f t="shared" si="15"/>
        <v>52193.9</v>
      </c>
      <c r="J114" s="113">
        <f t="shared" si="16"/>
        <v>600</v>
      </c>
      <c r="K114" s="113">
        <f t="shared" si="17"/>
        <v>2539.5</v>
      </c>
      <c r="L114" s="113">
        <f t="shared" si="18"/>
        <v>275.60000000000002</v>
      </c>
      <c r="M114" s="114">
        <f t="shared" si="19"/>
        <v>16511</v>
      </c>
      <c r="N114" s="113">
        <v>1777</v>
      </c>
      <c r="O114" s="113">
        <v>13880</v>
      </c>
      <c r="P114" s="113">
        <v>150</v>
      </c>
      <c r="Q114" s="113">
        <v>635.1</v>
      </c>
      <c r="R114" s="113">
        <v>68.900000000000006</v>
      </c>
      <c r="S114" s="114">
        <f t="shared" si="20"/>
        <v>15401.999999999998</v>
      </c>
      <c r="T114" s="113">
        <v>1777</v>
      </c>
      <c r="U114" s="113">
        <v>12771.3</v>
      </c>
      <c r="V114" s="113">
        <v>150</v>
      </c>
      <c r="W114" s="113">
        <v>634.79999999999995</v>
      </c>
      <c r="X114" s="113">
        <v>68.900000000000006</v>
      </c>
      <c r="Y114" s="114">
        <f t="shared" si="21"/>
        <v>15401</v>
      </c>
      <c r="Z114" s="113">
        <v>1777</v>
      </c>
      <c r="AA114" s="113">
        <v>12770.300000000001</v>
      </c>
      <c r="AB114" s="113">
        <v>150</v>
      </c>
      <c r="AC114" s="113">
        <v>634.79999999999995</v>
      </c>
      <c r="AD114" s="113">
        <v>68.900000000000006</v>
      </c>
      <c r="AE114" s="114">
        <f t="shared" si="22"/>
        <v>15403</v>
      </c>
      <c r="AF114" s="113">
        <v>1777</v>
      </c>
      <c r="AG114" s="113">
        <v>12772.300000000001</v>
      </c>
      <c r="AH114" s="113">
        <v>150</v>
      </c>
      <c r="AI114" s="113">
        <v>634.79999999999995</v>
      </c>
      <c r="AJ114" s="113">
        <v>68.900000000000006</v>
      </c>
      <c r="AL114" s="200"/>
      <c r="AM114" s="273"/>
      <c r="AN114" s="200"/>
      <c r="AO114" s="200"/>
      <c r="AP114" s="200"/>
      <c r="AR114" s="254"/>
    </row>
    <row r="115" spans="1:44" ht="38.25" x14ac:dyDescent="0.25">
      <c r="A115" s="214" t="s">
        <v>20</v>
      </c>
      <c r="B115" s="215">
        <v>503107</v>
      </c>
      <c r="C115" s="115">
        <v>311001</v>
      </c>
      <c r="D115" s="116" t="s">
        <v>110</v>
      </c>
      <c r="E115" s="115">
        <v>3</v>
      </c>
      <c r="F115" s="117" t="s">
        <v>36</v>
      </c>
      <c r="G115" s="112">
        <f t="shared" si="13"/>
        <v>33120</v>
      </c>
      <c r="H115" s="113">
        <f t="shared" si="14"/>
        <v>4219.2</v>
      </c>
      <c r="I115" s="113">
        <f t="shared" si="15"/>
        <v>24555.600000000002</v>
      </c>
      <c r="J115" s="113">
        <f t="shared" si="16"/>
        <v>1182.5999999999999</v>
      </c>
      <c r="K115" s="113">
        <f t="shared" si="17"/>
        <v>3084.2</v>
      </c>
      <c r="L115" s="113">
        <f t="shared" si="18"/>
        <v>78.399999999999991</v>
      </c>
      <c r="M115" s="114">
        <f t="shared" si="19"/>
        <v>8281</v>
      </c>
      <c r="N115" s="113">
        <v>1054.8</v>
      </c>
      <c r="O115" s="113">
        <v>5931</v>
      </c>
      <c r="P115" s="113">
        <v>487.4</v>
      </c>
      <c r="Q115" s="113">
        <v>770.8</v>
      </c>
      <c r="R115" s="113">
        <v>37</v>
      </c>
      <c r="S115" s="114">
        <f t="shared" si="20"/>
        <v>8281</v>
      </c>
      <c r="T115" s="113">
        <v>1054.8</v>
      </c>
      <c r="U115" s="113">
        <v>6209.2000000000007</v>
      </c>
      <c r="V115" s="113">
        <v>231.4</v>
      </c>
      <c r="W115" s="113">
        <v>771.8</v>
      </c>
      <c r="X115" s="113">
        <v>13.8</v>
      </c>
      <c r="Y115" s="114">
        <f t="shared" si="21"/>
        <v>8280</v>
      </c>
      <c r="Z115" s="113">
        <v>1054.8</v>
      </c>
      <c r="AA115" s="113">
        <v>6208.2000000000007</v>
      </c>
      <c r="AB115" s="113">
        <v>232.4</v>
      </c>
      <c r="AC115" s="113">
        <v>770.8</v>
      </c>
      <c r="AD115" s="113">
        <v>13.8</v>
      </c>
      <c r="AE115" s="114">
        <f t="shared" si="22"/>
        <v>8278</v>
      </c>
      <c r="AF115" s="113">
        <v>1054.8</v>
      </c>
      <c r="AG115" s="113">
        <v>6207.2000000000007</v>
      </c>
      <c r="AH115" s="113">
        <v>231.4</v>
      </c>
      <c r="AI115" s="113">
        <v>770.8</v>
      </c>
      <c r="AJ115" s="113">
        <v>13.8</v>
      </c>
      <c r="AL115" s="200"/>
      <c r="AM115" s="200"/>
      <c r="AN115" s="200"/>
      <c r="AO115" s="200"/>
      <c r="AP115" s="200"/>
      <c r="AR115" s="254"/>
    </row>
    <row r="116" spans="1:44" ht="38.25" x14ac:dyDescent="0.25">
      <c r="A116" s="214" t="s">
        <v>20</v>
      </c>
      <c r="B116" s="215">
        <v>507301</v>
      </c>
      <c r="C116" s="115">
        <v>311301</v>
      </c>
      <c r="D116" s="116" t="s">
        <v>309</v>
      </c>
      <c r="E116" s="115">
        <v>3</v>
      </c>
      <c r="F116" s="117" t="s">
        <v>36</v>
      </c>
      <c r="G116" s="112">
        <f t="shared" si="13"/>
        <v>20816</v>
      </c>
      <c r="H116" s="113">
        <f t="shared" si="14"/>
        <v>2383.6</v>
      </c>
      <c r="I116" s="113">
        <f t="shared" si="15"/>
        <v>12134.4</v>
      </c>
      <c r="J116" s="113">
        <f t="shared" si="16"/>
        <v>4201.2</v>
      </c>
      <c r="K116" s="113">
        <f t="shared" si="17"/>
        <v>2002.8</v>
      </c>
      <c r="L116" s="113">
        <f t="shared" si="18"/>
        <v>94</v>
      </c>
      <c r="M116" s="114">
        <f t="shared" si="19"/>
        <v>5203</v>
      </c>
      <c r="N116" s="113">
        <v>595.9</v>
      </c>
      <c r="O116" s="113">
        <v>3032.6</v>
      </c>
      <c r="P116" s="113">
        <v>1050.3</v>
      </c>
      <c r="Q116" s="113">
        <v>500.7</v>
      </c>
      <c r="R116" s="113">
        <v>23.5</v>
      </c>
      <c r="S116" s="114">
        <f t="shared" si="20"/>
        <v>5204</v>
      </c>
      <c r="T116" s="113">
        <v>595.9</v>
      </c>
      <c r="U116" s="113">
        <v>3033.6</v>
      </c>
      <c r="V116" s="113">
        <v>1050.3</v>
      </c>
      <c r="W116" s="113">
        <v>500.7</v>
      </c>
      <c r="X116" s="113">
        <v>23.5</v>
      </c>
      <c r="Y116" s="114">
        <f t="shared" si="21"/>
        <v>5204</v>
      </c>
      <c r="Z116" s="113">
        <v>595.9</v>
      </c>
      <c r="AA116" s="113">
        <v>3033.6</v>
      </c>
      <c r="AB116" s="113">
        <v>1050.3</v>
      </c>
      <c r="AC116" s="113">
        <v>500.7</v>
      </c>
      <c r="AD116" s="113">
        <v>23.5</v>
      </c>
      <c r="AE116" s="114">
        <f t="shared" si="22"/>
        <v>5205</v>
      </c>
      <c r="AF116" s="113">
        <v>595.9</v>
      </c>
      <c r="AG116" s="113">
        <v>3034.6</v>
      </c>
      <c r="AH116" s="113">
        <v>1050.3</v>
      </c>
      <c r="AI116" s="113">
        <v>500.7</v>
      </c>
      <c r="AJ116" s="113">
        <v>23.5</v>
      </c>
      <c r="AL116" s="200"/>
      <c r="AM116" s="200"/>
      <c r="AN116" s="200"/>
      <c r="AO116" s="200"/>
      <c r="AP116" s="200"/>
      <c r="AR116" s="254"/>
    </row>
    <row r="117" spans="1:44" ht="38.25" x14ac:dyDescent="0.25">
      <c r="A117" s="214" t="s">
        <v>25</v>
      </c>
      <c r="B117" s="215">
        <v>503111</v>
      </c>
      <c r="C117" s="115">
        <v>311401</v>
      </c>
      <c r="D117" s="116" t="s">
        <v>202</v>
      </c>
      <c r="E117" s="115">
        <v>3</v>
      </c>
      <c r="F117" s="117" t="s">
        <v>36</v>
      </c>
      <c r="G117" s="112">
        <f t="shared" si="13"/>
        <v>3293</v>
      </c>
      <c r="H117" s="113">
        <f t="shared" si="14"/>
        <v>703.39999999999986</v>
      </c>
      <c r="I117" s="113">
        <f t="shared" si="15"/>
        <v>2231.6</v>
      </c>
      <c r="J117" s="113">
        <f t="shared" si="16"/>
        <v>127.89999999999999</v>
      </c>
      <c r="K117" s="113">
        <f t="shared" si="17"/>
        <v>228.1</v>
      </c>
      <c r="L117" s="113">
        <f t="shared" si="18"/>
        <v>2</v>
      </c>
      <c r="M117" s="114">
        <f t="shared" si="19"/>
        <v>824.99999999999989</v>
      </c>
      <c r="N117" s="113">
        <v>169.3</v>
      </c>
      <c r="O117" s="113">
        <v>547.59999999999991</v>
      </c>
      <c r="P117" s="113">
        <v>52.099999999999994</v>
      </c>
      <c r="Q117" s="113">
        <v>56</v>
      </c>
      <c r="R117" s="113">
        <v>0</v>
      </c>
      <c r="S117" s="114">
        <f t="shared" si="20"/>
        <v>824</v>
      </c>
      <c r="T117" s="113">
        <v>204.6</v>
      </c>
      <c r="U117" s="113">
        <v>495.5</v>
      </c>
      <c r="V117" s="113">
        <v>71.8</v>
      </c>
      <c r="W117" s="113">
        <v>52.099999999999994</v>
      </c>
      <c r="X117" s="113">
        <v>0</v>
      </c>
      <c r="Y117" s="114">
        <f t="shared" si="21"/>
        <v>824</v>
      </c>
      <c r="Z117" s="113">
        <v>166.2</v>
      </c>
      <c r="AA117" s="113">
        <v>594.79999999999995</v>
      </c>
      <c r="AB117" s="113">
        <v>2</v>
      </c>
      <c r="AC117" s="113">
        <v>60</v>
      </c>
      <c r="AD117" s="113">
        <v>1</v>
      </c>
      <c r="AE117" s="114">
        <f t="shared" si="22"/>
        <v>820</v>
      </c>
      <c r="AF117" s="113">
        <v>163.30000000000001</v>
      </c>
      <c r="AG117" s="113">
        <v>593.70000000000005</v>
      </c>
      <c r="AH117" s="113">
        <v>2</v>
      </c>
      <c r="AI117" s="113">
        <v>60</v>
      </c>
      <c r="AJ117" s="113">
        <v>1</v>
      </c>
      <c r="AL117" s="200"/>
      <c r="AM117" s="200"/>
      <c r="AN117" s="200"/>
      <c r="AO117" s="200"/>
      <c r="AP117" s="200"/>
      <c r="AR117" s="254"/>
    </row>
    <row r="118" spans="1:44" ht="38.25" x14ac:dyDescent="0.25">
      <c r="A118" s="214" t="s">
        <v>25</v>
      </c>
      <c r="B118" s="215">
        <v>503114</v>
      </c>
      <c r="C118" s="115">
        <v>311701</v>
      </c>
      <c r="D118" s="116" t="s">
        <v>111</v>
      </c>
      <c r="E118" s="115">
        <v>3</v>
      </c>
      <c r="F118" s="117" t="s">
        <v>36</v>
      </c>
      <c r="G118" s="112">
        <f t="shared" si="13"/>
        <v>5900</v>
      </c>
      <c r="H118" s="113">
        <f t="shared" si="14"/>
        <v>1294.0999999999999</v>
      </c>
      <c r="I118" s="113">
        <f t="shared" si="15"/>
        <v>3006.8999999999996</v>
      </c>
      <c r="J118" s="113">
        <f t="shared" si="16"/>
        <v>98.4</v>
      </c>
      <c r="K118" s="113">
        <f t="shared" si="17"/>
        <v>1428.4999999999998</v>
      </c>
      <c r="L118" s="113">
        <f t="shared" si="18"/>
        <v>72.099999999999994</v>
      </c>
      <c r="M118" s="114">
        <f t="shared" si="19"/>
        <v>1476</v>
      </c>
      <c r="N118" s="113">
        <v>322.60000000000002</v>
      </c>
      <c r="O118" s="113">
        <v>753.89999999999986</v>
      </c>
      <c r="P118" s="113">
        <v>29.2</v>
      </c>
      <c r="Q118" s="113">
        <v>354.7</v>
      </c>
      <c r="R118" s="113">
        <v>15.6</v>
      </c>
      <c r="S118" s="114">
        <f t="shared" si="20"/>
        <v>1475</v>
      </c>
      <c r="T118" s="113">
        <v>323.5</v>
      </c>
      <c r="U118" s="113">
        <v>751.99999999999989</v>
      </c>
      <c r="V118" s="113">
        <v>23.4</v>
      </c>
      <c r="W118" s="113">
        <v>357.59999999999997</v>
      </c>
      <c r="X118" s="113">
        <v>18.5</v>
      </c>
      <c r="Y118" s="114">
        <f t="shared" si="21"/>
        <v>1475</v>
      </c>
      <c r="Z118" s="113">
        <v>323.5</v>
      </c>
      <c r="AA118" s="113">
        <v>751.99999999999989</v>
      </c>
      <c r="AB118" s="113">
        <v>23.4</v>
      </c>
      <c r="AC118" s="113">
        <v>357.59999999999997</v>
      </c>
      <c r="AD118" s="113">
        <v>18.5</v>
      </c>
      <c r="AE118" s="114">
        <f t="shared" si="22"/>
        <v>1474</v>
      </c>
      <c r="AF118" s="113">
        <v>324.5</v>
      </c>
      <c r="AG118" s="113">
        <v>749</v>
      </c>
      <c r="AH118" s="113">
        <v>22.4</v>
      </c>
      <c r="AI118" s="113">
        <v>358.59999999999997</v>
      </c>
      <c r="AJ118" s="113">
        <v>19.5</v>
      </c>
      <c r="AL118" s="200"/>
      <c r="AM118" s="200"/>
      <c r="AN118" s="200"/>
      <c r="AO118" s="200"/>
      <c r="AP118" s="200"/>
      <c r="AR118" s="254"/>
    </row>
    <row r="119" spans="1:44" ht="38.25" x14ac:dyDescent="0.25">
      <c r="A119" s="214" t="s">
        <v>20</v>
      </c>
      <c r="B119" s="215">
        <v>503121</v>
      </c>
      <c r="C119" s="115">
        <v>312401</v>
      </c>
      <c r="D119" s="116" t="s">
        <v>205</v>
      </c>
      <c r="E119" s="115">
        <v>3</v>
      </c>
      <c r="F119" s="117" t="s">
        <v>36</v>
      </c>
      <c r="G119" s="112">
        <f t="shared" si="13"/>
        <v>25870</v>
      </c>
      <c r="H119" s="113">
        <f t="shared" si="14"/>
        <v>1062.4000000000001</v>
      </c>
      <c r="I119" s="113">
        <f t="shared" si="15"/>
        <v>23992.399999999998</v>
      </c>
      <c r="J119" s="113">
        <f t="shared" si="16"/>
        <v>164.39999999999998</v>
      </c>
      <c r="K119" s="113">
        <f t="shared" si="17"/>
        <v>610.79999999999995</v>
      </c>
      <c r="L119" s="113">
        <f t="shared" si="18"/>
        <v>40</v>
      </c>
      <c r="M119" s="114">
        <f t="shared" si="19"/>
        <v>6468.0000000000009</v>
      </c>
      <c r="N119" s="113">
        <v>265.60000000000002</v>
      </c>
      <c r="O119" s="113">
        <v>5998.6</v>
      </c>
      <c r="P119" s="113">
        <v>41.099999999999994</v>
      </c>
      <c r="Q119" s="113">
        <v>152.69999999999999</v>
      </c>
      <c r="R119" s="113">
        <v>10</v>
      </c>
      <c r="S119" s="114">
        <f t="shared" si="20"/>
        <v>6468.0000000000009</v>
      </c>
      <c r="T119" s="113">
        <v>265.60000000000002</v>
      </c>
      <c r="U119" s="113">
        <v>5998.6</v>
      </c>
      <c r="V119" s="113">
        <v>41.099999999999994</v>
      </c>
      <c r="W119" s="113">
        <v>152.69999999999999</v>
      </c>
      <c r="X119" s="113">
        <v>10</v>
      </c>
      <c r="Y119" s="114">
        <f t="shared" si="21"/>
        <v>6467</v>
      </c>
      <c r="Z119" s="113">
        <v>265.60000000000002</v>
      </c>
      <c r="AA119" s="113">
        <v>5997.5999999999995</v>
      </c>
      <c r="AB119" s="113">
        <v>41.099999999999994</v>
      </c>
      <c r="AC119" s="113">
        <v>152.69999999999999</v>
      </c>
      <c r="AD119" s="113">
        <v>10</v>
      </c>
      <c r="AE119" s="114">
        <f t="shared" si="22"/>
        <v>6467</v>
      </c>
      <c r="AF119" s="113">
        <v>265.60000000000002</v>
      </c>
      <c r="AG119" s="113">
        <v>5997.5999999999995</v>
      </c>
      <c r="AH119" s="113">
        <v>41.099999999999994</v>
      </c>
      <c r="AI119" s="113">
        <v>152.69999999999999</v>
      </c>
      <c r="AJ119" s="113">
        <v>10</v>
      </c>
      <c r="AL119" s="200"/>
      <c r="AM119" s="200"/>
      <c r="AN119" s="200"/>
      <c r="AO119" s="200"/>
      <c r="AP119" s="200"/>
      <c r="AR119" s="254"/>
    </row>
    <row r="120" spans="1:44" ht="38.25" x14ac:dyDescent="0.25">
      <c r="A120" s="214" t="s">
        <v>25</v>
      </c>
      <c r="B120" s="215">
        <v>503123</v>
      </c>
      <c r="C120" s="115">
        <v>312501</v>
      </c>
      <c r="D120" s="116" t="s">
        <v>206</v>
      </c>
      <c r="E120" s="115">
        <v>3</v>
      </c>
      <c r="F120" s="117" t="s">
        <v>36</v>
      </c>
      <c r="G120" s="112">
        <f t="shared" si="13"/>
        <v>1764.9999999999998</v>
      </c>
      <c r="H120" s="113">
        <f t="shared" si="14"/>
        <v>331.5</v>
      </c>
      <c r="I120" s="113">
        <f t="shared" si="15"/>
        <v>1257.0999999999999</v>
      </c>
      <c r="J120" s="113">
        <f t="shared" si="16"/>
        <v>54.8</v>
      </c>
      <c r="K120" s="113">
        <f t="shared" si="17"/>
        <v>108.6</v>
      </c>
      <c r="L120" s="113">
        <f t="shared" si="18"/>
        <v>13</v>
      </c>
      <c r="M120" s="114">
        <f t="shared" si="19"/>
        <v>441.99999999999994</v>
      </c>
      <c r="N120" s="113">
        <v>74.7</v>
      </c>
      <c r="O120" s="113">
        <v>319.5</v>
      </c>
      <c r="P120" s="113">
        <v>22.9</v>
      </c>
      <c r="Q120" s="113">
        <v>24.9</v>
      </c>
      <c r="R120" s="113">
        <v>0</v>
      </c>
      <c r="S120" s="114">
        <f t="shared" si="20"/>
        <v>442</v>
      </c>
      <c r="T120" s="113">
        <v>83.6</v>
      </c>
      <c r="U120" s="113">
        <v>305.60000000000002</v>
      </c>
      <c r="V120" s="113">
        <v>29.9</v>
      </c>
      <c r="W120" s="113">
        <v>21.9</v>
      </c>
      <c r="X120" s="113">
        <v>1</v>
      </c>
      <c r="Y120" s="114">
        <f t="shared" si="21"/>
        <v>442</v>
      </c>
      <c r="Z120" s="113">
        <v>86.6</v>
      </c>
      <c r="AA120" s="113">
        <v>317.5</v>
      </c>
      <c r="AB120" s="113">
        <v>1</v>
      </c>
      <c r="AC120" s="113">
        <v>30.9</v>
      </c>
      <c r="AD120" s="113">
        <v>6</v>
      </c>
      <c r="AE120" s="114">
        <f t="shared" si="22"/>
        <v>439</v>
      </c>
      <c r="AF120" s="113">
        <v>86.6</v>
      </c>
      <c r="AG120" s="113">
        <v>314.5</v>
      </c>
      <c r="AH120" s="113">
        <v>1</v>
      </c>
      <c r="AI120" s="113">
        <v>30.9</v>
      </c>
      <c r="AJ120" s="113">
        <v>6</v>
      </c>
      <c r="AL120" s="200"/>
      <c r="AM120" s="200"/>
      <c r="AN120" s="200"/>
      <c r="AO120" s="200"/>
      <c r="AP120" s="200"/>
      <c r="AR120" s="254"/>
    </row>
    <row r="121" spans="1:44" ht="38.25" x14ac:dyDescent="0.25">
      <c r="A121" s="214" t="s">
        <v>25</v>
      </c>
      <c r="B121" s="215">
        <v>503130</v>
      </c>
      <c r="C121" s="115">
        <v>313001</v>
      </c>
      <c r="D121" s="116" t="s">
        <v>207</v>
      </c>
      <c r="E121" s="115">
        <v>3</v>
      </c>
      <c r="F121" s="117" t="s">
        <v>36</v>
      </c>
      <c r="G121" s="112">
        <f t="shared" si="13"/>
        <v>1436</v>
      </c>
      <c r="H121" s="113">
        <f t="shared" si="14"/>
        <v>96.2</v>
      </c>
      <c r="I121" s="113">
        <f t="shared" si="15"/>
        <v>998.7</v>
      </c>
      <c r="J121" s="113">
        <f t="shared" si="16"/>
        <v>190.5</v>
      </c>
      <c r="K121" s="113">
        <f t="shared" si="17"/>
        <v>150.6</v>
      </c>
      <c r="L121" s="113">
        <f t="shared" si="18"/>
        <v>0</v>
      </c>
      <c r="M121" s="114">
        <f t="shared" si="19"/>
        <v>359</v>
      </c>
      <c r="N121" s="113">
        <v>27.3</v>
      </c>
      <c r="O121" s="113">
        <v>256.8</v>
      </c>
      <c r="P121" s="113">
        <v>44.699999999999996</v>
      </c>
      <c r="Q121" s="113">
        <v>30.2</v>
      </c>
      <c r="R121" s="113">
        <v>0</v>
      </c>
      <c r="S121" s="114">
        <f t="shared" si="20"/>
        <v>359</v>
      </c>
      <c r="T121" s="113">
        <v>31.2</v>
      </c>
      <c r="U121" s="113">
        <v>238.59999999999997</v>
      </c>
      <c r="V121" s="113">
        <v>48.6</v>
      </c>
      <c r="W121" s="113">
        <v>40.6</v>
      </c>
      <c r="X121" s="113">
        <v>0</v>
      </c>
      <c r="Y121" s="114">
        <f t="shared" si="21"/>
        <v>360</v>
      </c>
      <c r="Z121" s="113">
        <v>17.399999999999999</v>
      </c>
      <c r="AA121" s="113">
        <v>262.8</v>
      </c>
      <c r="AB121" s="113">
        <v>48.6</v>
      </c>
      <c r="AC121" s="113">
        <v>31.2</v>
      </c>
      <c r="AD121" s="113">
        <v>0</v>
      </c>
      <c r="AE121" s="114">
        <f t="shared" si="22"/>
        <v>358</v>
      </c>
      <c r="AF121" s="113">
        <v>20.3</v>
      </c>
      <c r="AG121" s="113">
        <v>240.49999999999997</v>
      </c>
      <c r="AH121" s="113">
        <v>48.6</v>
      </c>
      <c r="AI121" s="113">
        <v>48.6</v>
      </c>
      <c r="AJ121" s="113">
        <v>0</v>
      </c>
      <c r="AL121" s="200"/>
      <c r="AM121" s="200"/>
      <c r="AN121" s="200"/>
      <c r="AO121" s="200"/>
      <c r="AP121" s="200"/>
      <c r="AR121" s="254"/>
    </row>
    <row r="122" spans="1:44" ht="38.25" x14ac:dyDescent="0.25">
      <c r="A122" s="214" t="s">
        <v>20</v>
      </c>
      <c r="B122" s="215">
        <v>503133</v>
      </c>
      <c r="C122" s="115">
        <v>313301</v>
      </c>
      <c r="D122" s="116" t="s">
        <v>37</v>
      </c>
      <c r="E122" s="115">
        <v>3</v>
      </c>
      <c r="F122" s="117" t="s">
        <v>36</v>
      </c>
      <c r="G122" s="112">
        <f t="shared" si="13"/>
        <v>731175</v>
      </c>
      <c r="H122" s="113">
        <f t="shared" si="14"/>
        <v>125029.5</v>
      </c>
      <c r="I122" s="113">
        <f t="shared" si="15"/>
        <v>430821.2</v>
      </c>
      <c r="J122" s="113">
        <f t="shared" si="16"/>
        <v>89057.900000000009</v>
      </c>
      <c r="K122" s="113">
        <f t="shared" si="17"/>
        <v>80957.600000000006</v>
      </c>
      <c r="L122" s="113">
        <f t="shared" si="18"/>
        <v>5308.8</v>
      </c>
      <c r="M122" s="114">
        <f t="shared" si="19"/>
        <v>180603</v>
      </c>
      <c r="N122" s="113">
        <v>31257.599999999999</v>
      </c>
      <c r="O122" s="113">
        <v>107706.8</v>
      </c>
      <c r="P122" s="113">
        <v>20072</v>
      </c>
      <c r="Q122" s="113">
        <v>20239.400000000001</v>
      </c>
      <c r="R122" s="113">
        <v>1327.2</v>
      </c>
      <c r="S122" s="114">
        <f t="shared" si="20"/>
        <v>183526</v>
      </c>
      <c r="T122" s="113">
        <v>31257.3</v>
      </c>
      <c r="U122" s="113">
        <v>107706.8</v>
      </c>
      <c r="V122" s="113">
        <v>22995.3</v>
      </c>
      <c r="W122" s="113">
        <v>20239.400000000001</v>
      </c>
      <c r="X122" s="113">
        <v>1327.2</v>
      </c>
      <c r="Y122" s="114">
        <f t="shared" si="21"/>
        <v>183526</v>
      </c>
      <c r="Z122" s="113">
        <v>31257.3</v>
      </c>
      <c r="AA122" s="113">
        <v>107706.8</v>
      </c>
      <c r="AB122" s="113">
        <v>22995.3</v>
      </c>
      <c r="AC122" s="113">
        <v>20239.400000000001</v>
      </c>
      <c r="AD122" s="113">
        <v>1327.2</v>
      </c>
      <c r="AE122" s="114">
        <f t="shared" si="22"/>
        <v>183520</v>
      </c>
      <c r="AF122" s="113">
        <v>31257.3</v>
      </c>
      <c r="AG122" s="113">
        <v>107700.8</v>
      </c>
      <c r="AH122" s="113">
        <v>22995.3</v>
      </c>
      <c r="AI122" s="113">
        <v>20239.400000000001</v>
      </c>
      <c r="AJ122" s="113">
        <v>1327.2</v>
      </c>
      <c r="AL122" s="200"/>
      <c r="AM122" s="273"/>
      <c r="AN122" s="200"/>
      <c r="AO122" s="200"/>
      <c r="AP122" s="200"/>
      <c r="AR122" s="254"/>
    </row>
    <row r="123" spans="1:44" ht="38.25" x14ac:dyDescent="0.25">
      <c r="A123" s="214" t="s">
        <v>25</v>
      </c>
      <c r="B123" s="215">
        <v>503134</v>
      </c>
      <c r="C123" s="115">
        <v>313401</v>
      </c>
      <c r="D123" s="116" t="s">
        <v>112</v>
      </c>
      <c r="E123" s="115">
        <v>3</v>
      </c>
      <c r="F123" s="117" t="s">
        <v>36</v>
      </c>
      <c r="G123" s="112">
        <f t="shared" si="13"/>
        <v>6900.0000000000009</v>
      </c>
      <c r="H123" s="113">
        <f t="shared" si="14"/>
        <v>212.8</v>
      </c>
      <c r="I123" s="113">
        <f t="shared" si="15"/>
        <v>1518</v>
      </c>
      <c r="J123" s="113">
        <f t="shared" si="16"/>
        <v>74.8</v>
      </c>
      <c r="K123" s="113">
        <f t="shared" si="17"/>
        <v>5019.6000000000004</v>
      </c>
      <c r="L123" s="113">
        <f t="shared" si="18"/>
        <v>74.8</v>
      </c>
      <c r="M123" s="114">
        <f t="shared" si="19"/>
        <v>1725.0000000000002</v>
      </c>
      <c r="N123" s="113">
        <v>53.2</v>
      </c>
      <c r="O123" s="113">
        <v>379.5</v>
      </c>
      <c r="P123" s="113">
        <v>18.7</v>
      </c>
      <c r="Q123" s="113">
        <v>1254.9000000000001</v>
      </c>
      <c r="R123" s="113">
        <v>18.7</v>
      </c>
      <c r="S123" s="114">
        <f t="shared" si="20"/>
        <v>1725.0000000000002</v>
      </c>
      <c r="T123" s="113">
        <v>53.2</v>
      </c>
      <c r="U123" s="113">
        <v>379.5</v>
      </c>
      <c r="V123" s="113">
        <v>18.7</v>
      </c>
      <c r="W123" s="113">
        <v>1254.9000000000001</v>
      </c>
      <c r="X123" s="113">
        <v>18.7</v>
      </c>
      <c r="Y123" s="114">
        <f t="shared" si="21"/>
        <v>1725.0000000000002</v>
      </c>
      <c r="Z123" s="113">
        <v>53.2</v>
      </c>
      <c r="AA123" s="113">
        <v>379.5</v>
      </c>
      <c r="AB123" s="113">
        <v>18.7</v>
      </c>
      <c r="AC123" s="113">
        <v>1254.9000000000001</v>
      </c>
      <c r="AD123" s="113">
        <v>18.7</v>
      </c>
      <c r="AE123" s="114">
        <f t="shared" si="22"/>
        <v>1725.0000000000002</v>
      </c>
      <c r="AF123" s="113">
        <v>53.2</v>
      </c>
      <c r="AG123" s="113">
        <v>379.5</v>
      </c>
      <c r="AH123" s="113">
        <v>18.7</v>
      </c>
      <c r="AI123" s="113">
        <v>1254.9000000000001</v>
      </c>
      <c r="AJ123" s="113">
        <v>18.7</v>
      </c>
      <c r="AL123" s="200"/>
      <c r="AM123" s="200"/>
      <c r="AN123" s="200"/>
      <c r="AO123" s="200"/>
      <c r="AP123" s="200"/>
      <c r="AR123" s="254"/>
    </row>
    <row r="124" spans="1:44" ht="38.25" x14ac:dyDescent="0.25">
      <c r="A124" s="214" t="s">
        <v>26</v>
      </c>
      <c r="B124" s="215">
        <v>503135</v>
      </c>
      <c r="C124" s="115">
        <v>313501</v>
      </c>
      <c r="D124" s="116" t="s">
        <v>390</v>
      </c>
      <c r="E124" s="115">
        <v>3</v>
      </c>
      <c r="F124" s="117" t="s">
        <v>36</v>
      </c>
      <c r="G124" s="112">
        <f t="shared" si="13"/>
        <v>195</v>
      </c>
      <c r="H124" s="113">
        <f t="shared" si="14"/>
        <v>45.8</v>
      </c>
      <c r="I124" s="113">
        <f t="shared" si="15"/>
        <v>79</v>
      </c>
      <c r="J124" s="113">
        <f t="shared" si="16"/>
        <v>0</v>
      </c>
      <c r="K124" s="113">
        <f t="shared" si="17"/>
        <v>70.2</v>
      </c>
      <c r="L124" s="113">
        <f t="shared" si="18"/>
        <v>0</v>
      </c>
      <c r="M124" s="114">
        <f t="shared" si="19"/>
        <v>50</v>
      </c>
      <c r="N124" s="113">
        <v>11.7</v>
      </c>
      <c r="O124" s="113">
        <v>18.799999999999997</v>
      </c>
      <c r="P124" s="113">
        <v>0</v>
      </c>
      <c r="Q124" s="113">
        <v>19.5</v>
      </c>
      <c r="R124" s="113">
        <v>0</v>
      </c>
      <c r="S124" s="114">
        <f t="shared" si="20"/>
        <v>51</v>
      </c>
      <c r="T124" s="113">
        <v>11.7</v>
      </c>
      <c r="U124" s="113">
        <v>20.799999999999997</v>
      </c>
      <c r="V124" s="113">
        <v>0</v>
      </c>
      <c r="W124" s="113">
        <v>18.5</v>
      </c>
      <c r="X124" s="113">
        <v>0</v>
      </c>
      <c r="Y124" s="114">
        <f t="shared" si="21"/>
        <v>51</v>
      </c>
      <c r="Z124" s="113">
        <v>11.7</v>
      </c>
      <c r="AA124" s="113">
        <v>19.799999999999997</v>
      </c>
      <c r="AB124" s="113">
        <v>0</v>
      </c>
      <c r="AC124" s="113">
        <v>19.5</v>
      </c>
      <c r="AD124" s="113">
        <v>0</v>
      </c>
      <c r="AE124" s="114">
        <f t="shared" si="22"/>
        <v>43</v>
      </c>
      <c r="AF124" s="113">
        <v>10.7</v>
      </c>
      <c r="AG124" s="113">
        <v>19.600000000000001</v>
      </c>
      <c r="AH124" s="113">
        <v>0</v>
      </c>
      <c r="AI124" s="113">
        <v>12.7</v>
      </c>
      <c r="AJ124" s="113">
        <v>0</v>
      </c>
      <c r="AL124" s="200"/>
      <c r="AM124" s="200"/>
      <c r="AN124" s="200"/>
      <c r="AO124" s="200"/>
      <c r="AP124" s="200"/>
      <c r="AR124" s="254"/>
    </row>
    <row r="125" spans="1:44" ht="38.25" x14ac:dyDescent="0.25">
      <c r="A125" s="214" t="s">
        <v>20</v>
      </c>
      <c r="B125" s="215">
        <v>503201</v>
      </c>
      <c r="C125" s="115">
        <v>320101</v>
      </c>
      <c r="D125" s="116" t="s">
        <v>113</v>
      </c>
      <c r="E125" s="115">
        <v>3</v>
      </c>
      <c r="F125" s="117" t="s">
        <v>36</v>
      </c>
      <c r="G125" s="112">
        <f t="shared" si="13"/>
        <v>142559</v>
      </c>
      <c r="H125" s="113">
        <f t="shared" si="14"/>
        <v>574.79999999999995</v>
      </c>
      <c r="I125" s="113">
        <f t="shared" si="15"/>
        <v>70091.8</v>
      </c>
      <c r="J125" s="113">
        <f t="shared" si="16"/>
        <v>266</v>
      </c>
      <c r="K125" s="113">
        <f t="shared" si="17"/>
        <v>71352.399999999994</v>
      </c>
      <c r="L125" s="113">
        <f t="shared" si="18"/>
        <v>274</v>
      </c>
      <c r="M125" s="114">
        <f t="shared" si="19"/>
        <v>35639</v>
      </c>
      <c r="N125" s="113">
        <v>143.69999999999999</v>
      </c>
      <c r="O125" s="113">
        <v>17522.2</v>
      </c>
      <c r="P125" s="113">
        <v>66.5</v>
      </c>
      <c r="Q125" s="113">
        <v>17838.099999999999</v>
      </c>
      <c r="R125" s="113">
        <v>68.5</v>
      </c>
      <c r="S125" s="114">
        <f t="shared" si="20"/>
        <v>35639</v>
      </c>
      <c r="T125" s="113">
        <v>143.69999999999999</v>
      </c>
      <c r="U125" s="113">
        <v>17522.2</v>
      </c>
      <c r="V125" s="113">
        <v>66.5</v>
      </c>
      <c r="W125" s="113">
        <v>17838.099999999999</v>
      </c>
      <c r="X125" s="113">
        <v>68.5</v>
      </c>
      <c r="Y125" s="114">
        <f t="shared" si="21"/>
        <v>35639</v>
      </c>
      <c r="Z125" s="113">
        <v>143.69999999999999</v>
      </c>
      <c r="AA125" s="113">
        <v>17522.2</v>
      </c>
      <c r="AB125" s="113">
        <v>66.5</v>
      </c>
      <c r="AC125" s="113">
        <v>17838.099999999999</v>
      </c>
      <c r="AD125" s="113">
        <v>68.5</v>
      </c>
      <c r="AE125" s="114">
        <f t="shared" si="22"/>
        <v>35642</v>
      </c>
      <c r="AF125" s="113">
        <v>143.69999999999999</v>
      </c>
      <c r="AG125" s="113">
        <v>17525.2</v>
      </c>
      <c r="AH125" s="113">
        <v>66.5</v>
      </c>
      <c r="AI125" s="113">
        <v>17838.099999999999</v>
      </c>
      <c r="AJ125" s="113">
        <v>68.5</v>
      </c>
      <c r="AL125" s="200"/>
      <c r="AM125" s="200"/>
      <c r="AN125" s="200"/>
      <c r="AO125" s="200"/>
      <c r="AP125" s="200"/>
      <c r="AR125" s="254"/>
    </row>
    <row r="126" spans="1:44" ht="38.25" x14ac:dyDescent="0.25">
      <c r="A126" s="214" t="s">
        <v>20</v>
      </c>
      <c r="B126" s="215">
        <v>503301</v>
      </c>
      <c r="C126" s="115">
        <v>330101</v>
      </c>
      <c r="D126" s="116" t="s">
        <v>114</v>
      </c>
      <c r="E126" s="115">
        <v>3</v>
      </c>
      <c r="F126" s="117" t="s">
        <v>36</v>
      </c>
      <c r="G126" s="112">
        <f t="shared" si="13"/>
        <v>21532</v>
      </c>
      <c r="H126" s="113">
        <f t="shared" si="14"/>
        <v>424.8</v>
      </c>
      <c r="I126" s="113">
        <f t="shared" si="15"/>
        <v>20252.8</v>
      </c>
      <c r="J126" s="113">
        <f t="shared" si="16"/>
        <v>43.2</v>
      </c>
      <c r="K126" s="113">
        <f t="shared" si="17"/>
        <v>720.8</v>
      </c>
      <c r="L126" s="113">
        <f t="shared" si="18"/>
        <v>90.4</v>
      </c>
      <c r="M126" s="114">
        <f t="shared" si="19"/>
        <v>5384</v>
      </c>
      <c r="N126" s="113">
        <v>106.2</v>
      </c>
      <c r="O126" s="113">
        <v>5064.2</v>
      </c>
      <c r="P126" s="113">
        <v>10.8</v>
      </c>
      <c r="Q126" s="113">
        <v>180.2</v>
      </c>
      <c r="R126" s="113">
        <v>22.6</v>
      </c>
      <c r="S126" s="114">
        <f t="shared" si="20"/>
        <v>5385</v>
      </c>
      <c r="T126" s="113">
        <v>106.2</v>
      </c>
      <c r="U126" s="113">
        <v>5065.2</v>
      </c>
      <c r="V126" s="113">
        <v>10.8</v>
      </c>
      <c r="W126" s="113">
        <v>180.2</v>
      </c>
      <c r="X126" s="113">
        <v>22.6</v>
      </c>
      <c r="Y126" s="114">
        <f t="shared" si="21"/>
        <v>5385</v>
      </c>
      <c r="Z126" s="113">
        <v>106.2</v>
      </c>
      <c r="AA126" s="113">
        <v>5065.2</v>
      </c>
      <c r="AB126" s="113">
        <v>10.8</v>
      </c>
      <c r="AC126" s="113">
        <v>180.2</v>
      </c>
      <c r="AD126" s="113">
        <v>22.6</v>
      </c>
      <c r="AE126" s="114">
        <f t="shared" si="22"/>
        <v>5378</v>
      </c>
      <c r="AF126" s="113">
        <v>106.2</v>
      </c>
      <c r="AG126" s="113">
        <v>5058.2</v>
      </c>
      <c r="AH126" s="113">
        <v>10.8</v>
      </c>
      <c r="AI126" s="113">
        <v>180.2</v>
      </c>
      <c r="AJ126" s="113">
        <v>22.6</v>
      </c>
      <c r="AL126" s="200"/>
      <c r="AM126" s="200"/>
      <c r="AN126" s="200"/>
      <c r="AO126" s="200"/>
      <c r="AP126" s="200"/>
      <c r="AR126" s="254"/>
    </row>
    <row r="127" spans="1:44" ht="38.25" x14ac:dyDescent="0.25">
      <c r="A127" s="214" t="s">
        <v>20</v>
      </c>
      <c r="B127" s="215">
        <v>503302</v>
      </c>
      <c r="C127" s="115">
        <v>330201</v>
      </c>
      <c r="D127" s="116" t="s">
        <v>208</v>
      </c>
      <c r="E127" s="115">
        <v>3</v>
      </c>
      <c r="F127" s="117" t="s">
        <v>36</v>
      </c>
      <c r="G127" s="112">
        <f t="shared" si="13"/>
        <v>49194</v>
      </c>
      <c r="H127" s="113">
        <f t="shared" si="14"/>
        <v>1380.8</v>
      </c>
      <c r="I127" s="113">
        <f t="shared" si="15"/>
        <v>34920</v>
      </c>
      <c r="J127" s="113">
        <f t="shared" si="16"/>
        <v>109.6</v>
      </c>
      <c r="K127" s="113">
        <f t="shared" si="17"/>
        <v>12751.6</v>
      </c>
      <c r="L127" s="113">
        <f t="shared" si="18"/>
        <v>32</v>
      </c>
      <c r="M127" s="114">
        <f t="shared" si="19"/>
        <v>12298</v>
      </c>
      <c r="N127" s="113">
        <v>345.2</v>
      </c>
      <c r="O127" s="113">
        <v>8729.5</v>
      </c>
      <c r="P127" s="113">
        <v>27.4</v>
      </c>
      <c r="Q127" s="113">
        <v>3187.9</v>
      </c>
      <c r="R127" s="113">
        <v>8</v>
      </c>
      <c r="S127" s="114">
        <f t="shared" si="20"/>
        <v>12298</v>
      </c>
      <c r="T127" s="113">
        <v>345.2</v>
      </c>
      <c r="U127" s="113">
        <v>8729.5</v>
      </c>
      <c r="V127" s="113">
        <v>27.4</v>
      </c>
      <c r="W127" s="113">
        <v>3187.9</v>
      </c>
      <c r="X127" s="113">
        <v>8</v>
      </c>
      <c r="Y127" s="114">
        <f t="shared" si="21"/>
        <v>12299</v>
      </c>
      <c r="Z127" s="113">
        <v>345.2</v>
      </c>
      <c r="AA127" s="113">
        <v>8730.5</v>
      </c>
      <c r="AB127" s="113">
        <v>27.4</v>
      </c>
      <c r="AC127" s="113">
        <v>3187.9</v>
      </c>
      <c r="AD127" s="113">
        <v>8</v>
      </c>
      <c r="AE127" s="114">
        <f t="shared" si="22"/>
        <v>12299</v>
      </c>
      <c r="AF127" s="113">
        <v>345.2</v>
      </c>
      <c r="AG127" s="113">
        <v>8730.5</v>
      </c>
      <c r="AH127" s="113">
        <v>27.4</v>
      </c>
      <c r="AI127" s="113">
        <v>3187.9</v>
      </c>
      <c r="AJ127" s="113">
        <v>8</v>
      </c>
      <c r="AL127" s="200"/>
      <c r="AM127" s="200"/>
      <c r="AN127" s="200"/>
      <c r="AO127" s="200"/>
      <c r="AP127" s="200"/>
      <c r="AR127" s="254"/>
    </row>
    <row r="128" spans="1:44" ht="38.25" x14ac:dyDescent="0.25">
      <c r="A128" s="214" t="s">
        <v>20</v>
      </c>
      <c r="B128" s="215">
        <v>503303</v>
      </c>
      <c r="C128" s="115">
        <v>330301</v>
      </c>
      <c r="D128" s="116" t="s">
        <v>115</v>
      </c>
      <c r="E128" s="115">
        <v>3</v>
      </c>
      <c r="F128" s="117" t="s">
        <v>36</v>
      </c>
      <c r="G128" s="112">
        <f t="shared" si="13"/>
        <v>96439.000000000015</v>
      </c>
      <c r="H128" s="113">
        <f t="shared" si="14"/>
        <v>2780</v>
      </c>
      <c r="I128" s="113">
        <f t="shared" si="15"/>
        <v>83503.8</v>
      </c>
      <c r="J128" s="113">
        <f t="shared" si="16"/>
        <v>752.8</v>
      </c>
      <c r="K128" s="113">
        <f t="shared" si="17"/>
        <v>9103.6</v>
      </c>
      <c r="L128" s="113">
        <f t="shared" si="18"/>
        <v>298.79999999999995</v>
      </c>
      <c r="M128" s="114">
        <f t="shared" si="19"/>
        <v>24110.000000000004</v>
      </c>
      <c r="N128" s="113">
        <v>695</v>
      </c>
      <c r="O128" s="113">
        <v>20876.2</v>
      </c>
      <c r="P128" s="113">
        <v>188.2</v>
      </c>
      <c r="Q128" s="113">
        <v>2275.9</v>
      </c>
      <c r="R128" s="113">
        <v>74.699999999999989</v>
      </c>
      <c r="S128" s="114">
        <f t="shared" si="20"/>
        <v>24110.000000000004</v>
      </c>
      <c r="T128" s="113">
        <v>695</v>
      </c>
      <c r="U128" s="113">
        <v>20876.2</v>
      </c>
      <c r="V128" s="113">
        <v>188.2</v>
      </c>
      <c r="W128" s="113">
        <v>2275.9</v>
      </c>
      <c r="X128" s="113">
        <v>74.699999999999989</v>
      </c>
      <c r="Y128" s="114">
        <f t="shared" si="21"/>
        <v>24110.000000000004</v>
      </c>
      <c r="Z128" s="113">
        <v>695</v>
      </c>
      <c r="AA128" s="113">
        <v>20876.2</v>
      </c>
      <c r="AB128" s="113">
        <v>188.2</v>
      </c>
      <c r="AC128" s="113">
        <v>2275.9</v>
      </c>
      <c r="AD128" s="113">
        <v>74.699999999999989</v>
      </c>
      <c r="AE128" s="114">
        <f t="shared" si="22"/>
        <v>24109</v>
      </c>
      <c r="AF128" s="113">
        <v>695</v>
      </c>
      <c r="AG128" s="113">
        <v>20875.199999999997</v>
      </c>
      <c r="AH128" s="113">
        <v>188.2</v>
      </c>
      <c r="AI128" s="113">
        <v>2275.9</v>
      </c>
      <c r="AJ128" s="113">
        <v>74.699999999999989</v>
      </c>
      <c r="AL128" s="200"/>
      <c r="AM128" s="200"/>
      <c r="AN128" s="200"/>
      <c r="AO128" s="200"/>
      <c r="AP128" s="200"/>
      <c r="AR128" s="254"/>
    </row>
    <row r="129" spans="1:44" ht="38.25" x14ac:dyDescent="0.25">
      <c r="A129" s="214" t="s">
        <v>20</v>
      </c>
      <c r="B129" s="215">
        <v>503304</v>
      </c>
      <c r="C129" s="115">
        <v>330401</v>
      </c>
      <c r="D129" s="116" t="s">
        <v>209</v>
      </c>
      <c r="E129" s="115">
        <v>3</v>
      </c>
      <c r="F129" s="117" t="s">
        <v>36</v>
      </c>
      <c r="G129" s="112">
        <f t="shared" si="13"/>
        <v>4769</v>
      </c>
      <c r="H129" s="113">
        <f t="shared" si="14"/>
        <v>477.2</v>
      </c>
      <c r="I129" s="113">
        <f t="shared" si="15"/>
        <v>3901</v>
      </c>
      <c r="J129" s="113">
        <f t="shared" si="16"/>
        <v>12</v>
      </c>
      <c r="K129" s="113">
        <f t="shared" si="17"/>
        <v>350.8</v>
      </c>
      <c r="L129" s="113">
        <f t="shared" si="18"/>
        <v>28</v>
      </c>
      <c r="M129" s="114">
        <f t="shared" si="19"/>
        <v>1289</v>
      </c>
      <c r="N129" s="113">
        <v>119.3</v>
      </c>
      <c r="O129" s="113">
        <v>1072</v>
      </c>
      <c r="P129" s="113">
        <v>3</v>
      </c>
      <c r="Q129" s="113">
        <v>87.7</v>
      </c>
      <c r="R129" s="113">
        <v>7</v>
      </c>
      <c r="S129" s="114">
        <f t="shared" si="20"/>
        <v>1162</v>
      </c>
      <c r="T129" s="113">
        <v>119.3</v>
      </c>
      <c r="U129" s="113">
        <v>945</v>
      </c>
      <c r="V129" s="113">
        <v>3</v>
      </c>
      <c r="W129" s="113">
        <v>87.7</v>
      </c>
      <c r="X129" s="113">
        <v>7</v>
      </c>
      <c r="Y129" s="114">
        <f t="shared" si="21"/>
        <v>1162</v>
      </c>
      <c r="Z129" s="113">
        <v>119.3</v>
      </c>
      <c r="AA129" s="113">
        <v>945</v>
      </c>
      <c r="AB129" s="113">
        <v>3</v>
      </c>
      <c r="AC129" s="113">
        <v>87.7</v>
      </c>
      <c r="AD129" s="113">
        <v>7</v>
      </c>
      <c r="AE129" s="114">
        <f t="shared" si="22"/>
        <v>1156</v>
      </c>
      <c r="AF129" s="113">
        <v>119.3</v>
      </c>
      <c r="AG129" s="113">
        <v>939</v>
      </c>
      <c r="AH129" s="113">
        <v>3</v>
      </c>
      <c r="AI129" s="113">
        <v>87.7</v>
      </c>
      <c r="AJ129" s="113">
        <v>7</v>
      </c>
      <c r="AL129" s="200"/>
      <c r="AM129" s="273"/>
      <c r="AN129" s="200"/>
      <c r="AO129" s="200"/>
      <c r="AP129" s="200"/>
      <c r="AR129" s="254"/>
    </row>
    <row r="130" spans="1:44" ht="38.25" x14ac:dyDescent="0.25">
      <c r="A130" s="214" t="s">
        <v>20</v>
      </c>
      <c r="B130" s="215">
        <v>503305</v>
      </c>
      <c r="C130" s="115">
        <v>330501</v>
      </c>
      <c r="D130" s="116" t="s">
        <v>116</v>
      </c>
      <c r="E130" s="115">
        <v>3</v>
      </c>
      <c r="F130" s="117" t="s">
        <v>36</v>
      </c>
      <c r="G130" s="112">
        <f t="shared" si="13"/>
        <v>16786.000000000004</v>
      </c>
      <c r="H130" s="113">
        <f t="shared" si="14"/>
        <v>47.2</v>
      </c>
      <c r="I130" s="113">
        <f t="shared" si="15"/>
        <v>16061.100000000002</v>
      </c>
      <c r="J130" s="113">
        <f t="shared" si="16"/>
        <v>0</v>
      </c>
      <c r="K130" s="113">
        <f t="shared" si="17"/>
        <v>485.7</v>
      </c>
      <c r="L130" s="113">
        <f t="shared" si="18"/>
        <v>192</v>
      </c>
      <c r="M130" s="114">
        <f t="shared" si="19"/>
        <v>4560</v>
      </c>
      <c r="N130" s="113">
        <v>11.8</v>
      </c>
      <c r="O130" s="113">
        <v>4379</v>
      </c>
      <c r="P130" s="113">
        <v>0</v>
      </c>
      <c r="Q130" s="113">
        <v>121.2</v>
      </c>
      <c r="R130" s="113">
        <v>48</v>
      </c>
      <c r="S130" s="114">
        <f t="shared" si="20"/>
        <v>4075</v>
      </c>
      <c r="T130" s="113">
        <v>11.8</v>
      </c>
      <c r="U130" s="113">
        <v>3893.7</v>
      </c>
      <c r="V130" s="113">
        <v>0</v>
      </c>
      <c r="W130" s="113">
        <v>121.5</v>
      </c>
      <c r="X130" s="113">
        <v>48</v>
      </c>
      <c r="Y130" s="114">
        <f t="shared" si="21"/>
        <v>4076</v>
      </c>
      <c r="Z130" s="113">
        <v>11.8</v>
      </c>
      <c r="AA130" s="113">
        <v>3894.7</v>
      </c>
      <c r="AB130" s="113">
        <v>0</v>
      </c>
      <c r="AC130" s="113">
        <v>121.5</v>
      </c>
      <c r="AD130" s="113">
        <v>48</v>
      </c>
      <c r="AE130" s="114">
        <f t="shared" si="22"/>
        <v>4075</v>
      </c>
      <c r="AF130" s="113">
        <v>11.8</v>
      </c>
      <c r="AG130" s="113">
        <v>3893.7</v>
      </c>
      <c r="AH130" s="113">
        <v>0</v>
      </c>
      <c r="AI130" s="113">
        <v>121.5</v>
      </c>
      <c r="AJ130" s="113">
        <v>48</v>
      </c>
      <c r="AL130" s="200"/>
      <c r="AM130" s="273"/>
      <c r="AN130" s="200"/>
      <c r="AO130" s="200"/>
      <c r="AP130" s="200"/>
      <c r="AR130" s="254"/>
    </row>
    <row r="131" spans="1:44" ht="38.25" x14ac:dyDescent="0.25">
      <c r="A131" s="214" t="s">
        <v>20</v>
      </c>
      <c r="B131" s="215">
        <v>503309</v>
      </c>
      <c r="C131" s="115">
        <v>330901</v>
      </c>
      <c r="D131" s="116" t="s">
        <v>117</v>
      </c>
      <c r="E131" s="115">
        <v>3</v>
      </c>
      <c r="F131" s="117" t="s">
        <v>36</v>
      </c>
      <c r="G131" s="112">
        <f t="shared" si="13"/>
        <v>15638</v>
      </c>
      <c r="H131" s="113">
        <f t="shared" si="14"/>
        <v>731.2</v>
      </c>
      <c r="I131" s="113">
        <f t="shared" si="15"/>
        <v>10337.199999999999</v>
      </c>
      <c r="J131" s="113">
        <f t="shared" si="16"/>
        <v>69.599999999999994</v>
      </c>
      <c r="K131" s="113">
        <f t="shared" si="17"/>
        <v>4472.3999999999996</v>
      </c>
      <c r="L131" s="113">
        <f t="shared" si="18"/>
        <v>27.6</v>
      </c>
      <c r="M131" s="114">
        <f t="shared" si="19"/>
        <v>3909.0000000000005</v>
      </c>
      <c r="N131" s="113">
        <v>182.8</v>
      </c>
      <c r="O131" s="113">
        <v>2583.8000000000002</v>
      </c>
      <c r="P131" s="113">
        <v>17.399999999999999</v>
      </c>
      <c r="Q131" s="113">
        <v>1118.0999999999999</v>
      </c>
      <c r="R131" s="113">
        <v>6.9</v>
      </c>
      <c r="S131" s="114">
        <f t="shared" si="20"/>
        <v>3908</v>
      </c>
      <c r="T131" s="113">
        <v>182.8</v>
      </c>
      <c r="U131" s="113">
        <v>2582.7999999999997</v>
      </c>
      <c r="V131" s="113">
        <v>17.399999999999999</v>
      </c>
      <c r="W131" s="113">
        <v>1118.0999999999999</v>
      </c>
      <c r="X131" s="113">
        <v>6.9</v>
      </c>
      <c r="Y131" s="114">
        <f t="shared" si="21"/>
        <v>3908</v>
      </c>
      <c r="Z131" s="113">
        <v>182.8</v>
      </c>
      <c r="AA131" s="113">
        <v>2582.7999999999997</v>
      </c>
      <c r="AB131" s="113">
        <v>17.399999999999999</v>
      </c>
      <c r="AC131" s="113">
        <v>1118.0999999999999</v>
      </c>
      <c r="AD131" s="113">
        <v>6.9</v>
      </c>
      <c r="AE131" s="114">
        <f t="shared" si="22"/>
        <v>3913</v>
      </c>
      <c r="AF131" s="113">
        <v>182.8</v>
      </c>
      <c r="AG131" s="113">
        <v>2587.7999999999997</v>
      </c>
      <c r="AH131" s="113">
        <v>17.399999999999999</v>
      </c>
      <c r="AI131" s="113">
        <v>1118.0999999999999</v>
      </c>
      <c r="AJ131" s="113">
        <v>6.9</v>
      </c>
      <c r="AL131" s="200"/>
      <c r="AM131" s="200"/>
      <c r="AN131" s="200"/>
      <c r="AO131" s="200"/>
      <c r="AP131" s="200"/>
      <c r="AR131" s="254"/>
    </row>
    <row r="132" spans="1:44" ht="38.25" x14ac:dyDescent="0.25">
      <c r="A132" s="214" t="s">
        <v>20</v>
      </c>
      <c r="B132" s="215">
        <v>503312</v>
      </c>
      <c r="C132" s="115">
        <v>331201</v>
      </c>
      <c r="D132" s="116" t="s">
        <v>118</v>
      </c>
      <c r="E132" s="115">
        <v>3</v>
      </c>
      <c r="F132" s="117" t="s">
        <v>36</v>
      </c>
      <c r="G132" s="112">
        <f t="shared" si="13"/>
        <v>56931</v>
      </c>
      <c r="H132" s="113">
        <f t="shared" si="14"/>
        <v>2267.1999999999998</v>
      </c>
      <c r="I132" s="113">
        <f t="shared" si="15"/>
        <v>48443</v>
      </c>
      <c r="J132" s="113">
        <f t="shared" si="16"/>
        <v>74.400000000000006</v>
      </c>
      <c r="K132" s="113">
        <f t="shared" si="17"/>
        <v>6138.4</v>
      </c>
      <c r="L132" s="113">
        <f t="shared" si="18"/>
        <v>8</v>
      </c>
      <c r="M132" s="114">
        <f t="shared" si="19"/>
        <v>14373</v>
      </c>
      <c r="N132" s="113">
        <v>566.79999999999995</v>
      </c>
      <c r="O132" s="113">
        <v>12251</v>
      </c>
      <c r="P132" s="113">
        <v>18.600000000000001</v>
      </c>
      <c r="Q132" s="113">
        <v>1534.6</v>
      </c>
      <c r="R132" s="113">
        <v>2</v>
      </c>
      <c r="S132" s="114">
        <f t="shared" si="20"/>
        <v>14185</v>
      </c>
      <c r="T132" s="113">
        <v>566.79999999999995</v>
      </c>
      <c r="U132" s="113">
        <v>12063</v>
      </c>
      <c r="V132" s="113">
        <v>18.600000000000001</v>
      </c>
      <c r="W132" s="113">
        <v>1534.6</v>
      </c>
      <c r="X132" s="113">
        <v>2</v>
      </c>
      <c r="Y132" s="114">
        <f t="shared" si="21"/>
        <v>14185</v>
      </c>
      <c r="Z132" s="113">
        <v>566.79999999999995</v>
      </c>
      <c r="AA132" s="113">
        <v>12063</v>
      </c>
      <c r="AB132" s="113">
        <v>18.600000000000001</v>
      </c>
      <c r="AC132" s="113">
        <v>1534.6</v>
      </c>
      <c r="AD132" s="113">
        <v>2</v>
      </c>
      <c r="AE132" s="114">
        <f t="shared" si="22"/>
        <v>14188</v>
      </c>
      <c r="AF132" s="113">
        <v>566.79999999999995</v>
      </c>
      <c r="AG132" s="113">
        <v>12066</v>
      </c>
      <c r="AH132" s="113">
        <v>18.600000000000001</v>
      </c>
      <c r="AI132" s="113">
        <v>1534.6</v>
      </c>
      <c r="AJ132" s="113">
        <v>2</v>
      </c>
      <c r="AL132" s="200"/>
      <c r="AM132" s="273"/>
      <c r="AN132" s="200"/>
      <c r="AO132" s="200"/>
      <c r="AP132" s="200"/>
      <c r="AR132" s="254"/>
    </row>
    <row r="133" spans="1:44" ht="38.25" x14ac:dyDescent="0.25">
      <c r="A133" s="214" t="s">
        <v>25</v>
      </c>
      <c r="B133" s="215">
        <v>506505</v>
      </c>
      <c r="C133" s="115">
        <v>332201</v>
      </c>
      <c r="D133" s="116" t="s">
        <v>210</v>
      </c>
      <c r="E133" s="115">
        <v>3</v>
      </c>
      <c r="F133" s="117" t="s">
        <v>36</v>
      </c>
      <c r="G133" s="112">
        <f t="shared" si="13"/>
        <v>17428</v>
      </c>
      <c r="H133" s="113">
        <f t="shared" si="14"/>
        <v>498.8</v>
      </c>
      <c r="I133" s="113">
        <f t="shared" si="15"/>
        <v>15530</v>
      </c>
      <c r="J133" s="113">
        <f t="shared" si="16"/>
        <v>42.8</v>
      </c>
      <c r="K133" s="113">
        <f t="shared" si="17"/>
        <v>999.2</v>
      </c>
      <c r="L133" s="113">
        <f t="shared" si="18"/>
        <v>357.2</v>
      </c>
      <c r="M133" s="114">
        <f t="shared" si="19"/>
        <v>4357</v>
      </c>
      <c r="N133" s="113">
        <v>124.7</v>
      </c>
      <c r="O133" s="113">
        <v>3882.5</v>
      </c>
      <c r="P133" s="113">
        <v>10.7</v>
      </c>
      <c r="Q133" s="113">
        <v>249.8</v>
      </c>
      <c r="R133" s="113">
        <v>89.3</v>
      </c>
      <c r="S133" s="114">
        <f t="shared" si="20"/>
        <v>4357</v>
      </c>
      <c r="T133" s="113">
        <v>124.7</v>
      </c>
      <c r="U133" s="113">
        <v>3882.5</v>
      </c>
      <c r="V133" s="113">
        <v>10.7</v>
      </c>
      <c r="W133" s="113">
        <v>249.8</v>
      </c>
      <c r="X133" s="113">
        <v>89.3</v>
      </c>
      <c r="Y133" s="114">
        <f t="shared" si="21"/>
        <v>4358</v>
      </c>
      <c r="Z133" s="113">
        <v>124.7</v>
      </c>
      <c r="AA133" s="113">
        <v>3883.5</v>
      </c>
      <c r="AB133" s="113">
        <v>10.7</v>
      </c>
      <c r="AC133" s="113">
        <v>249.8</v>
      </c>
      <c r="AD133" s="113">
        <v>89.3</v>
      </c>
      <c r="AE133" s="114">
        <f t="shared" si="22"/>
        <v>4356</v>
      </c>
      <c r="AF133" s="113">
        <v>124.7</v>
      </c>
      <c r="AG133" s="113">
        <v>3881.5</v>
      </c>
      <c r="AH133" s="113">
        <v>10.7</v>
      </c>
      <c r="AI133" s="113">
        <v>249.8</v>
      </c>
      <c r="AJ133" s="113">
        <v>89.3</v>
      </c>
      <c r="AL133" s="200"/>
      <c r="AM133" s="200"/>
      <c r="AN133" s="200"/>
      <c r="AO133" s="200"/>
      <c r="AP133" s="200"/>
      <c r="AR133" s="254"/>
    </row>
    <row r="134" spans="1:44" ht="38.25" x14ac:dyDescent="0.25">
      <c r="A134" s="214" t="s">
        <v>20</v>
      </c>
      <c r="B134" s="215">
        <v>506508</v>
      </c>
      <c r="C134" s="115">
        <v>332601</v>
      </c>
      <c r="D134" s="116" t="s">
        <v>119</v>
      </c>
      <c r="E134" s="115">
        <v>3</v>
      </c>
      <c r="F134" s="117" t="s">
        <v>36</v>
      </c>
      <c r="G134" s="112">
        <f t="shared" si="13"/>
        <v>56023</v>
      </c>
      <c r="H134" s="113">
        <f t="shared" si="14"/>
        <v>253.5</v>
      </c>
      <c r="I134" s="113">
        <f t="shared" si="15"/>
        <v>54086.6</v>
      </c>
      <c r="J134" s="113">
        <f t="shared" si="16"/>
        <v>50.5</v>
      </c>
      <c r="K134" s="113">
        <f t="shared" si="17"/>
        <v>1414.8</v>
      </c>
      <c r="L134" s="113">
        <f t="shared" si="18"/>
        <v>217.6</v>
      </c>
      <c r="M134" s="114">
        <f t="shared" si="19"/>
        <v>14006.999999999998</v>
      </c>
      <c r="N134" s="113">
        <v>64.8</v>
      </c>
      <c r="O134" s="113">
        <v>13519.3</v>
      </c>
      <c r="P134" s="113">
        <v>14.8</v>
      </c>
      <c r="Q134" s="113">
        <v>353.7</v>
      </c>
      <c r="R134" s="113">
        <v>54.4</v>
      </c>
      <c r="S134" s="114">
        <f t="shared" si="20"/>
        <v>14006</v>
      </c>
      <c r="T134" s="113">
        <v>62.9</v>
      </c>
      <c r="U134" s="113">
        <v>13523.1</v>
      </c>
      <c r="V134" s="113">
        <v>11.9</v>
      </c>
      <c r="W134" s="113">
        <v>353.7</v>
      </c>
      <c r="X134" s="113">
        <v>54.4</v>
      </c>
      <c r="Y134" s="114">
        <f t="shared" si="21"/>
        <v>14006</v>
      </c>
      <c r="Z134" s="113">
        <v>62.9</v>
      </c>
      <c r="AA134" s="113">
        <v>13523.1</v>
      </c>
      <c r="AB134" s="113">
        <v>11.9</v>
      </c>
      <c r="AC134" s="113">
        <v>353.7</v>
      </c>
      <c r="AD134" s="113">
        <v>54.4</v>
      </c>
      <c r="AE134" s="114">
        <f t="shared" si="22"/>
        <v>14004</v>
      </c>
      <c r="AF134" s="113">
        <v>62.9</v>
      </c>
      <c r="AG134" s="113">
        <v>13521.1</v>
      </c>
      <c r="AH134" s="113">
        <v>11.9</v>
      </c>
      <c r="AI134" s="113">
        <v>353.7</v>
      </c>
      <c r="AJ134" s="113">
        <v>54.4</v>
      </c>
      <c r="AL134" s="200"/>
      <c r="AM134" s="200"/>
      <c r="AN134" s="200"/>
      <c r="AO134" s="200"/>
      <c r="AP134" s="200"/>
      <c r="AR134" s="254"/>
    </row>
    <row r="135" spans="1:44" ht="38.25" x14ac:dyDescent="0.25">
      <c r="A135" s="214" t="s">
        <v>20</v>
      </c>
      <c r="B135" s="215">
        <v>503317</v>
      </c>
      <c r="C135" s="115">
        <v>332701</v>
      </c>
      <c r="D135" s="116" t="s">
        <v>310</v>
      </c>
      <c r="E135" s="115">
        <v>3</v>
      </c>
      <c r="F135" s="117" t="s">
        <v>36</v>
      </c>
      <c r="G135" s="112">
        <f t="shared" ref="G135:G198" si="23">SUM(H135:L135)</f>
        <v>31429</v>
      </c>
      <c r="H135" s="113">
        <f t="shared" ref="H135:H198" si="24">N135+T135+Z135+AF135</f>
        <v>846.89999999999986</v>
      </c>
      <c r="I135" s="113">
        <f t="shared" ref="I135:I198" si="25">O135+U135+AA135+AG135</f>
        <v>27719.899999999998</v>
      </c>
      <c r="J135" s="113">
        <f t="shared" ref="J135:J198" si="26">P135+V135+AB135+AH135</f>
        <v>0</v>
      </c>
      <c r="K135" s="113">
        <f t="shared" ref="K135:K198" si="27">Q135+W135+AC135+AI135</f>
        <v>2862.2000000000003</v>
      </c>
      <c r="L135" s="113">
        <f t="shared" ref="L135:L198" si="28">R135+X135+AD135+AJ135</f>
        <v>0</v>
      </c>
      <c r="M135" s="114">
        <f t="shared" ref="M135:M198" si="29">SUM(N135:R135)</f>
        <v>7857</v>
      </c>
      <c r="N135" s="113">
        <v>696</v>
      </c>
      <c r="O135" s="113">
        <v>6445</v>
      </c>
      <c r="P135" s="113">
        <v>0</v>
      </c>
      <c r="Q135" s="113">
        <v>716</v>
      </c>
      <c r="R135" s="113">
        <v>0</v>
      </c>
      <c r="S135" s="114">
        <f t="shared" si="20"/>
        <v>7857</v>
      </c>
      <c r="T135" s="113">
        <v>50.3</v>
      </c>
      <c r="U135" s="113">
        <v>7091.3</v>
      </c>
      <c r="V135" s="113">
        <v>0</v>
      </c>
      <c r="W135" s="113">
        <v>715.4</v>
      </c>
      <c r="X135" s="113">
        <v>0</v>
      </c>
      <c r="Y135" s="114">
        <f t="shared" si="21"/>
        <v>7856</v>
      </c>
      <c r="Z135" s="113">
        <v>50.3</v>
      </c>
      <c r="AA135" s="113">
        <v>7090.3</v>
      </c>
      <c r="AB135" s="113">
        <v>0</v>
      </c>
      <c r="AC135" s="113">
        <v>715.4</v>
      </c>
      <c r="AD135" s="113">
        <v>0</v>
      </c>
      <c r="AE135" s="114">
        <f t="shared" si="22"/>
        <v>7859</v>
      </c>
      <c r="AF135" s="113">
        <v>50.3</v>
      </c>
      <c r="AG135" s="113">
        <v>7093.3</v>
      </c>
      <c r="AH135" s="113">
        <v>0</v>
      </c>
      <c r="AI135" s="113">
        <v>715.4</v>
      </c>
      <c r="AJ135" s="113">
        <v>0</v>
      </c>
      <c r="AL135" s="200"/>
      <c r="AM135" s="200"/>
      <c r="AN135" s="200"/>
      <c r="AO135" s="200"/>
      <c r="AP135" s="200"/>
      <c r="AR135" s="254"/>
    </row>
    <row r="136" spans="1:44" ht="38.25" x14ac:dyDescent="0.25">
      <c r="A136" s="214" t="s">
        <v>20</v>
      </c>
      <c r="B136" s="215">
        <v>506509</v>
      </c>
      <c r="C136" s="115">
        <v>332801</v>
      </c>
      <c r="D136" s="116" t="s">
        <v>120</v>
      </c>
      <c r="E136" s="115">
        <v>3</v>
      </c>
      <c r="F136" s="117" t="s">
        <v>36</v>
      </c>
      <c r="G136" s="112">
        <f t="shared" si="23"/>
        <v>362194.00000000006</v>
      </c>
      <c r="H136" s="113">
        <f t="shared" si="24"/>
        <v>2600.9</v>
      </c>
      <c r="I136" s="113">
        <f t="shared" si="25"/>
        <v>336674.30000000005</v>
      </c>
      <c r="J136" s="113">
        <f t="shared" si="26"/>
        <v>1126.8</v>
      </c>
      <c r="K136" s="113">
        <f t="shared" si="27"/>
        <v>20421.2</v>
      </c>
      <c r="L136" s="113">
        <f t="shared" si="28"/>
        <v>1370.8</v>
      </c>
      <c r="M136" s="114">
        <f t="shared" si="29"/>
        <v>88500</v>
      </c>
      <c r="N136" s="113">
        <v>650.29999999999995</v>
      </c>
      <c r="O136" s="113">
        <v>82120</v>
      </c>
      <c r="P136" s="113">
        <v>281.7</v>
      </c>
      <c r="Q136" s="113">
        <v>5105.3</v>
      </c>
      <c r="R136" s="113">
        <v>342.7</v>
      </c>
      <c r="S136" s="114">
        <f t="shared" ref="S136:S199" si="30">SUM(T136:X136)</f>
        <v>91232</v>
      </c>
      <c r="T136" s="113">
        <v>650.20000000000005</v>
      </c>
      <c r="U136" s="113">
        <v>84852.1</v>
      </c>
      <c r="V136" s="113">
        <v>281.7</v>
      </c>
      <c r="W136" s="113">
        <v>5105.3</v>
      </c>
      <c r="X136" s="113">
        <v>342.7</v>
      </c>
      <c r="Y136" s="114">
        <f t="shared" ref="Y136:Y199" si="31">SUM(Z136:AD136)</f>
        <v>91232</v>
      </c>
      <c r="Z136" s="113">
        <v>650.20000000000005</v>
      </c>
      <c r="AA136" s="113">
        <v>84852.1</v>
      </c>
      <c r="AB136" s="113">
        <v>281.7</v>
      </c>
      <c r="AC136" s="113">
        <v>5105.3</v>
      </c>
      <c r="AD136" s="113">
        <v>342.7</v>
      </c>
      <c r="AE136" s="114">
        <f t="shared" ref="AE136:AE199" si="32">SUM(AF136:AJ136)</f>
        <v>91230</v>
      </c>
      <c r="AF136" s="113">
        <v>650.20000000000005</v>
      </c>
      <c r="AG136" s="113">
        <v>84850.1</v>
      </c>
      <c r="AH136" s="113">
        <v>281.7</v>
      </c>
      <c r="AI136" s="113">
        <v>5105.3</v>
      </c>
      <c r="AJ136" s="113">
        <v>342.7</v>
      </c>
      <c r="AL136" s="200"/>
      <c r="AM136" s="273"/>
      <c r="AN136" s="200"/>
      <c r="AO136" s="200"/>
      <c r="AP136" s="200"/>
      <c r="AR136" s="254"/>
    </row>
    <row r="137" spans="1:44" ht="38.25" x14ac:dyDescent="0.25">
      <c r="A137" s="214" t="s">
        <v>20</v>
      </c>
      <c r="B137" s="215">
        <v>503318</v>
      </c>
      <c r="C137" s="115">
        <v>332901</v>
      </c>
      <c r="D137" s="116" t="s">
        <v>211</v>
      </c>
      <c r="E137" s="115">
        <v>3</v>
      </c>
      <c r="F137" s="117" t="s">
        <v>36</v>
      </c>
      <c r="G137" s="112">
        <f t="shared" si="23"/>
        <v>24645</v>
      </c>
      <c r="H137" s="113">
        <f t="shared" si="24"/>
        <v>2542.8000000000002</v>
      </c>
      <c r="I137" s="113">
        <f t="shared" si="25"/>
        <v>15823</v>
      </c>
      <c r="J137" s="113">
        <f t="shared" si="26"/>
        <v>283.2</v>
      </c>
      <c r="K137" s="113">
        <f t="shared" si="27"/>
        <v>5713.6</v>
      </c>
      <c r="L137" s="113">
        <f t="shared" si="28"/>
        <v>282.39999999999998</v>
      </c>
      <c r="M137" s="114">
        <f t="shared" si="29"/>
        <v>6161</v>
      </c>
      <c r="N137" s="113">
        <v>635.70000000000005</v>
      </c>
      <c r="O137" s="113">
        <v>3955.5</v>
      </c>
      <c r="P137" s="113">
        <v>70.8</v>
      </c>
      <c r="Q137" s="113">
        <v>1428.4</v>
      </c>
      <c r="R137" s="113">
        <v>70.599999999999994</v>
      </c>
      <c r="S137" s="114">
        <f t="shared" si="30"/>
        <v>6161</v>
      </c>
      <c r="T137" s="113">
        <v>635.70000000000005</v>
      </c>
      <c r="U137" s="113">
        <v>3955.5</v>
      </c>
      <c r="V137" s="113">
        <v>70.8</v>
      </c>
      <c r="W137" s="113">
        <v>1428.4</v>
      </c>
      <c r="X137" s="113">
        <v>70.599999999999994</v>
      </c>
      <c r="Y137" s="114">
        <f t="shared" si="31"/>
        <v>6161</v>
      </c>
      <c r="Z137" s="113">
        <v>635.70000000000005</v>
      </c>
      <c r="AA137" s="113">
        <v>3955.5</v>
      </c>
      <c r="AB137" s="113">
        <v>70.8</v>
      </c>
      <c r="AC137" s="113">
        <v>1428.4</v>
      </c>
      <c r="AD137" s="113">
        <v>70.599999999999994</v>
      </c>
      <c r="AE137" s="114">
        <f t="shared" si="32"/>
        <v>6162</v>
      </c>
      <c r="AF137" s="113">
        <v>635.70000000000005</v>
      </c>
      <c r="AG137" s="113">
        <v>3956.5</v>
      </c>
      <c r="AH137" s="113">
        <v>70.8</v>
      </c>
      <c r="AI137" s="113">
        <v>1428.4</v>
      </c>
      <c r="AJ137" s="113">
        <v>70.599999999999994</v>
      </c>
      <c r="AL137" s="200"/>
      <c r="AM137" s="200"/>
      <c r="AN137" s="200"/>
      <c r="AO137" s="200"/>
      <c r="AP137" s="200"/>
      <c r="AR137" s="254"/>
    </row>
    <row r="138" spans="1:44" ht="38.25" x14ac:dyDescent="0.25">
      <c r="A138" s="214" t="s">
        <v>25</v>
      </c>
      <c r="B138" s="215">
        <v>506510</v>
      </c>
      <c r="C138" s="115">
        <v>333201</v>
      </c>
      <c r="D138" s="116" t="s">
        <v>121</v>
      </c>
      <c r="E138" s="115">
        <v>3</v>
      </c>
      <c r="F138" s="117" t="s">
        <v>36</v>
      </c>
      <c r="G138" s="112">
        <f t="shared" si="23"/>
        <v>25873.999999999996</v>
      </c>
      <c r="H138" s="113">
        <f t="shared" si="24"/>
        <v>836</v>
      </c>
      <c r="I138" s="113">
        <f t="shared" si="25"/>
        <v>22246.1</v>
      </c>
      <c r="J138" s="113">
        <f t="shared" si="26"/>
        <v>43.499999999999993</v>
      </c>
      <c r="K138" s="113">
        <f t="shared" si="27"/>
        <v>2713.6</v>
      </c>
      <c r="L138" s="113">
        <f t="shared" si="28"/>
        <v>34.799999999999997</v>
      </c>
      <c r="M138" s="114">
        <f t="shared" si="29"/>
        <v>6470</v>
      </c>
      <c r="N138" s="113">
        <v>209</v>
      </c>
      <c r="O138" s="113">
        <v>5547.8</v>
      </c>
      <c r="P138" s="113">
        <v>26.099999999999998</v>
      </c>
      <c r="Q138" s="113">
        <v>678.4</v>
      </c>
      <c r="R138" s="113">
        <v>8.6999999999999993</v>
      </c>
      <c r="S138" s="114">
        <f t="shared" si="30"/>
        <v>6469</v>
      </c>
      <c r="T138" s="113">
        <v>209</v>
      </c>
      <c r="U138" s="113">
        <v>5567.1</v>
      </c>
      <c r="V138" s="113">
        <v>5.8</v>
      </c>
      <c r="W138" s="113">
        <v>678.4</v>
      </c>
      <c r="X138" s="113">
        <v>8.6999999999999993</v>
      </c>
      <c r="Y138" s="114">
        <f t="shared" si="31"/>
        <v>6469</v>
      </c>
      <c r="Z138" s="113">
        <v>209</v>
      </c>
      <c r="AA138" s="113">
        <v>5567.1</v>
      </c>
      <c r="AB138" s="113">
        <v>5.8</v>
      </c>
      <c r="AC138" s="113">
        <v>678.4</v>
      </c>
      <c r="AD138" s="113">
        <v>8.6999999999999993</v>
      </c>
      <c r="AE138" s="114">
        <f t="shared" si="32"/>
        <v>6466</v>
      </c>
      <c r="AF138" s="113">
        <v>209</v>
      </c>
      <c r="AG138" s="113">
        <v>5564.1</v>
      </c>
      <c r="AH138" s="113">
        <v>5.8</v>
      </c>
      <c r="AI138" s="113">
        <v>678.4</v>
      </c>
      <c r="AJ138" s="113">
        <v>8.6999999999999993</v>
      </c>
      <c r="AL138" s="200"/>
      <c r="AM138" s="200"/>
      <c r="AN138" s="200"/>
      <c r="AO138" s="200"/>
      <c r="AP138" s="200"/>
      <c r="AR138" s="254"/>
    </row>
    <row r="139" spans="1:44" ht="38.25" x14ac:dyDescent="0.25">
      <c r="A139" s="214" t="s">
        <v>25</v>
      </c>
      <c r="B139" s="215">
        <v>506511</v>
      </c>
      <c r="C139" s="115">
        <v>333301</v>
      </c>
      <c r="D139" s="116" t="s">
        <v>193</v>
      </c>
      <c r="E139" s="115">
        <v>3</v>
      </c>
      <c r="F139" s="117" t="s">
        <v>36</v>
      </c>
      <c r="G139" s="112">
        <f t="shared" si="23"/>
        <v>6363</v>
      </c>
      <c r="H139" s="113">
        <f t="shared" si="24"/>
        <v>62</v>
      </c>
      <c r="I139" s="113">
        <f t="shared" si="25"/>
        <v>6006.5999999999995</v>
      </c>
      <c r="J139" s="113">
        <f t="shared" si="26"/>
        <v>23.2</v>
      </c>
      <c r="K139" s="113">
        <f t="shared" si="27"/>
        <v>201.6</v>
      </c>
      <c r="L139" s="113">
        <f t="shared" si="28"/>
        <v>69.599999999999994</v>
      </c>
      <c r="M139" s="114">
        <f t="shared" si="29"/>
        <v>1592</v>
      </c>
      <c r="N139" s="113">
        <v>15.5</v>
      </c>
      <c r="O139" s="113">
        <v>1502.8999999999999</v>
      </c>
      <c r="P139" s="113">
        <v>5.8</v>
      </c>
      <c r="Q139" s="113">
        <v>50.4</v>
      </c>
      <c r="R139" s="113">
        <v>17.399999999999999</v>
      </c>
      <c r="S139" s="114">
        <f t="shared" si="30"/>
        <v>1593</v>
      </c>
      <c r="T139" s="113">
        <v>15.5</v>
      </c>
      <c r="U139" s="113">
        <v>1503.8999999999999</v>
      </c>
      <c r="V139" s="113">
        <v>5.8</v>
      </c>
      <c r="W139" s="113">
        <v>50.4</v>
      </c>
      <c r="X139" s="113">
        <v>17.399999999999999</v>
      </c>
      <c r="Y139" s="114">
        <f t="shared" si="31"/>
        <v>1593</v>
      </c>
      <c r="Z139" s="113">
        <v>15.5</v>
      </c>
      <c r="AA139" s="113">
        <v>1503.8999999999999</v>
      </c>
      <c r="AB139" s="113">
        <v>5.8</v>
      </c>
      <c r="AC139" s="113">
        <v>50.4</v>
      </c>
      <c r="AD139" s="113">
        <v>17.399999999999999</v>
      </c>
      <c r="AE139" s="114">
        <f t="shared" si="32"/>
        <v>1585</v>
      </c>
      <c r="AF139" s="113">
        <v>15.5</v>
      </c>
      <c r="AG139" s="113">
        <v>1495.8999999999999</v>
      </c>
      <c r="AH139" s="113">
        <v>5.8</v>
      </c>
      <c r="AI139" s="113">
        <v>50.4</v>
      </c>
      <c r="AJ139" s="113">
        <v>17.399999999999999</v>
      </c>
      <c r="AL139" s="200"/>
      <c r="AM139" s="200"/>
      <c r="AN139" s="200"/>
      <c r="AO139" s="200"/>
      <c r="AP139" s="200"/>
      <c r="AR139" s="254"/>
    </row>
    <row r="140" spans="1:44" ht="38.25" x14ac:dyDescent="0.25">
      <c r="A140" s="214" t="s">
        <v>25</v>
      </c>
      <c r="B140" s="215">
        <v>503321</v>
      </c>
      <c r="C140" s="115">
        <v>333401</v>
      </c>
      <c r="D140" s="116" t="s">
        <v>212</v>
      </c>
      <c r="E140" s="115">
        <v>3</v>
      </c>
      <c r="F140" s="117" t="s">
        <v>36</v>
      </c>
      <c r="G140" s="112">
        <f t="shared" si="23"/>
        <v>20917</v>
      </c>
      <c r="H140" s="113">
        <f t="shared" si="24"/>
        <v>333.20000000000005</v>
      </c>
      <c r="I140" s="113">
        <f t="shared" si="25"/>
        <v>18107.8</v>
      </c>
      <c r="J140" s="113">
        <f t="shared" si="26"/>
        <v>96.8</v>
      </c>
      <c r="K140" s="113">
        <f t="shared" si="27"/>
        <v>2298</v>
      </c>
      <c r="L140" s="113">
        <f t="shared" si="28"/>
        <v>81.2</v>
      </c>
      <c r="M140" s="114">
        <f t="shared" si="29"/>
        <v>5230</v>
      </c>
      <c r="N140" s="113">
        <v>150</v>
      </c>
      <c r="O140" s="113">
        <v>4461</v>
      </c>
      <c r="P140" s="113">
        <v>24.2</v>
      </c>
      <c r="Q140" s="113">
        <v>574.5</v>
      </c>
      <c r="R140" s="113">
        <v>20.3</v>
      </c>
      <c r="S140" s="114">
        <f t="shared" si="30"/>
        <v>5230</v>
      </c>
      <c r="T140" s="113">
        <v>60.1</v>
      </c>
      <c r="U140" s="113">
        <v>4550.8999999999996</v>
      </c>
      <c r="V140" s="113">
        <v>24.2</v>
      </c>
      <c r="W140" s="113">
        <v>574.5</v>
      </c>
      <c r="X140" s="113">
        <v>20.3</v>
      </c>
      <c r="Y140" s="114">
        <f t="shared" si="31"/>
        <v>5231</v>
      </c>
      <c r="Z140" s="113">
        <v>63</v>
      </c>
      <c r="AA140" s="113">
        <v>4549</v>
      </c>
      <c r="AB140" s="113">
        <v>24.2</v>
      </c>
      <c r="AC140" s="113">
        <v>574.5</v>
      </c>
      <c r="AD140" s="113">
        <v>20.3</v>
      </c>
      <c r="AE140" s="114">
        <f t="shared" si="32"/>
        <v>5226</v>
      </c>
      <c r="AF140" s="113">
        <v>60.1</v>
      </c>
      <c r="AG140" s="113">
        <v>4546.8999999999996</v>
      </c>
      <c r="AH140" s="113">
        <v>24.2</v>
      </c>
      <c r="AI140" s="113">
        <v>574.5</v>
      </c>
      <c r="AJ140" s="113">
        <v>20.3</v>
      </c>
      <c r="AL140" s="200"/>
      <c r="AM140" s="200"/>
      <c r="AN140" s="200"/>
      <c r="AO140" s="200"/>
      <c r="AP140" s="200"/>
      <c r="AR140" s="254"/>
    </row>
    <row r="141" spans="1:44" ht="38.25" x14ac:dyDescent="0.25">
      <c r="A141" s="214" t="s">
        <v>25</v>
      </c>
      <c r="B141" s="215">
        <v>506513</v>
      </c>
      <c r="C141" s="115">
        <v>333701</v>
      </c>
      <c r="D141" s="116" t="s">
        <v>391</v>
      </c>
      <c r="E141" s="115">
        <v>3</v>
      </c>
      <c r="F141" s="117" t="s">
        <v>36</v>
      </c>
      <c r="G141" s="112">
        <f t="shared" si="23"/>
        <v>11439</v>
      </c>
      <c r="H141" s="113">
        <f t="shared" si="24"/>
        <v>350.4</v>
      </c>
      <c r="I141" s="113">
        <f t="shared" si="25"/>
        <v>9393.7999999999993</v>
      </c>
      <c r="J141" s="113">
        <f t="shared" si="26"/>
        <v>237.6</v>
      </c>
      <c r="K141" s="113">
        <f t="shared" si="27"/>
        <v>1268</v>
      </c>
      <c r="L141" s="113">
        <f t="shared" si="28"/>
        <v>189.2</v>
      </c>
      <c r="M141" s="114">
        <f t="shared" si="29"/>
        <v>2859</v>
      </c>
      <c r="N141" s="113">
        <v>87.6</v>
      </c>
      <c r="O141" s="113">
        <v>2346.6999999999998</v>
      </c>
      <c r="P141" s="113">
        <v>59.4</v>
      </c>
      <c r="Q141" s="113">
        <v>317.5</v>
      </c>
      <c r="R141" s="113">
        <v>47.8</v>
      </c>
      <c r="S141" s="114">
        <f t="shared" si="30"/>
        <v>2859</v>
      </c>
      <c r="T141" s="113">
        <v>87.6</v>
      </c>
      <c r="U141" s="113">
        <v>2348.6999999999998</v>
      </c>
      <c r="V141" s="113">
        <v>59.4</v>
      </c>
      <c r="W141" s="113">
        <v>316.5</v>
      </c>
      <c r="X141" s="113">
        <v>46.8</v>
      </c>
      <c r="Y141" s="114">
        <f t="shared" si="31"/>
        <v>2860</v>
      </c>
      <c r="Z141" s="113">
        <v>87.6</v>
      </c>
      <c r="AA141" s="113">
        <v>2347.6999999999998</v>
      </c>
      <c r="AB141" s="113">
        <v>59.4</v>
      </c>
      <c r="AC141" s="113">
        <v>317.5</v>
      </c>
      <c r="AD141" s="113">
        <v>47.8</v>
      </c>
      <c r="AE141" s="114">
        <f t="shared" si="32"/>
        <v>2861</v>
      </c>
      <c r="AF141" s="113">
        <v>87.6</v>
      </c>
      <c r="AG141" s="113">
        <v>2350.6999999999998</v>
      </c>
      <c r="AH141" s="113">
        <v>59.4</v>
      </c>
      <c r="AI141" s="113">
        <v>316.5</v>
      </c>
      <c r="AJ141" s="113">
        <v>46.8</v>
      </c>
      <c r="AL141" s="200"/>
      <c r="AM141" s="200"/>
      <c r="AN141" s="200"/>
      <c r="AO141" s="200"/>
      <c r="AP141" s="200"/>
      <c r="AR141" s="254"/>
    </row>
    <row r="142" spans="1:44" ht="38.25" x14ac:dyDescent="0.25">
      <c r="A142" s="214" t="s">
        <v>25</v>
      </c>
      <c r="B142" s="215">
        <v>506514</v>
      </c>
      <c r="C142" s="115">
        <v>333801</v>
      </c>
      <c r="D142" s="116" t="s">
        <v>122</v>
      </c>
      <c r="E142" s="115">
        <v>3</v>
      </c>
      <c r="F142" s="117" t="s">
        <v>36</v>
      </c>
      <c r="G142" s="112">
        <f t="shared" si="23"/>
        <v>17725</v>
      </c>
      <c r="H142" s="113">
        <f t="shared" si="24"/>
        <v>156</v>
      </c>
      <c r="I142" s="113">
        <f t="shared" si="25"/>
        <v>15953.000000000002</v>
      </c>
      <c r="J142" s="113">
        <f t="shared" si="26"/>
        <v>78</v>
      </c>
      <c r="K142" s="113">
        <f t="shared" si="27"/>
        <v>1460</v>
      </c>
      <c r="L142" s="113">
        <f t="shared" si="28"/>
        <v>78</v>
      </c>
      <c r="M142" s="114">
        <f t="shared" si="29"/>
        <v>4431</v>
      </c>
      <c r="N142" s="113">
        <v>39</v>
      </c>
      <c r="O142" s="113">
        <v>3988.0000000000005</v>
      </c>
      <c r="P142" s="113">
        <v>19.5</v>
      </c>
      <c r="Q142" s="113">
        <v>365</v>
      </c>
      <c r="R142" s="113">
        <v>19.5</v>
      </c>
      <c r="S142" s="114">
        <f t="shared" si="30"/>
        <v>4432</v>
      </c>
      <c r="T142" s="113">
        <v>39</v>
      </c>
      <c r="U142" s="113">
        <v>3989.0000000000005</v>
      </c>
      <c r="V142" s="113">
        <v>19.5</v>
      </c>
      <c r="W142" s="113">
        <v>365</v>
      </c>
      <c r="X142" s="113">
        <v>19.5</v>
      </c>
      <c r="Y142" s="114">
        <f t="shared" si="31"/>
        <v>4432</v>
      </c>
      <c r="Z142" s="113">
        <v>39</v>
      </c>
      <c r="AA142" s="113">
        <v>3989.0000000000005</v>
      </c>
      <c r="AB142" s="113">
        <v>19.5</v>
      </c>
      <c r="AC142" s="113">
        <v>365</v>
      </c>
      <c r="AD142" s="113">
        <v>19.5</v>
      </c>
      <c r="AE142" s="114">
        <f t="shared" si="32"/>
        <v>4430</v>
      </c>
      <c r="AF142" s="113">
        <v>39</v>
      </c>
      <c r="AG142" s="113">
        <v>3987.0000000000005</v>
      </c>
      <c r="AH142" s="113">
        <v>19.5</v>
      </c>
      <c r="AI142" s="113">
        <v>365</v>
      </c>
      <c r="AJ142" s="113">
        <v>19.5</v>
      </c>
      <c r="AL142" s="200"/>
      <c r="AM142" s="200"/>
      <c r="AN142" s="200"/>
      <c r="AO142" s="200"/>
      <c r="AP142" s="200"/>
      <c r="AR142" s="254"/>
    </row>
    <row r="143" spans="1:44" ht="38.25" x14ac:dyDescent="0.25">
      <c r="A143" s="214" t="s">
        <v>25</v>
      </c>
      <c r="B143" s="215">
        <v>506515</v>
      </c>
      <c r="C143" s="115">
        <v>333901</v>
      </c>
      <c r="D143" s="116" t="s">
        <v>213</v>
      </c>
      <c r="E143" s="115">
        <v>3</v>
      </c>
      <c r="F143" s="117" t="s">
        <v>36</v>
      </c>
      <c r="G143" s="112">
        <f t="shared" si="23"/>
        <v>2986</v>
      </c>
      <c r="H143" s="113">
        <f t="shared" si="24"/>
        <v>74</v>
      </c>
      <c r="I143" s="113">
        <f t="shared" si="25"/>
        <v>2243.6000000000004</v>
      </c>
      <c r="J143" s="113">
        <f t="shared" si="26"/>
        <v>47.2</v>
      </c>
      <c r="K143" s="113">
        <f t="shared" si="27"/>
        <v>605.59999999999991</v>
      </c>
      <c r="L143" s="113">
        <f t="shared" si="28"/>
        <v>15.6</v>
      </c>
      <c r="M143" s="114">
        <f t="shared" si="29"/>
        <v>746.99999999999989</v>
      </c>
      <c r="N143" s="113">
        <v>18.5</v>
      </c>
      <c r="O143" s="113">
        <v>561.4</v>
      </c>
      <c r="P143" s="113">
        <v>11.8</v>
      </c>
      <c r="Q143" s="113">
        <v>151.39999999999998</v>
      </c>
      <c r="R143" s="113">
        <v>3.9</v>
      </c>
      <c r="S143" s="114">
        <f t="shared" si="30"/>
        <v>748</v>
      </c>
      <c r="T143" s="113">
        <v>18.5</v>
      </c>
      <c r="U143" s="113">
        <v>562.40000000000009</v>
      </c>
      <c r="V143" s="113">
        <v>11.8</v>
      </c>
      <c r="W143" s="113">
        <v>151.39999999999998</v>
      </c>
      <c r="X143" s="113">
        <v>3.9</v>
      </c>
      <c r="Y143" s="114">
        <f t="shared" si="31"/>
        <v>748</v>
      </c>
      <c r="Z143" s="113">
        <v>18.5</v>
      </c>
      <c r="AA143" s="113">
        <v>562.40000000000009</v>
      </c>
      <c r="AB143" s="113">
        <v>11.8</v>
      </c>
      <c r="AC143" s="113">
        <v>151.39999999999998</v>
      </c>
      <c r="AD143" s="113">
        <v>3.9</v>
      </c>
      <c r="AE143" s="114">
        <f t="shared" si="32"/>
        <v>743</v>
      </c>
      <c r="AF143" s="113">
        <v>18.5</v>
      </c>
      <c r="AG143" s="113">
        <v>557.40000000000009</v>
      </c>
      <c r="AH143" s="113">
        <v>11.8</v>
      </c>
      <c r="AI143" s="113">
        <v>151.39999999999998</v>
      </c>
      <c r="AJ143" s="113">
        <v>3.9</v>
      </c>
      <c r="AL143" s="200"/>
      <c r="AM143" s="200"/>
      <c r="AN143" s="200"/>
      <c r="AO143" s="200"/>
      <c r="AP143" s="200"/>
      <c r="AR143" s="254"/>
    </row>
    <row r="144" spans="1:44" ht="38.25" x14ac:dyDescent="0.25">
      <c r="A144" s="214" t="s">
        <v>25</v>
      </c>
      <c r="B144" s="215">
        <v>503340</v>
      </c>
      <c r="C144" s="115">
        <v>334001</v>
      </c>
      <c r="D144" s="116" t="s">
        <v>214</v>
      </c>
      <c r="E144" s="115">
        <v>3</v>
      </c>
      <c r="F144" s="117" t="s">
        <v>36</v>
      </c>
      <c r="G144" s="112">
        <f t="shared" si="23"/>
        <v>195</v>
      </c>
      <c r="H144" s="113">
        <f t="shared" si="24"/>
        <v>18.600000000000001</v>
      </c>
      <c r="I144" s="113">
        <f t="shared" si="25"/>
        <v>145.20000000000002</v>
      </c>
      <c r="J144" s="113">
        <f t="shared" si="26"/>
        <v>0</v>
      </c>
      <c r="K144" s="113">
        <f t="shared" si="27"/>
        <v>31.2</v>
      </c>
      <c r="L144" s="113">
        <f t="shared" si="28"/>
        <v>0</v>
      </c>
      <c r="M144" s="114">
        <f t="shared" si="29"/>
        <v>50</v>
      </c>
      <c r="N144" s="113">
        <v>4.9000000000000004</v>
      </c>
      <c r="O144" s="113">
        <v>37.300000000000004</v>
      </c>
      <c r="P144" s="113">
        <v>0</v>
      </c>
      <c r="Q144" s="113">
        <v>7.8</v>
      </c>
      <c r="R144" s="113">
        <v>0</v>
      </c>
      <c r="S144" s="114">
        <f t="shared" si="30"/>
        <v>51</v>
      </c>
      <c r="T144" s="113">
        <v>4.9000000000000004</v>
      </c>
      <c r="U144" s="113">
        <v>38.300000000000004</v>
      </c>
      <c r="V144" s="113">
        <v>0</v>
      </c>
      <c r="W144" s="113">
        <v>7.8</v>
      </c>
      <c r="X144" s="113">
        <v>0</v>
      </c>
      <c r="Y144" s="114">
        <f t="shared" si="31"/>
        <v>51</v>
      </c>
      <c r="Z144" s="113">
        <v>4.9000000000000004</v>
      </c>
      <c r="AA144" s="113">
        <v>38.300000000000004</v>
      </c>
      <c r="AB144" s="113">
        <v>0</v>
      </c>
      <c r="AC144" s="113">
        <v>7.8</v>
      </c>
      <c r="AD144" s="113">
        <v>0</v>
      </c>
      <c r="AE144" s="114">
        <f t="shared" si="32"/>
        <v>43</v>
      </c>
      <c r="AF144" s="113">
        <v>3.9</v>
      </c>
      <c r="AG144" s="113">
        <v>31.3</v>
      </c>
      <c r="AH144" s="113">
        <v>0</v>
      </c>
      <c r="AI144" s="113">
        <v>7.8</v>
      </c>
      <c r="AJ144" s="113">
        <v>0</v>
      </c>
      <c r="AL144" s="200"/>
      <c r="AM144" s="200"/>
      <c r="AN144" s="200"/>
      <c r="AO144" s="200"/>
      <c r="AP144" s="200"/>
      <c r="AR144" s="254"/>
    </row>
    <row r="145" spans="1:44" ht="38.25" x14ac:dyDescent="0.25">
      <c r="A145" s="214" t="s">
        <v>25</v>
      </c>
      <c r="B145" s="215">
        <v>503341</v>
      </c>
      <c r="C145" s="115">
        <v>334101</v>
      </c>
      <c r="D145" s="116" t="s">
        <v>187</v>
      </c>
      <c r="E145" s="115">
        <v>3</v>
      </c>
      <c r="F145" s="117" t="s">
        <v>36</v>
      </c>
      <c r="G145" s="112">
        <f t="shared" si="23"/>
        <v>195</v>
      </c>
      <c r="H145" s="113">
        <f t="shared" si="24"/>
        <v>11</v>
      </c>
      <c r="I145" s="113">
        <f t="shared" si="25"/>
        <v>161</v>
      </c>
      <c r="J145" s="113">
        <f t="shared" si="26"/>
        <v>6</v>
      </c>
      <c r="K145" s="113">
        <f t="shared" si="27"/>
        <v>11</v>
      </c>
      <c r="L145" s="113">
        <f t="shared" si="28"/>
        <v>6</v>
      </c>
      <c r="M145" s="114">
        <f t="shared" si="29"/>
        <v>49</v>
      </c>
      <c r="N145" s="113">
        <v>5</v>
      </c>
      <c r="O145" s="113">
        <v>39</v>
      </c>
      <c r="P145" s="113">
        <v>0</v>
      </c>
      <c r="Q145" s="113">
        <v>5</v>
      </c>
      <c r="R145" s="113">
        <v>0</v>
      </c>
      <c r="S145" s="114">
        <f t="shared" si="30"/>
        <v>49</v>
      </c>
      <c r="T145" s="113">
        <v>2</v>
      </c>
      <c r="U145" s="113">
        <v>41</v>
      </c>
      <c r="V145" s="113">
        <v>2</v>
      </c>
      <c r="W145" s="113">
        <v>2</v>
      </c>
      <c r="X145" s="113">
        <v>2</v>
      </c>
      <c r="Y145" s="114">
        <f t="shared" si="31"/>
        <v>49</v>
      </c>
      <c r="Z145" s="113">
        <v>2</v>
      </c>
      <c r="AA145" s="113">
        <v>41</v>
      </c>
      <c r="AB145" s="113">
        <v>2</v>
      </c>
      <c r="AC145" s="113">
        <v>2</v>
      </c>
      <c r="AD145" s="113">
        <v>2</v>
      </c>
      <c r="AE145" s="114">
        <f t="shared" si="32"/>
        <v>48</v>
      </c>
      <c r="AF145" s="113">
        <v>2</v>
      </c>
      <c r="AG145" s="113">
        <v>40</v>
      </c>
      <c r="AH145" s="113">
        <v>2</v>
      </c>
      <c r="AI145" s="113">
        <v>2</v>
      </c>
      <c r="AJ145" s="113">
        <v>2</v>
      </c>
      <c r="AL145" s="200"/>
      <c r="AM145" s="200"/>
      <c r="AN145" s="200"/>
      <c r="AO145" s="200"/>
      <c r="AP145" s="200"/>
      <c r="AR145" s="254"/>
    </row>
    <row r="146" spans="1:44" ht="38.25" x14ac:dyDescent="0.25">
      <c r="A146" s="214" t="s">
        <v>25</v>
      </c>
      <c r="B146" s="215">
        <v>503342</v>
      </c>
      <c r="C146" s="115">
        <v>334201</v>
      </c>
      <c r="D146" s="116" t="s">
        <v>311</v>
      </c>
      <c r="E146" s="115">
        <v>3</v>
      </c>
      <c r="F146" s="117" t="s">
        <v>36</v>
      </c>
      <c r="G146" s="112">
        <f t="shared" si="23"/>
        <v>673</v>
      </c>
      <c r="H146" s="113">
        <f t="shared" si="24"/>
        <v>0</v>
      </c>
      <c r="I146" s="113">
        <f t="shared" si="25"/>
        <v>464.9</v>
      </c>
      <c r="J146" s="113">
        <f t="shared" si="26"/>
        <v>0</v>
      </c>
      <c r="K146" s="113">
        <f t="shared" si="27"/>
        <v>208.1</v>
      </c>
      <c r="L146" s="113">
        <f t="shared" si="28"/>
        <v>0</v>
      </c>
      <c r="M146" s="114">
        <f t="shared" si="29"/>
        <v>169</v>
      </c>
      <c r="N146" s="113">
        <v>0</v>
      </c>
      <c r="O146" s="113">
        <v>115.5</v>
      </c>
      <c r="P146" s="113">
        <v>0</v>
      </c>
      <c r="Q146" s="113">
        <v>53.5</v>
      </c>
      <c r="R146" s="113">
        <v>0</v>
      </c>
      <c r="S146" s="114">
        <f t="shared" si="30"/>
        <v>169</v>
      </c>
      <c r="T146" s="113">
        <v>0</v>
      </c>
      <c r="U146" s="113">
        <v>116.5</v>
      </c>
      <c r="V146" s="113">
        <v>0</v>
      </c>
      <c r="W146" s="113">
        <v>52.5</v>
      </c>
      <c r="X146" s="113">
        <v>0</v>
      </c>
      <c r="Y146" s="114">
        <f t="shared" si="31"/>
        <v>170</v>
      </c>
      <c r="Z146" s="113">
        <v>0</v>
      </c>
      <c r="AA146" s="113">
        <v>116.5</v>
      </c>
      <c r="AB146" s="113">
        <v>0</v>
      </c>
      <c r="AC146" s="113">
        <v>53.5</v>
      </c>
      <c r="AD146" s="113">
        <v>0</v>
      </c>
      <c r="AE146" s="114">
        <f t="shared" si="32"/>
        <v>165</v>
      </c>
      <c r="AF146" s="113">
        <v>0</v>
      </c>
      <c r="AG146" s="113">
        <v>116.4</v>
      </c>
      <c r="AH146" s="113">
        <v>0</v>
      </c>
      <c r="AI146" s="113">
        <v>48.6</v>
      </c>
      <c r="AJ146" s="113">
        <v>0</v>
      </c>
      <c r="AL146" s="200"/>
      <c r="AM146" s="200"/>
      <c r="AN146" s="200"/>
      <c r="AO146" s="200"/>
      <c r="AP146" s="200"/>
      <c r="AR146" s="254"/>
    </row>
    <row r="147" spans="1:44" ht="38.25" x14ac:dyDescent="0.25">
      <c r="A147" s="214" t="s">
        <v>25</v>
      </c>
      <c r="B147" s="215">
        <v>503346</v>
      </c>
      <c r="C147" s="115">
        <v>334601</v>
      </c>
      <c r="D147" s="116" t="s">
        <v>370</v>
      </c>
      <c r="E147" s="115">
        <v>3</v>
      </c>
      <c r="F147" s="117" t="s">
        <v>36</v>
      </c>
      <c r="G147" s="112">
        <f t="shared" si="23"/>
        <v>194</v>
      </c>
      <c r="H147" s="113">
        <f t="shared" si="24"/>
        <v>0</v>
      </c>
      <c r="I147" s="113">
        <f t="shared" si="25"/>
        <v>92.5</v>
      </c>
      <c r="J147" s="113">
        <f t="shared" si="26"/>
        <v>0</v>
      </c>
      <c r="K147" s="113">
        <f t="shared" si="27"/>
        <v>101.5</v>
      </c>
      <c r="L147" s="113">
        <f t="shared" si="28"/>
        <v>0</v>
      </c>
      <c r="M147" s="114">
        <f t="shared" si="29"/>
        <v>50</v>
      </c>
      <c r="N147" s="113">
        <v>0</v>
      </c>
      <c r="O147" s="113">
        <v>23.900000000000002</v>
      </c>
      <c r="P147" s="113">
        <v>0</v>
      </c>
      <c r="Q147" s="113">
        <v>26.099999999999998</v>
      </c>
      <c r="R147" s="113">
        <v>0</v>
      </c>
      <c r="S147" s="114">
        <f t="shared" si="30"/>
        <v>49</v>
      </c>
      <c r="T147" s="113">
        <v>0</v>
      </c>
      <c r="U147" s="113">
        <v>22.900000000000002</v>
      </c>
      <c r="V147" s="113">
        <v>0</v>
      </c>
      <c r="W147" s="113">
        <v>26.099999999999998</v>
      </c>
      <c r="X147" s="113">
        <v>0</v>
      </c>
      <c r="Y147" s="114">
        <f t="shared" si="31"/>
        <v>49</v>
      </c>
      <c r="Z147" s="113">
        <v>0</v>
      </c>
      <c r="AA147" s="113">
        <v>22.900000000000002</v>
      </c>
      <c r="AB147" s="113">
        <v>0</v>
      </c>
      <c r="AC147" s="113">
        <v>26.099999999999998</v>
      </c>
      <c r="AD147" s="113">
        <v>0</v>
      </c>
      <c r="AE147" s="114">
        <f t="shared" si="32"/>
        <v>46</v>
      </c>
      <c r="AF147" s="113">
        <v>0</v>
      </c>
      <c r="AG147" s="113">
        <v>22.8</v>
      </c>
      <c r="AH147" s="113">
        <v>0</v>
      </c>
      <c r="AI147" s="113">
        <v>23.2</v>
      </c>
      <c r="AJ147" s="113">
        <v>0</v>
      </c>
      <c r="AL147" s="200"/>
      <c r="AM147" s="200"/>
      <c r="AN147" s="200"/>
      <c r="AO147" s="200"/>
      <c r="AP147" s="200"/>
      <c r="AR147" s="254"/>
    </row>
    <row r="148" spans="1:44" ht="38.25" x14ac:dyDescent="0.25">
      <c r="A148" s="214" t="s">
        <v>20</v>
      </c>
      <c r="B148" s="215">
        <v>503401</v>
      </c>
      <c r="C148" s="115">
        <v>340101</v>
      </c>
      <c r="D148" s="116" t="s">
        <v>123</v>
      </c>
      <c r="E148" s="115">
        <v>3</v>
      </c>
      <c r="F148" s="117" t="s">
        <v>36</v>
      </c>
      <c r="G148" s="112">
        <f t="shared" si="23"/>
        <v>408782</v>
      </c>
      <c r="H148" s="113">
        <f t="shared" si="24"/>
        <v>3019.6</v>
      </c>
      <c r="I148" s="113">
        <f t="shared" si="25"/>
        <v>11538.8</v>
      </c>
      <c r="J148" s="113">
        <f t="shared" si="26"/>
        <v>25299.599999999999</v>
      </c>
      <c r="K148" s="113">
        <f t="shared" si="27"/>
        <v>368456</v>
      </c>
      <c r="L148" s="113">
        <f t="shared" si="28"/>
        <v>468</v>
      </c>
      <c r="M148" s="114">
        <f t="shared" si="29"/>
        <v>102197</v>
      </c>
      <c r="N148" s="113">
        <v>754.9</v>
      </c>
      <c r="O148" s="113">
        <v>2886.2</v>
      </c>
      <c r="P148" s="113">
        <v>6324.9</v>
      </c>
      <c r="Q148" s="113">
        <v>92114</v>
      </c>
      <c r="R148" s="113">
        <v>117</v>
      </c>
      <c r="S148" s="114">
        <f t="shared" si="30"/>
        <v>102197</v>
      </c>
      <c r="T148" s="113">
        <v>754.9</v>
      </c>
      <c r="U148" s="113">
        <v>2886.2</v>
      </c>
      <c r="V148" s="113">
        <v>6324.9</v>
      </c>
      <c r="W148" s="113">
        <v>92114</v>
      </c>
      <c r="X148" s="113">
        <v>117</v>
      </c>
      <c r="Y148" s="114">
        <f t="shared" si="31"/>
        <v>102197</v>
      </c>
      <c r="Z148" s="113">
        <v>754.9</v>
      </c>
      <c r="AA148" s="113">
        <v>2886.2</v>
      </c>
      <c r="AB148" s="113">
        <v>6324.9</v>
      </c>
      <c r="AC148" s="113">
        <v>92114</v>
      </c>
      <c r="AD148" s="113">
        <v>117</v>
      </c>
      <c r="AE148" s="114">
        <f t="shared" si="32"/>
        <v>102191</v>
      </c>
      <c r="AF148" s="113">
        <v>754.9</v>
      </c>
      <c r="AG148" s="113">
        <v>2880.2</v>
      </c>
      <c r="AH148" s="113">
        <v>6324.9</v>
      </c>
      <c r="AI148" s="113">
        <v>92114</v>
      </c>
      <c r="AJ148" s="113">
        <v>117</v>
      </c>
      <c r="AL148" s="200"/>
      <c r="AM148" s="200"/>
      <c r="AN148" s="200"/>
      <c r="AO148" s="200"/>
      <c r="AP148" s="200"/>
      <c r="AR148" s="254"/>
    </row>
    <row r="149" spans="1:44" ht="38.25" x14ac:dyDescent="0.25">
      <c r="A149" s="214" t="s">
        <v>20</v>
      </c>
      <c r="B149" s="215">
        <v>503402</v>
      </c>
      <c r="C149" s="115">
        <v>340107</v>
      </c>
      <c r="D149" s="116" t="s">
        <v>124</v>
      </c>
      <c r="E149" s="115">
        <v>3</v>
      </c>
      <c r="F149" s="117" t="s">
        <v>36</v>
      </c>
      <c r="G149" s="112">
        <f t="shared" si="23"/>
        <v>31111</v>
      </c>
      <c r="H149" s="113">
        <f t="shared" si="24"/>
        <v>124.8</v>
      </c>
      <c r="I149" s="113">
        <f t="shared" si="25"/>
        <v>678.40000000000452</v>
      </c>
      <c r="J149" s="113">
        <f t="shared" si="26"/>
        <v>768.4</v>
      </c>
      <c r="K149" s="113">
        <f t="shared" si="27"/>
        <v>29527.799999999996</v>
      </c>
      <c r="L149" s="113">
        <f t="shared" si="28"/>
        <v>11.6</v>
      </c>
      <c r="M149" s="114">
        <f t="shared" si="29"/>
        <v>7780</v>
      </c>
      <c r="N149" s="113">
        <v>31.2</v>
      </c>
      <c r="O149" s="113">
        <v>170.40000000000109</v>
      </c>
      <c r="P149" s="113">
        <v>192.1</v>
      </c>
      <c r="Q149" s="113">
        <v>7383.4</v>
      </c>
      <c r="R149" s="113">
        <v>2.9</v>
      </c>
      <c r="S149" s="114">
        <f t="shared" si="30"/>
        <v>7779</v>
      </c>
      <c r="T149" s="113">
        <v>31.2</v>
      </c>
      <c r="U149" s="113">
        <v>169.40000000000109</v>
      </c>
      <c r="V149" s="113">
        <v>192.1</v>
      </c>
      <c r="W149" s="113">
        <v>7383.4</v>
      </c>
      <c r="X149" s="113">
        <v>2.9</v>
      </c>
      <c r="Y149" s="114">
        <f t="shared" si="31"/>
        <v>7779</v>
      </c>
      <c r="Z149" s="113">
        <v>31.2</v>
      </c>
      <c r="AA149" s="113">
        <v>169.40000000000109</v>
      </c>
      <c r="AB149" s="113">
        <v>192.1</v>
      </c>
      <c r="AC149" s="113">
        <v>7383.4</v>
      </c>
      <c r="AD149" s="113">
        <v>2.9</v>
      </c>
      <c r="AE149" s="114">
        <f t="shared" si="32"/>
        <v>7773</v>
      </c>
      <c r="AF149" s="113">
        <v>31.2</v>
      </c>
      <c r="AG149" s="113">
        <v>169.20000000000127</v>
      </c>
      <c r="AH149" s="113">
        <v>192.1</v>
      </c>
      <c r="AI149" s="113">
        <v>7377.5999999999995</v>
      </c>
      <c r="AJ149" s="113">
        <v>2.9</v>
      </c>
      <c r="AL149" s="200"/>
      <c r="AM149" s="200"/>
      <c r="AN149" s="200"/>
      <c r="AO149" s="200"/>
      <c r="AP149" s="200"/>
      <c r="AR149" s="254"/>
    </row>
    <row r="150" spans="1:44" ht="38.25" x14ac:dyDescent="0.25">
      <c r="A150" s="214" t="s">
        <v>20</v>
      </c>
      <c r="B150" s="215">
        <v>506801</v>
      </c>
      <c r="C150" s="115">
        <v>340201</v>
      </c>
      <c r="D150" s="116" t="s">
        <v>125</v>
      </c>
      <c r="E150" s="115">
        <v>3</v>
      </c>
      <c r="F150" s="117" t="s">
        <v>36</v>
      </c>
      <c r="G150" s="112">
        <f t="shared" si="23"/>
        <v>43037.999999999993</v>
      </c>
      <c r="H150" s="113">
        <f t="shared" si="24"/>
        <v>1582</v>
      </c>
      <c r="I150" s="113">
        <f t="shared" si="25"/>
        <v>2416.4</v>
      </c>
      <c r="J150" s="113">
        <f t="shared" si="26"/>
        <v>3403.2</v>
      </c>
      <c r="K150" s="113">
        <f t="shared" si="27"/>
        <v>35577.199999999997</v>
      </c>
      <c r="L150" s="113">
        <f t="shared" si="28"/>
        <v>59.2</v>
      </c>
      <c r="M150" s="114">
        <f t="shared" si="29"/>
        <v>10835.999999999998</v>
      </c>
      <c r="N150" s="113">
        <v>395.5</v>
      </c>
      <c r="O150" s="113">
        <v>604.1</v>
      </c>
      <c r="P150" s="113">
        <v>850.8</v>
      </c>
      <c r="Q150" s="113">
        <v>8970.7999999999993</v>
      </c>
      <c r="R150" s="113">
        <v>14.8</v>
      </c>
      <c r="S150" s="114">
        <f t="shared" si="30"/>
        <v>10733.999999999998</v>
      </c>
      <c r="T150" s="113">
        <v>395.5</v>
      </c>
      <c r="U150" s="113">
        <v>604.1</v>
      </c>
      <c r="V150" s="113">
        <v>850.8</v>
      </c>
      <c r="W150" s="113">
        <v>8868.7999999999993</v>
      </c>
      <c r="X150" s="113">
        <v>14.8</v>
      </c>
      <c r="Y150" s="114">
        <f t="shared" si="31"/>
        <v>10733.999999999998</v>
      </c>
      <c r="Z150" s="113">
        <v>395.5</v>
      </c>
      <c r="AA150" s="113">
        <v>604.1</v>
      </c>
      <c r="AB150" s="113">
        <v>850.8</v>
      </c>
      <c r="AC150" s="113">
        <v>8868.7999999999993</v>
      </c>
      <c r="AD150" s="113">
        <v>14.8</v>
      </c>
      <c r="AE150" s="114">
        <f t="shared" si="32"/>
        <v>10733.999999999998</v>
      </c>
      <c r="AF150" s="113">
        <v>395.5</v>
      </c>
      <c r="AG150" s="113">
        <v>604.1</v>
      </c>
      <c r="AH150" s="113">
        <v>850.8</v>
      </c>
      <c r="AI150" s="113">
        <v>8868.7999999999993</v>
      </c>
      <c r="AJ150" s="113">
        <v>14.8</v>
      </c>
      <c r="AL150" s="200"/>
      <c r="AM150" s="273"/>
      <c r="AN150" s="200"/>
      <c r="AO150" s="200"/>
      <c r="AP150" s="200"/>
      <c r="AR150" s="254"/>
    </row>
    <row r="151" spans="1:44" ht="38.25" x14ac:dyDescent="0.25">
      <c r="A151" s="214" t="s">
        <v>25</v>
      </c>
      <c r="B151" s="215">
        <v>506802</v>
      </c>
      <c r="C151" s="115">
        <v>340301</v>
      </c>
      <c r="D151" s="116" t="s">
        <v>215</v>
      </c>
      <c r="E151" s="115">
        <v>3</v>
      </c>
      <c r="F151" s="117" t="s">
        <v>36</v>
      </c>
      <c r="G151" s="112">
        <f t="shared" si="23"/>
        <v>6419</v>
      </c>
      <c r="H151" s="113">
        <f t="shared" si="24"/>
        <v>46.4</v>
      </c>
      <c r="I151" s="113">
        <f t="shared" si="25"/>
        <v>150.79999999999976</v>
      </c>
      <c r="J151" s="113">
        <f t="shared" si="26"/>
        <v>336.8</v>
      </c>
      <c r="K151" s="113">
        <f t="shared" si="27"/>
        <v>5850.2</v>
      </c>
      <c r="L151" s="113">
        <f t="shared" si="28"/>
        <v>34.799999999999997</v>
      </c>
      <c r="M151" s="114">
        <f t="shared" si="29"/>
        <v>1607</v>
      </c>
      <c r="N151" s="113">
        <v>11.6</v>
      </c>
      <c r="O151" s="113">
        <v>38.49999999999995</v>
      </c>
      <c r="P151" s="113">
        <v>84.2</v>
      </c>
      <c r="Q151" s="113">
        <v>1464</v>
      </c>
      <c r="R151" s="113">
        <v>8.6999999999999993</v>
      </c>
      <c r="S151" s="114">
        <f t="shared" si="30"/>
        <v>1606</v>
      </c>
      <c r="T151" s="113">
        <v>11.6</v>
      </c>
      <c r="U151" s="113">
        <v>37.49999999999995</v>
      </c>
      <c r="V151" s="113">
        <v>84.2</v>
      </c>
      <c r="W151" s="113">
        <v>1464</v>
      </c>
      <c r="X151" s="113">
        <v>8.6999999999999993</v>
      </c>
      <c r="Y151" s="114">
        <f t="shared" si="31"/>
        <v>1606</v>
      </c>
      <c r="Z151" s="113">
        <v>11.6</v>
      </c>
      <c r="AA151" s="113">
        <v>37.49999999999995</v>
      </c>
      <c r="AB151" s="113">
        <v>84.2</v>
      </c>
      <c r="AC151" s="113">
        <v>1464</v>
      </c>
      <c r="AD151" s="113">
        <v>8.6999999999999993</v>
      </c>
      <c r="AE151" s="114">
        <f t="shared" si="32"/>
        <v>1600</v>
      </c>
      <c r="AF151" s="113">
        <v>11.6</v>
      </c>
      <c r="AG151" s="113">
        <v>37.299999999999905</v>
      </c>
      <c r="AH151" s="113">
        <v>84.2</v>
      </c>
      <c r="AI151" s="113">
        <v>1458.2</v>
      </c>
      <c r="AJ151" s="113">
        <v>8.6999999999999993</v>
      </c>
      <c r="AL151" s="200"/>
      <c r="AM151" s="200"/>
      <c r="AN151" s="200"/>
      <c r="AO151" s="200"/>
      <c r="AP151" s="200"/>
      <c r="AR151" s="254"/>
    </row>
    <row r="152" spans="1:44" ht="38.25" x14ac:dyDescent="0.25">
      <c r="A152" s="214" t="s">
        <v>25</v>
      </c>
      <c r="B152" s="215">
        <v>503407</v>
      </c>
      <c r="C152" s="115">
        <v>340701</v>
      </c>
      <c r="D152" s="116" t="s">
        <v>216</v>
      </c>
      <c r="E152" s="115">
        <v>3</v>
      </c>
      <c r="F152" s="117" t="s">
        <v>36</v>
      </c>
      <c r="G152" s="112">
        <f t="shared" si="23"/>
        <v>195</v>
      </c>
      <c r="H152" s="113">
        <f t="shared" si="24"/>
        <v>16</v>
      </c>
      <c r="I152" s="113">
        <f t="shared" si="25"/>
        <v>131</v>
      </c>
      <c r="J152" s="113">
        <f t="shared" si="26"/>
        <v>0</v>
      </c>
      <c r="K152" s="113">
        <f t="shared" si="27"/>
        <v>48</v>
      </c>
      <c r="L152" s="113">
        <f t="shared" si="28"/>
        <v>0</v>
      </c>
      <c r="M152" s="114">
        <f t="shared" si="29"/>
        <v>49</v>
      </c>
      <c r="N152" s="113">
        <v>4</v>
      </c>
      <c r="O152" s="113">
        <v>33</v>
      </c>
      <c r="P152" s="113">
        <v>0</v>
      </c>
      <c r="Q152" s="113">
        <v>12</v>
      </c>
      <c r="R152" s="113">
        <v>0</v>
      </c>
      <c r="S152" s="114">
        <f t="shared" si="30"/>
        <v>49</v>
      </c>
      <c r="T152" s="113">
        <v>4</v>
      </c>
      <c r="U152" s="113">
        <v>33</v>
      </c>
      <c r="V152" s="113">
        <v>0</v>
      </c>
      <c r="W152" s="113">
        <v>12</v>
      </c>
      <c r="X152" s="113">
        <v>0</v>
      </c>
      <c r="Y152" s="114">
        <f t="shared" si="31"/>
        <v>49</v>
      </c>
      <c r="Z152" s="113">
        <v>4</v>
      </c>
      <c r="AA152" s="113">
        <v>33</v>
      </c>
      <c r="AB152" s="113">
        <v>0</v>
      </c>
      <c r="AC152" s="113">
        <v>12</v>
      </c>
      <c r="AD152" s="113">
        <v>0</v>
      </c>
      <c r="AE152" s="114">
        <f t="shared" si="32"/>
        <v>48</v>
      </c>
      <c r="AF152" s="113">
        <v>4</v>
      </c>
      <c r="AG152" s="113">
        <v>32</v>
      </c>
      <c r="AH152" s="113">
        <v>0</v>
      </c>
      <c r="AI152" s="113">
        <v>12</v>
      </c>
      <c r="AJ152" s="113">
        <v>0</v>
      </c>
      <c r="AL152" s="200"/>
      <c r="AM152" s="200"/>
      <c r="AN152" s="200"/>
      <c r="AO152" s="200"/>
      <c r="AP152" s="200"/>
      <c r="AR152" s="254"/>
    </row>
    <row r="153" spans="1:44" ht="38.25" x14ac:dyDescent="0.25">
      <c r="A153" s="214" t="s">
        <v>25</v>
      </c>
      <c r="B153" s="215">
        <v>503408</v>
      </c>
      <c r="C153" s="115">
        <v>340801</v>
      </c>
      <c r="D153" s="116" t="s">
        <v>392</v>
      </c>
      <c r="E153" s="115">
        <v>3</v>
      </c>
      <c r="F153" s="117" t="s">
        <v>36</v>
      </c>
      <c r="G153" s="112">
        <f t="shared" si="23"/>
        <v>195</v>
      </c>
      <c r="H153" s="113">
        <f t="shared" si="24"/>
        <v>3.9</v>
      </c>
      <c r="I153" s="113">
        <f t="shared" si="25"/>
        <v>58.5</v>
      </c>
      <c r="J153" s="113">
        <f t="shared" si="26"/>
        <v>3.9</v>
      </c>
      <c r="K153" s="113">
        <f t="shared" si="27"/>
        <v>124.8</v>
      </c>
      <c r="L153" s="113">
        <f t="shared" si="28"/>
        <v>3.9</v>
      </c>
      <c r="M153" s="114">
        <f t="shared" si="29"/>
        <v>50</v>
      </c>
      <c r="N153" s="113">
        <v>1</v>
      </c>
      <c r="O153" s="113">
        <v>14.899999999999997</v>
      </c>
      <c r="P153" s="113">
        <v>2.9</v>
      </c>
      <c r="Q153" s="113">
        <v>31.2</v>
      </c>
      <c r="R153" s="113">
        <v>0</v>
      </c>
      <c r="S153" s="114">
        <f t="shared" si="30"/>
        <v>51.000000000000007</v>
      </c>
      <c r="T153" s="113">
        <v>0</v>
      </c>
      <c r="U153" s="113">
        <v>15.900000000000004</v>
      </c>
      <c r="V153" s="113">
        <v>1</v>
      </c>
      <c r="W153" s="113">
        <v>31.2</v>
      </c>
      <c r="X153" s="113">
        <v>2.9</v>
      </c>
      <c r="Y153" s="114">
        <f t="shared" si="31"/>
        <v>51</v>
      </c>
      <c r="Z153" s="113">
        <v>2.9</v>
      </c>
      <c r="AA153" s="113">
        <v>15.899999999999997</v>
      </c>
      <c r="AB153" s="113">
        <v>0</v>
      </c>
      <c r="AC153" s="113">
        <v>31.2</v>
      </c>
      <c r="AD153" s="113">
        <v>1</v>
      </c>
      <c r="AE153" s="114">
        <f t="shared" si="32"/>
        <v>43</v>
      </c>
      <c r="AF153" s="113">
        <v>0</v>
      </c>
      <c r="AG153" s="113">
        <v>11.8</v>
      </c>
      <c r="AH153" s="113">
        <v>0</v>
      </c>
      <c r="AI153" s="113">
        <v>31.2</v>
      </c>
      <c r="AJ153" s="113">
        <v>0</v>
      </c>
      <c r="AL153" s="200"/>
      <c r="AM153" s="200"/>
      <c r="AN153" s="200"/>
      <c r="AO153" s="200"/>
      <c r="AP153" s="200"/>
      <c r="AR153" s="254"/>
    </row>
    <row r="154" spans="1:44" ht="38.25" x14ac:dyDescent="0.25">
      <c r="A154" s="214" t="s">
        <v>20</v>
      </c>
      <c r="B154" s="215">
        <v>503502</v>
      </c>
      <c r="C154" s="115">
        <v>350301</v>
      </c>
      <c r="D154" s="116" t="s">
        <v>126</v>
      </c>
      <c r="E154" s="115">
        <v>3</v>
      </c>
      <c r="F154" s="117" t="s">
        <v>36</v>
      </c>
      <c r="G154" s="112">
        <f t="shared" si="23"/>
        <v>59726</v>
      </c>
      <c r="H154" s="113">
        <f t="shared" si="24"/>
        <v>3034.8</v>
      </c>
      <c r="I154" s="113">
        <f t="shared" si="25"/>
        <v>15706.4</v>
      </c>
      <c r="J154" s="113">
        <f t="shared" si="26"/>
        <v>1228.8</v>
      </c>
      <c r="K154" s="113">
        <f t="shared" si="27"/>
        <v>38507.199999999997</v>
      </c>
      <c r="L154" s="113">
        <f t="shared" si="28"/>
        <v>1248.8</v>
      </c>
      <c r="M154" s="114">
        <f t="shared" si="29"/>
        <v>14933</v>
      </c>
      <c r="N154" s="113">
        <v>758.7</v>
      </c>
      <c r="O154" s="113">
        <v>3928.1</v>
      </c>
      <c r="P154" s="113">
        <v>307.2</v>
      </c>
      <c r="Q154" s="113">
        <v>9626.7999999999993</v>
      </c>
      <c r="R154" s="113">
        <v>312.2</v>
      </c>
      <c r="S154" s="114">
        <f t="shared" si="30"/>
        <v>14934</v>
      </c>
      <c r="T154" s="113">
        <v>758.7</v>
      </c>
      <c r="U154" s="113">
        <v>3929.1</v>
      </c>
      <c r="V154" s="113">
        <v>307.2</v>
      </c>
      <c r="W154" s="113">
        <v>9626.7999999999993</v>
      </c>
      <c r="X154" s="113">
        <v>312.2</v>
      </c>
      <c r="Y154" s="114">
        <f t="shared" si="31"/>
        <v>14934</v>
      </c>
      <c r="Z154" s="113">
        <v>758.7</v>
      </c>
      <c r="AA154" s="113">
        <v>3929.1</v>
      </c>
      <c r="AB154" s="113">
        <v>307.2</v>
      </c>
      <c r="AC154" s="113">
        <v>9626.7999999999993</v>
      </c>
      <c r="AD154" s="113">
        <v>312.2</v>
      </c>
      <c r="AE154" s="114">
        <f t="shared" si="32"/>
        <v>14925</v>
      </c>
      <c r="AF154" s="113">
        <v>758.7</v>
      </c>
      <c r="AG154" s="113">
        <v>3920.1</v>
      </c>
      <c r="AH154" s="113">
        <v>307.2</v>
      </c>
      <c r="AI154" s="113">
        <v>9626.7999999999993</v>
      </c>
      <c r="AJ154" s="113">
        <v>312.2</v>
      </c>
      <c r="AL154" s="200"/>
      <c r="AM154" s="200"/>
      <c r="AN154" s="200"/>
      <c r="AO154" s="200"/>
      <c r="AP154" s="200"/>
      <c r="AR154" s="254"/>
    </row>
    <row r="155" spans="1:44" ht="38.25" x14ac:dyDescent="0.25">
      <c r="A155" s="214" t="s">
        <v>20</v>
      </c>
      <c r="B155" s="215">
        <v>503504</v>
      </c>
      <c r="C155" s="115">
        <v>350701</v>
      </c>
      <c r="D155" s="116" t="s">
        <v>127</v>
      </c>
      <c r="E155" s="115">
        <v>3</v>
      </c>
      <c r="F155" s="117" t="s">
        <v>36</v>
      </c>
      <c r="G155" s="112">
        <f t="shared" si="23"/>
        <v>245803</v>
      </c>
      <c r="H155" s="113">
        <f t="shared" si="24"/>
        <v>42215.199999999997</v>
      </c>
      <c r="I155" s="113">
        <f t="shared" si="25"/>
        <v>110025.4</v>
      </c>
      <c r="J155" s="113">
        <f t="shared" si="26"/>
        <v>26103.200000000001</v>
      </c>
      <c r="K155" s="113">
        <f t="shared" si="27"/>
        <v>42247.6</v>
      </c>
      <c r="L155" s="113">
        <f t="shared" si="28"/>
        <v>25211.599999999999</v>
      </c>
      <c r="M155" s="114">
        <f t="shared" si="29"/>
        <v>61449</v>
      </c>
      <c r="N155" s="113">
        <v>10553.8</v>
      </c>
      <c r="O155" s="113">
        <v>27504.6</v>
      </c>
      <c r="P155" s="113">
        <v>6525.8</v>
      </c>
      <c r="Q155" s="113">
        <v>10561.9</v>
      </c>
      <c r="R155" s="113">
        <v>6302.9</v>
      </c>
      <c r="S155" s="114">
        <f t="shared" si="30"/>
        <v>61450</v>
      </c>
      <c r="T155" s="113">
        <v>10553.8</v>
      </c>
      <c r="U155" s="113">
        <v>27505.599999999999</v>
      </c>
      <c r="V155" s="113">
        <v>6525.8</v>
      </c>
      <c r="W155" s="113">
        <v>10561.9</v>
      </c>
      <c r="X155" s="113">
        <v>6302.9</v>
      </c>
      <c r="Y155" s="114">
        <f t="shared" si="31"/>
        <v>61450</v>
      </c>
      <c r="Z155" s="113">
        <v>10553.8</v>
      </c>
      <c r="AA155" s="113">
        <v>27505.599999999999</v>
      </c>
      <c r="AB155" s="113">
        <v>6525.8</v>
      </c>
      <c r="AC155" s="113">
        <v>10561.9</v>
      </c>
      <c r="AD155" s="113">
        <v>6302.9</v>
      </c>
      <c r="AE155" s="114">
        <f t="shared" si="32"/>
        <v>61454</v>
      </c>
      <c r="AF155" s="113">
        <v>10553.8</v>
      </c>
      <c r="AG155" s="113">
        <v>27509.599999999999</v>
      </c>
      <c r="AH155" s="113">
        <v>6525.8</v>
      </c>
      <c r="AI155" s="113">
        <v>10561.9</v>
      </c>
      <c r="AJ155" s="113">
        <v>6302.9</v>
      </c>
      <c r="AL155" s="200"/>
      <c r="AM155" s="200"/>
      <c r="AN155" s="200"/>
      <c r="AO155" s="200"/>
      <c r="AP155" s="200"/>
      <c r="AR155" s="254"/>
    </row>
    <row r="156" spans="1:44" ht="38.25" x14ac:dyDescent="0.25">
      <c r="A156" s="214" t="s">
        <v>20</v>
      </c>
      <c r="B156" s="215">
        <v>503601</v>
      </c>
      <c r="C156" s="115">
        <v>360101</v>
      </c>
      <c r="D156" s="116" t="s">
        <v>128</v>
      </c>
      <c r="E156" s="115">
        <v>3</v>
      </c>
      <c r="F156" s="117" t="s">
        <v>36</v>
      </c>
      <c r="G156" s="112">
        <f t="shared" si="23"/>
        <v>66175</v>
      </c>
      <c r="H156" s="113">
        <f t="shared" si="24"/>
        <v>892.2</v>
      </c>
      <c r="I156" s="113">
        <f t="shared" si="25"/>
        <v>14256.499999999996</v>
      </c>
      <c r="J156" s="113">
        <f t="shared" si="26"/>
        <v>105.4</v>
      </c>
      <c r="K156" s="113">
        <f t="shared" si="27"/>
        <v>50844.900000000009</v>
      </c>
      <c r="L156" s="113">
        <f t="shared" si="28"/>
        <v>76</v>
      </c>
      <c r="M156" s="114">
        <f t="shared" si="29"/>
        <v>16545</v>
      </c>
      <c r="N156" s="113">
        <v>222.8</v>
      </c>
      <c r="O156" s="113">
        <v>3563.1999999999985</v>
      </c>
      <c r="P156" s="113">
        <v>27.8</v>
      </c>
      <c r="Q156" s="113">
        <v>12712.2</v>
      </c>
      <c r="R156" s="113">
        <v>19</v>
      </c>
      <c r="S156" s="114">
        <f t="shared" si="30"/>
        <v>16544</v>
      </c>
      <c r="T156" s="113">
        <v>223.8</v>
      </c>
      <c r="U156" s="113">
        <v>3565.0999999999985</v>
      </c>
      <c r="V156" s="113">
        <v>24.9</v>
      </c>
      <c r="W156" s="113">
        <v>12711.2</v>
      </c>
      <c r="X156" s="113">
        <v>19</v>
      </c>
      <c r="Y156" s="114">
        <f t="shared" si="31"/>
        <v>16544</v>
      </c>
      <c r="Z156" s="113">
        <v>222.8</v>
      </c>
      <c r="AA156" s="113">
        <v>3562.1999999999985</v>
      </c>
      <c r="AB156" s="113">
        <v>27.8</v>
      </c>
      <c r="AC156" s="113">
        <v>12712.2</v>
      </c>
      <c r="AD156" s="113">
        <v>19</v>
      </c>
      <c r="AE156" s="114">
        <f t="shared" si="32"/>
        <v>16542</v>
      </c>
      <c r="AF156" s="113">
        <v>222.8</v>
      </c>
      <c r="AG156" s="113">
        <v>3566</v>
      </c>
      <c r="AH156" s="113">
        <v>24.9</v>
      </c>
      <c r="AI156" s="113">
        <v>12709.3</v>
      </c>
      <c r="AJ156" s="113">
        <v>19</v>
      </c>
      <c r="AL156" s="200"/>
      <c r="AM156" s="200"/>
      <c r="AN156" s="200"/>
      <c r="AO156" s="200"/>
      <c r="AP156" s="200"/>
      <c r="AR156" s="254"/>
    </row>
    <row r="157" spans="1:44" ht="38.25" x14ac:dyDescent="0.25">
      <c r="A157" s="214" t="s">
        <v>20</v>
      </c>
      <c r="B157" s="215">
        <v>503602</v>
      </c>
      <c r="C157" s="115">
        <v>360201</v>
      </c>
      <c r="D157" s="116" t="s">
        <v>129</v>
      </c>
      <c r="E157" s="115">
        <v>3</v>
      </c>
      <c r="F157" s="117" t="s">
        <v>36</v>
      </c>
      <c r="G157" s="112">
        <f t="shared" si="23"/>
        <v>1738</v>
      </c>
      <c r="H157" s="113">
        <f t="shared" si="24"/>
        <v>14</v>
      </c>
      <c r="I157" s="113">
        <f t="shared" si="25"/>
        <v>462</v>
      </c>
      <c r="J157" s="113">
        <f t="shared" si="26"/>
        <v>7</v>
      </c>
      <c r="K157" s="113">
        <f t="shared" si="27"/>
        <v>1255</v>
      </c>
      <c r="L157" s="113">
        <f t="shared" si="28"/>
        <v>0</v>
      </c>
      <c r="M157" s="114">
        <f t="shared" si="29"/>
        <v>630</v>
      </c>
      <c r="N157" s="113">
        <v>4</v>
      </c>
      <c r="O157" s="113">
        <v>115</v>
      </c>
      <c r="P157" s="113">
        <v>2</v>
      </c>
      <c r="Q157" s="113">
        <v>509</v>
      </c>
      <c r="R157" s="113">
        <v>0</v>
      </c>
      <c r="S157" s="114">
        <f t="shared" si="30"/>
        <v>370</v>
      </c>
      <c r="T157" s="113">
        <v>4</v>
      </c>
      <c r="U157" s="113">
        <v>116</v>
      </c>
      <c r="V157" s="113">
        <v>1</v>
      </c>
      <c r="W157" s="113">
        <v>249</v>
      </c>
      <c r="X157" s="113">
        <v>0</v>
      </c>
      <c r="Y157" s="114">
        <f t="shared" si="31"/>
        <v>370</v>
      </c>
      <c r="Z157" s="113">
        <v>3</v>
      </c>
      <c r="AA157" s="113">
        <v>116</v>
      </c>
      <c r="AB157" s="113">
        <v>2</v>
      </c>
      <c r="AC157" s="113">
        <v>249</v>
      </c>
      <c r="AD157" s="113">
        <v>0</v>
      </c>
      <c r="AE157" s="114">
        <f t="shared" si="32"/>
        <v>368</v>
      </c>
      <c r="AF157" s="113">
        <v>3</v>
      </c>
      <c r="AG157" s="113">
        <v>115</v>
      </c>
      <c r="AH157" s="113">
        <v>2</v>
      </c>
      <c r="AI157" s="113">
        <v>248</v>
      </c>
      <c r="AJ157" s="113">
        <v>0</v>
      </c>
      <c r="AL157" s="200"/>
      <c r="AM157" s="273"/>
      <c r="AN157" s="200"/>
      <c r="AO157" s="200"/>
      <c r="AP157" s="200"/>
      <c r="AR157" s="254"/>
    </row>
    <row r="158" spans="1:44" ht="38.25" x14ac:dyDescent="0.25">
      <c r="A158" s="214" t="s">
        <v>20</v>
      </c>
      <c r="B158" s="215">
        <v>503603</v>
      </c>
      <c r="C158" s="115">
        <v>360301</v>
      </c>
      <c r="D158" s="116" t="s">
        <v>130</v>
      </c>
      <c r="E158" s="115">
        <v>3</v>
      </c>
      <c r="F158" s="117" t="s">
        <v>36</v>
      </c>
      <c r="G158" s="112">
        <f t="shared" si="23"/>
        <v>85236.999999999985</v>
      </c>
      <c r="H158" s="113">
        <f t="shared" si="24"/>
        <v>2313.6</v>
      </c>
      <c r="I158" s="113">
        <f t="shared" si="25"/>
        <v>16291</v>
      </c>
      <c r="J158" s="113">
        <f t="shared" si="26"/>
        <v>324.79999999999995</v>
      </c>
      <c r="K158" s="113">
        <f t="shared" si="27"/>
        <v>65986.399999999994</v>
      </c>
      <c r="L158" s="113">
        <f t="shared" si="28"/>
        <v>321.2</v>
      </c>
      <c r="M158" s="114">
        <f t="shared" si="29"/>
        <v>21703.999999999996</v>
      </c>
      <c r="N158" s="113">
        <v>578.4</v>
      </c>
      <c r="O158" s="113">
        <v>4073</v>
      </c>
      <c r="P158" s="113">
        <v>81.199999999999989</v>
      </c>
      <c r="Q158" s="113">
        <v>16891.099999999999</v>
      </c>
      <c r="R158" s="113">
        <v>80.3</v>
      </c>
      <c r="S158" s="114">
        <f t="shared" si="30"/>
        <v>21177</v>
      </c>
      <c r="T158" s="113">
        <v>578.4</v>
      </c>
      <c r="U158" s="113">
        <v>4072</v>
      </c>
      <c r="V158" s="113">
        <v>81.199999999999989</v>
      </c>
      <c r="W158" s="113">
        <v>16365.1</v>
      </c>
      <c r="X158" s="113">
        <v>80.3</v>
      </c>
      <c r="Y158" s="114">
        <f t="shared" si="31"/>
        <v>21177</v>
      </c>
      <c r="Z158" s="113">
        <v>578.4</v>
      </c>
      <c r="AA158" s="113">
        <v>4072</v>
      </c>
      <c r="AB158" s="113">
        <v>81.199999999999989</v>
      </c>
      <c r="AC158" s="113">
        <v>16365.1</v>
      </c>
      <c r="AD158" s="113">
        <v>80.3</v>
      </c>
      <c r="AE158" s="114">
        <f t="shared" si="32"/>
        <v>21179</v>
      </c>
      <c r="AF158" s="113">
        <v>578.4</v>
      </c>
      <c r="AG158" s="113">
        <v>4074</v>
      </c>
      <c r="AH158" s="113">
        <v>81.199999999999989</v>
      </c>
      <c r="AI158" s="113">
        <v>16365.1</v>
      </c>
      <c r="AJ158" s="113">
        <v>80.3</v>
      </c>
      <c r="AL158" s="200"/>
      <c r="AM158" s="273"/>
      <c r="AN158" s="200"/>
      <c r="AO158" s="200"/>
      <c r="AP158" s="200"/>
      <c r="AR158" s="254"/>
    </row>
    <row r="159" spans="1:44" ht="38.25" x14ac:dyDescent="0.25">
      <c r="A159" s="214" t="s">
        <v>20</v>
      </c>
      <c r="B159" s="215">
        <v>503604</v>
      </c>
      <c r="C159" s="115">
        <v>360401</v>
      </c>
      <c r="D159" s="116" t="s">
        <v>131</v>
      </c>
      <c r="E159" s="115">
        <v>3</v>
      </c>
      <c r="F159" s="117" t="s">
        <v>36</v>
      </c>
      <c r="G159" s="112">
        <f t="shared" si="23"/>
        <v>182554</v>
      </c>
      <c r="H159" s="113">
        <f t="shared" si="24"/>
        <v>28583.200000000001</v>
      </c>
      <c r="I159" s="113">
        <f t="shared" si="25"/>
        <v>31726.400000000001</v>
      </c>
      <c r="J159" s="113">
        <f t="shared" si="26"/>
        <v>194.79999999999998</v>
      </c>
      <c r="K159" s="113">
        <f t="shared" si="27"/>
        <v>121768.8</v>
      </c>
      <c r="L159" s="113">
        <f t="shared" si="28"/>
        <v>280.79999999999995</v>
      </c>
      <c r="M159" s="114">
        <f t="shared" si="29"/>
        <v>45640</v>
      </c>
      <c r="N159" s="113">
        <v>7145.8</v>
      </c>
      <c r="O159" s="113">
        <v>7933.1</v>
      </c>
      <c r="P159" s="113">
        <v>48.699999999999996</v>
      </c>
      <c r="Q159" s="113">
        <v>30442.2</v>
      </c>
      <c r="R159" s="113">
        <v>70.199999999999989</v>
      </c>
      <c r="S159" s="114">
        <f t="shared" si="30"/>
        <v>45640</v>
      </c>
      <c r="T159" s="113">
        <v>7145.8</v>
      </c>
      <c r="U159" s="113">
        <v>7933.1</v>
      </c>
      <c r="V159" s="113">
        <v>48.699999999999996</v>
      </c>
      <c r="W159" s="113">
        <v>30442.2</v>
      </c>
      <c r="X159" s="113">
        <v>70.199999999999989</v>
      </c>
      <c r="Y159" s="114">
        <f t="shared" si="31"/>
        <v>45641</v>
      </c>
      <c r="Z159" s="113">
        <v>7145.8</v>
      </c>
      <c r="AA159" s="113">
        <v>7934.1</v>
      </c>
      <c r="AB159" s="113">
        <v>48.699999999999996</v>
      </c>
      <c r="AC159" s="113">
        <v>30442.2</v>
      </c>
      <c r="AD159" s="113">
        <v>70.199999999999989</v>
      </c>
      <c r="AE159" s="114">
        <f t="shared" si="32"/>
        <v>45633</v>
      </c>
      <c r="AF159" s="113">
        <v>7145.8</v>
      </c>
      <c r="AG159" s="113">
        <v>7926.1</v>
      </c>
      <c r="AH159" s="113">
        <v>48.699999999999996</v>
      </c>
      <c r="AI159" s="113">
        <v>30442.2</v>
      </c>
      <c r="AJ159" s="113">
        <v>70.199999999999989</v>
      </c>
      <c r="AL159" s="200"/>
      <c r="AM159" s="200"/>
      <c r="AN159" s="200"/>
      <c r="AO159" s="200"/>
      <c r="AP159" s="200"/>
      <c r="AR159" s="254"/>
    </row>
    <row r="160" spans="1:44" ht="38.25" x14ac:dyDescent="0.25">
      <c r="A160" s="214" t="s">
        <v>20</v>
      </c>
      <c r="B160" s="215">
        <v>503606</v>
      </c>
      <c r="C160" s="115">
        <v>360701</v>
      </c>
      <c r="D160" s="116" t="s">
        <v>217</v>
      </c>
      <c r="E160" s="115">
        <v>3</v>
      </c>
      <c r="F160" s="117" t="s">
        <v>36</v>
      </c>
      <c r="G160" s="112">
        <f t="shared" si="23"/>
        <v>36509</v>
      </c>
      <c r="H160" s="113">
        <f t="shared" si="24"/>
        <v>1136.8</v>
      </c>
      <c r="I160" s="113">
        <f t="shared" si="25"/>
        <v>9315</v>
      </c>
      <c r="J160" s="113">
        <f t="shared" si="26"/>
        <v>298.39999999999998</v>
      </c>
      <c r="K160" s="113">
        <f t="shared" si="27"/>
        <v>25633.200000000001</v>
      </c>
      <c r="L160" s="113">
        <f t="shared" si="28"/>
        <v>125.6</v>
      </c>
      <c r="M160" s="114">
        <f t="shared" si="29"/>
        <v>9127</v>
      </c>
      <c r="N160" s="113">
        <v>284.2</v>
      </c>
      <c r="O160" s="113">
        <v>2328.5</v>
      </c>
      <c r="P160" s="113">
        <v>74.599999999999994</v>
      </c>
      <c r="Q160" s="113">
        <v>6408.3</v>
      </c>
      <c r="R160" s="113">
        <v>31.4</v>
      </c>
      <c r="S160" s="114">
        <f t="shared" si="30"/>
        <v>9128</v>
      </c>
      <c r="T160" s="113">
        <v>284.2</v>
      </c>
      <c r="U160" s="113">
        <v>2329.5</v>
      </c>
      <c r="V160" s="113">
        <v>74.599999999999994</v>
      </c>
      <c r="W160" s="113">
        <v>6408.3</v>
      </c>
      <c r="X160" s="113">
        <v>31.4</v>
      </c>
      <c r="Y160" s="114">
        <f t="shared" si="31"/>
        <v>9128</v>
      </c>
      <c r="Z160" s="113">
        <v>284.2</v>
      </c>
      <c r="AA160" s="113">
        <v>2329.5</v>
      </c>
      <c r="AB160" s="113">
        <v>74.599999999999994</v>
      </c>
      <c r="AC160" s="113">
        <v>6408.3</v>
      </c>
      <c r="AD160" s="113">
        <v>31.4</v>
      </c>
      <c r="AE160" s="114">
        <f t="shared" si="32"/>
        <v>9126</v>
      </c>
      <c r="AF160" s="113">
        <v>284.2</v>
      </c>
      <c r="AG160" s="113">
        <v>2327.5</v>
      </c>
      <c r="AH160" s="113">
        <v>74.599999999999994</v>
      </c>
      <c r="AI160" s="113">
        <v>6408.3</v>
      </c>
      <c r="AJ160" s="113">
        <v>31.4</v>
      </c>
      <c r="AL160" s="200"/>
      <c r="AM160" s="200"/>
      <c r="AN160" s="200"/>
      <c r="AO160" s="200"/>
      <c r="AP160" s="200"/>
      <c r="AR160" s="254"/>
    </row>
    <row r="161" spans="1:44" ht="38.25" x14ac:dyDescent="0.25">
      <c r="A161" s="214" t="s">
        <v>20</v>
      </c>
      <c r="B161" s="215">
        <v>503607</v>
      </c>
      <c r="C161" s="115">
        <v>360801</v>
      </c>
      <c r="D161" s="116" t="s">
        <v>218</v>
      </c>
      <c r="E161" s="115">
        <v>3</v>
      </c>
      <c r="F161" s="117" t="s">
        <v>36</v>
      </c>
      <c r="G161" s="112">
        <f t="shared" si="23"/>
        <v>61056</v>
      </c>
      <c r="H161" s="113">
        <f t="shared" si="24"/>
        <v>1934</v>
      </c>
      <c r="I161" s="113">
        <f t="shared" si="25"/>
        <v>16427.599999999999</v>
      </c>
      <c r="J161" s="113">
        <f t="shared" si="26"/>
        <v>226.79999999999998</v>
      </c>
      <c r="K161" s="113">
        <f t="shared" si="27"/>
        <v>42295.6</v>
      </c>
      <c r="L161" s="113">
        <f t="shared" si="28"/>
        <v>172</v>
      </c>
      <c r="M161" s="114">
        <f t="shared" si="29"/>
        <v>15266</v>
      </c>
      <c r="N161" s="113">
        <v>483.5</v>
      </c>
      <c r="O161" s="113">
        <v>4108.8999999999996</v>
      </c>
      <c r="P161" s="113">
        <v>56.699999999999996</v>
      </c>
      <c r="Q161" s="113">
        <v>10573.9</v>
      </c>
      <c r="R161" s="113">
        <v>43</v>
      </c>
      <c r="S161" s="114">
        <f t="shared" si="30"/>
        <v>15265</v>
      </c>
      <c r="T161" s="113">
        <v>483.5</v>
      </c>
      <c r="U161" s="113">
        <v>4107.8999999999996</v>
      </c>
      <c r="V161" s="113">
        <v>56.699999999999996</v>
      </c>
      <c r="W161" s="113">
        <v>10573.9</v>
      </c>
      <c r="X161" s="113">
        <v>43</v>
      </c>
      <c r="Y161" s="114">
        <f t="shared" si="31"/>
        <v>15265</v>
      </c>
      <c r="Z161" s="113">
        <v>483.5</v>
      </c>
      <c r="AA161" s="113">
        <v>4107.8999999999996</v>
      </c>
      <c r="AB161" s="113">
        <v>56.699999999999996</v>
      </c>
      <c r="AC161" s="113">
        <v>10573.9</v>
      </c>
      <c r="AD161" s="113">
        <v>43</v>
      </c>
      <c r="AE161" s="114">
        <f t="shared" si="32"/>
        <v>15260</v>
      </c>
      <c r="AF161" s="113">
        <v>483.5</v>
      </c>
      <c r="AG161" s="113">
        <v>4102.8999999999996</v>
      </c>
      <c r="AH161" s="113">
        <v>56.699999999999996</v>
      </c>
      <c r="AI161" s="113">
        <v>10573.9</v>
      </c>
      <c r="AJ161" s="113">
        <v>43</v>
      </c>
      <c r="AL161" s="200"/>
      <c r="AM161" s="200"/>
      <c r="AN161" s="200"/>
      <c r="AO161" s="200"/>
      <c r="AP161" s="200"/>
      <c r="AR161" s="254"/>
    </row>
    <row r="162" spans="1:44" ht="38.25" x14ac:dyDescent="0.25">
      <c r="A162" s="214" t="s">
        <v>20</v>
      </c>
      <c r="B162" s="215">
        <v>503608</v>
      </c>
      <c r="C162" s="115">
        <v>360901</v>
      </c>
      <c r="D162" s="116" t="s">
        <v>219</v>
      </c>
      <c r="E162" s="115">
        <v>3</v>
      </c>
      <c r="F162" s="117" t="s">
        <v>36</v>
      </c>
      <c r="G162" s="112">
        <f t="shared" si="23"/>
        <v>21602</v>
      </c>
      <c r="H162" s="113">
        <f t="shared" si="24"/>
        <v>1272.4000000000001</v>
      </c>
      <c r="I162" s="113">
        <f t="shared" si="25"/>
        <v>5429.2</v>
      </c>
      <c r="J162" s="113">
        <f t="shared" si="26"/>
        <v>31.6</v>
      </c>
      <c r="K162" s="113">
        <f t="shared" si="27"/>
        <v>14549.2</v>
      </c>
      <c r="L162" s="113">
        <f t="shared" si="28"/>
        <v>319.60000000000002</v>
      </c>
      <c r="M162" s="114">
        <f t="shared" si="29"/>
        <v>5403</v>
      </c>
      <c r="N162" s="113">
        <v>318.10000000000002</v>
      </c>
      <c r="O162" s="113">
        <v>1359.8</v>
      </c>
      <c r="P162" s="113">
        <v>7.9</v>
      </c>
      <c r="Q162" s="113">
        <v>3637.3</v>
      </c>
      <c r="R162" s="113">
        <v>79.900000000000006</v>
      </c>
      <c r="S162" s="114">
        <f t="shared" si="30"/>
        <v>5403</v>
      </c>
      <c r="T162" s="113">
        <v>318.10000000000002</v>
      </c>
      <c r="U162" s="113">
        <v>1359.8</v>
      </c>
      <c r="V162" s="113">
        <v>7.9</v>
      </c>
      <c r="W162" s="113">
        <v>3637.3</v>
      </c>
      <c r="X162" s="113">
        <v>79.900000000000006</v>
      </c>
      <c r="Y162" s="114">
        <f t="shared" si="31"/>
        <v>5403</v>
      </c>
      <c r="Z162" s="113">
        <v>318.10000000000002</v>
      </c>
      <c r="AA162" s="113">
        <v>1359.8</v>
      </c>
      <c r="AB162" s="113">
        <v>7.9</v>
      </c>
      <c r="AC162" s="113">
        <v>3637.3</v>
      </c>
      <c r="AD162" s="113">
        <v>79.900000000000006</v>
      </c>
      <c r="AE162" s="114">
        <f t="shared" si="32"/>
        <v>5393</v>
      </c>
      <c r="AF162" s="113">
        <v>318.10000000000002</v>
      </c>
      <c r="AG162" s="113">
        <v>1349.8</v>
      </c>
      <c r="AH162" s="113">
        <v>7.9</v>
      </c>
      <c r="AI162" s="113">
        <v>3637.3</v>
      </c>
      <c r="AJ162" s="113">
        <v>79.900000000000006</v>
      </c>
      <c r="AL162" s="200"/>
      <c r="AM162" s="200"/>
      <c r="AN162" s="200"/>
      <c r="AO162" s="200"/>
      <c r="AP162" s="200"/>
      <c r="AR162" s="254"/>
    </row>
    <row r="163" spans="1:44" ht="38.25" x14ac:dyDescent="0.25">
      <c r="A163" s="214" t="s">
        <v>20</v>
      </c>
      <c r="B163" s="215">
        <v>503610</v>
      </c>
      <c r="C163" s="115">
        <v>361101</v>
      </c>
      <c r="D163" s="116" t="s">
        <v>312</v>
      </c>
      <c r="E163" s="115">
        <v>3</v>
      </c>
      <c r="F163" s="117" t="s">
        <v>36</v>
      </c>
      <c r="G163" s="112">
        <f t="shared" si="23"/>
        <v>83384</v>
      </c>
      <c r="H163" s="113">
        <f t="shared" si="24"/>
        <v>650.30000000000007</v>
      </c>
      <c r="I163" s="113">
        <f t="shared" si="25"/>
        <v>23216.199999999997</v>
      </c>
      <c r="J163" s="113">
        <f t="shared" si="26"/>
        <v>0</v>
      </c>
      <c r="K163" s="113">
        <f t="shared" si="27"/>
        <v>59517.5</v>
      </c>
      <c r="L163" s="113">
        <f t="shared" si="28"/>
        <v>0</v>
      </c>
      <c r="M163" s="114">
        <f t="shared" si="29"/>
        <v>21648</v>
      </c>
      <c r="N163" s="113">
        <v>162.4</v>
      </c>
      <c r="O163" s="113">
        <v>5804.2</v>
      </c>
      <c r="P163" s="113">
        <v>0</v>
      </c>
      <c r="Q163" s="113">
        <v>15681.4</v>
      </c>
      <c r="R163" s="113">
        <v>0</v>
      </c>
      <c r="S163" s="114">
        <f t="shared" si="30"/>
        <v>20578</v>
      </c>
      <c r="T163" s="113">
        <v>162.30000000000001</v>
      </c>
      <c r="U163" s="113">
        <v>5804.2999999999984</v>
      </c>
      <c r="V163" s="113">
        <v>0</v>
      </c>
      <c r="W163" s="113">
        <v>14611.4</v>
      </c>
      <c r="X163" s="113">
        <v>0</v>
      </c>
      <c r="Y163" s="114">
        <f t="shared" si="31"/>
        <v>20578</v>
      </c>
      <c r="Z163" s="113">
        <v>162.30000000000001</v>
      </c>
      <c r="AA163" s="113">
        <v>5804.2999999999984</v>
      </c>
      <c r="AB163" s="113">
        <v>0</v>
      </c>
      <c r="AC163" s="113">
        <v>14611.4</v>
      </c>
      <c r="AD163" s="113">
        <v>0</v>
      </c>
      <c r="AE163" s="114">
        <f t="shared" si="32"/>
        <v>20580</v>
      </c>
      <c r="AF163" s="113">
        <v>163.30000000000001</v>
      </c>
      <c r="AG163" s="113">
        <v>5803.4000000000005</v>
      </c>
      <c r="AH163" s="113">
        <v>0</v>
      </c>
      <c r="AI163" s="113">
        <v>14613.3</v>
      </c>
      <c r="AJ163" s="113">
        <v>0</v>
      </c>
      <c r="AL163" s="200"/>
      <c r="AM163" s="273"/>
      <c r="AN163" s="200"/>
      <c r="AO163" s="200"/>
      <c r="AP163" s="200"/>
      <c r="AR163" s="254"/>
    </row>
    <row r="164" spans="1:44" ht="38.25" x14ac:dyDescent="0.25">
      <c r="A164" s="214" t="s">
        <v>20</v>
      </c>
      <c r="B164" s="215">
        <v>503611</v>
      </c>
      <c r="C164" s="115">
        <v>361301</v>
      </c>
      <c r="D164" s="116" t="s">
        <v>313</v>
      </c>
      <c r="E164" s="115">
        <v>3</v>
      </c>
      <c r="F164" s="117" t="s">
        <v>36</v>
      </c>
      <c r="G164" s="112">
        <f t="shared" si="23"/>
        <v>59692</v>
      </c>
      <c r="H164" s="113">
        <f t="shared" si="24"/>
        <v>280.8</v>
      </c>
      <c r="I164" s="113">
        <f t="shared" si="25"/>
        <v>12449.099999999999</v>
      </c>
      <c r="J164" s="113">
        <f t="shared" si="26"/>
        <v>69.800000000000011</v>
      </c>
      <c r="K164" s="113">
        <f t="shared" si="27"/>
        <v>46833.5</v>
      </c>
      <c r="L164" s="113">
        <f t="shared" si="28"/>
        <v>58.8</v>
      </c>
      <c r="M164" s="114">
        <f t="shared" si="29"/>
        <v>15207</v>
      </c>
      <c r="N164" s="113">
        <v>70.2</v>
      </c>
      <c r="O164" s="113">
        <v>3112</v>
      </c>
      <c r="P164" s="113">
        <v>17</v>
      </c>
      <c r="Q164" s="113">
        <v>11993.1</v>
      </c>
      <c r="R164" s="113">
        <v>14.7</v>
      </c>
      <c r="S164" s="114">
        <f t="shared" si="30"/>
        <v>14829</v>
      </c>
      <c r="T164" s="113">
        <v>70.2</v>
      </c>
      <c r="U164" s="113">
        <v>3112.3999999999996</v>
      </c>
      <c r="V164" s="113">
        <v>17.600000000000001</v>
      </c>
      <c r="W164" s="113">
        <v>11614.1</v>
      </c>
      <c r="X164" s="113">
        <v>14.7</v>
      </c>
      <c r="Y164" s="114">
        <f t="shared" si="31"/>
        <v>14829</v>
      </c>
      <c r="Z164" s="113">
        <v>70.2</v>
      </c>
      <c r="AA164" s="113">
        <v>3112.3999999999996</v>
      </c>
      <c r="AB164" s="113">
        <v>17.600000000000001</v>
      </c>
      <c r="AC164" s="113">
        <v>11614.1</v>
      </c>
      <c r="AD164" s="113">
        <v>14.7</v>
      </c>
      <c r="AE164" s="114">
        <f t="shared" si="32"/>
        <v>14827</v>
      </c>
      <c r="AF164" s="113">
        <v>70.2</v>
      </c>
      <c r="AG164" s="113">
        <v>3112.2999999999993</v>
      </c>
      <c r="AH164" s="113">
        <v>17.600000000000001</v>
      </c>
      <c r="AI164" s="113">
        <v>11612.2</v>
      </c>
      <c r="AJ164" s="113">
        <v>14.7</v>
      </c>
      <c r="AL164" s="200"/>
      <c r="AM164" s="273"/>
      <c r="AN164" s="200"/>
      <c r="AO164" s="200"/>
      <c r="AP164" s="200"/>
      <c r="AR164" s="254"/>
    </row>
    <row r="165" spans="1:44" ht="38.25" x14ac:dyDescent="0.25">
      <c r="A165" s="214" t="s">
        <v>20</v>
      </c>
      <c r="B165" s="215">
        <v>503612</v>
      </c>
      <c r="C165" s="115">
        <v>361401</v>
      </c>
      <c r="D165" s="116" t="s">
        <v>393</v>
      </c>
      <c r="E165" s="115">
        <v>3</v>
      </c>
      <c r="F165" s="117" t="s">
        <v>36</v>
      </c>
      <c r="G165" s="112">
        <f t="shared" si="23"/>
        <v>54280</v>
      </c>
      <c r="H165" s="113">
        <f t="shared" si="24"/>
        <v>329.2</v>
      </c>
      <c r="I165" s="113">
        <f t="shared" si="25"/>
        <v>12482.2</v>
      </c>
      <c r="J165" s="113">
        <f t="shared" si="26"/>
        <v>35.6</v>
      </c>
      <c r="K165" s="113">
        <f t="shared" si="27"/>
        <v>41427</v>
      </c>
      <c r="L165" s="113">
        <f t="shared" si="28"/>
        <v>6</v>
      </c>
      <c r="M165" s="114">
        <f t="shared" si="29"/>
        <v>13572</v>
      </c>
      <c r="N165" s="113">
        <v>78.900000000000006</v>
      </c>
      <c r="O165" s="113">
        <v>3123.3000000000011</v>
      </c>
      <c r="P165" s="113">
        <v>8.9</v>
      </c>
      <c r="Q165" s="113">
        <v>10359.9</v>
      </c>
      <c r="R165" s="113">
        <v>1</v>
      </c>
      <c r="S165" s="114">
        <f t="shared" si="30"/>
        <v>13571</v>
      </c>
      <c r="T165" s="113">
        <v>85.699999999999989</v>
      </c>
      <c r="U165" s="113">
        <v>3118.3999999999996</v>
      </c>
      <c r="V165" s="113">
        <v>8.9</v>
      </c>
      <c r="W165" s="113">
        <v>10356</v>
      </c>
      <c r="X165" s="113">
        <v>2</v>
      </c>
      <c r="Y165" s="114">
        <f t="shared" si="31"/>
        <v>13571</v>
      </c>
      <c r="Z165" s="113">
        <v>78.900000000000006</v>
      </c>
      <c r="AA165" s="113">
        <v>3122.3000000000011</v>
      </c>
      <c r="AB165" s="113">
        <v>8.9</v>
      </c>
      <c r="AC165" s="113">
        <v>10359.9</v>
      </c>
      <c r="AD165" s="113">
        <v>1</v>
      </c>
      <c r="AE165" s="114">
        <f t="shared" si="32"/>
        <v>13566</v>
      </c>
      <c r="AF165" s="113">
        <v>85.699999999999989</v>
      </c>
      <c r="AG165" s="113">
        <v>3118.1999999999989</v>
      </c>
      <c r="AH165" s="113">
        <v>8.9</v>
      </c>
      <c r="AI165" s="113">
        <v>10351.200000000001</v>
      </c>
      <c r="AJ165" s="113">
        <v>2</v>
      </c>
      <c r="AL165" s="200"/>
      <c r="AM165" s="200"/>
      <c r="AN165" s="200"/>
      <c r="AO165" s="200"/>
      <c r="AP165" s="200"/>
      <c r="AR165" s="254"/>
    </row>
    <row r="166" spans="1:44" ht="38.25" x14ac:dyDescent="0.25">
      <c r="A166" s="214" t="s">
        <v>20</v>
      </c>
      <c r="B166" s="215">
        <v>503613</v>
      </c>
      <c r="C166" s="115">
        <v>361601</v>
      </c>
      <c r="D166" s="116" t="s">
        <v>220</v>
      </c>
      <c r="E166" s="115">
        <v>3</v>
      </c>
      <c r="F166" s="117" t="s">
        <v>36</v>
      </c>
      <c r="G166" s="112">
        <f t="shared" si="23"/>
        <v>278361</v>
      </c>
      <c r="H166" s="113">
        <f t="shared" si="24"/>
        <v>1970.4</v>
      </c>
      <c r="I166" s="113">
        <f t="shared" si="25"/>
        <v>49788.6</v>
      </c>
      <c r="J166" s="113">
        <f t="shared" si="26"/>
        <v>698.4</v>
      </c>
      <c r="K166" s="113">
        <f t="shared" si="27"/>
        <v>225184</v>
      </c>
      <c r="L166" s="113">
        <f t="shared" si="28"/>
        <v>719.59999999999991</v>
      </c>
      <c r="M166" s="114">
        <f t="shared" si="29"/>
        <v>69590</v>
      </c>
      <c r="N166" s="113">
        <v>492.6</v>
      </c>
      <c r="O166" s="113">
        <v>12446.9</v>
      </c>
      <c r="P166" s="113">
        <v>174.6</v>
      </c>
      <c r="Q166" s="113">
        <v>56296</v>
      </c>
      <c r="R166" s="113">
        <v>179.89999999999998</v>
      </c>
      <c r="S166" s="114">
        <f t="shared" si="30"/>
        <v>69590</v>
      </c>
      <c r="T166" s="113">
        <v>492.6</v>
      </c>
      <c r="U166" s="113">
        <v>12446.9</v>
      </c>
      <c r="V166" s="113">
        <v>174.6</v>
      </c>
      <c r="W166" s="113">
        <v>56296</v>
      </c>
      <c r="X166" s="113">
        <v>179.89999999999998</v>
      </c>
      <c r="Y166" s="114">
        <f t="shared" si="31"/>
        <v>69590</v>
      </c>
      <c r="Z166" s="113">
        <v>492.6</v>
      </c>
      <c r="AA166" s="113">
        <v>12446.9</v>
      </c>
      <c r="AB166" s="113">
        <v>174.6</v>
      </c>
      <c r="AC166" s="113">
        <v>56296</v>
      </c>
      <c r="AD166" s="113">
        <v>179.89999999999998</v>
      </c>
      <c r="AE166" s="114">
        <f t="shared" si="32"/>
        <v>69591</v>
      </c>
      <c r="AF166" s="113">
        <v>492.6</v>
      </c>
      <c r="AG166" s="113">
        <v>12447.9</v>
      </c>
      <c r="AH166" s="113">
        <v>174.6</v>
      </c>
      <c r="AI166" s="113">
        <v>56296</v>
      </c>
      <c r="AJ166" s="113">
        <v>179.89999999999998</v>
      </c>
      <c r="AL166" s="200"/>
      <c r="AM166" s="200"/>
      <c r="AN166" s="200"/>
      <c r="AO166" s="200"/>
      <c r="AP166" s="200"/>
      <c r="AR166" s="254"/>
    </row>
    <row r="167" spans="1:44" ht="38.25" x14ac:dyDescent="0.25">
      <c r="A167" s="214" t="s">
        <v>20</v>
      </c>
      <c r="B167" s="215">
        <v>503614</v>
      </c>
      <c r="C167" s="115">
        <v>361701</v>
      </c>
      <c r="D167" s="116" t="s">
        <v>132</v>
      </c>
      <c r="E167" s="115">
        <v>3</v>
      </c>
      <c r="F167" s="117" t="s">
        <v>36</v>
      </c>
      <c r="G167" s="112">
        <f t="shared" si="23"/>
        <v>66148</v>
      </c>
      <c r="H167" s="113">
        <f t="shared" si="24"/>
        <v>1003.4999999999999</v>
      </c>
      <c r="I167" s="113">
        <f t="shared" si="25"/>
        <v>16231.900000000001</v>
      </c>
      <c r="J167" s="113">
        <f t="shared" si="26"/>
        <v>131</v>
      </c>
      <c r="K167" s="113">
        <f t="shared" si="27"/>
        <v>48667.299999999996</v>
      </c>
      <c r="L167" s="113">
        <f t="shared" si="28"/>
        <v>114.29999999999998</v>
      </c>
      <c r="M167" s="114">
        <f t="shared" si="29"/>
        <v>16539</v>
      </c>
      <c r="N167" s="113">
        <v>263.79999999999995</v>
      </c>
      <c r="O167" s="113">
        <v>3772.7</v>
      </c>
      <c r="P167" s="113">
        <v>34.200000000000003</v>
      </c>
      <c r="Q167" s="113">
        <v>12403.8</v>
      </c>
      <c r="R167" s="113">
        <v>64.5</v>
      </c>
      <c r="S167" s="114">
        <f t="shared" si="30"/>
        <v>16539</v>
      </c>
      <c r="T167" s="113">
        <v>248.2</v>
      </c>
      <c r="U167" s="113">
        <v>4152.7999999999993</v>
      </c>
      <c r="V167" s="113">
        <v>31.3</v>
      </c>
      <c r="W167" s="113">
        <v>12090.1</v>
      </c>
      <c r="X167" s="113">
        <v>16.600000000000001</v>
      </c>
      <c r="Y167" s="114">
        <f t="shared" si="31"/>
        <v>16538.999999999996</v>
      </c>
      <c r="Z167" s="113">
        <v>247.2</v>
      </c>
      <c r="AA167" s="113">
        <v>4153.7999999999993</v>
      </c>
      <c r="AB167" s="113">
        <v>34.200000000000003</v>
      </c>
      <c r="AC167" s="113">
        <v>12087.199999999999</v>
      </c>
      <c r="AD167" s="113">
        <v>16.600000000000001</v>
      </c>
      <c r="AE167" s="114">
        <f t="shared" si="32"/>
        <v>16531</v>
      </c>
      <c r="AF167" s="113">
        <v>244.29999999999998</v>
      </c>
      <c r="AG167" s="113">
        <v>4152.6000000000022</v>
      </c>
      <c r="AH167" s="113">
        <v>31.3</v>
      </c>
      <c r="AI167" s="113">
        <v>12086.199999999999</v>
      </c>
      <c r="AJ167" s="113">
        <v>16.600000000000001</v>
      </c>
      <c r="AL167" s="200"/>
      <c r="AM167" s="200"/>
      <c r="AN167" s="200"/>
      <c r="AO167" s="200"/>
      <c r="AP167" s="200"/>
      <c r="AR167" s="254"/>
    </row>
    <row r="168" spans="1:44" ht="38.25" x14ac:dyDescent="0.25">
      <c r="A168" s="214" t="s">
        <v>25</v>
      </c>
      <c r="B168" s="215">
        <v>503619</v>
      </c>
      <c r="C168" s="115">
        <v>362201</v>
      </c>
      <c r="D168" s="116" t="s">
        <v>377</v>
      </c>
      <c r="E168" s="115">
        <v>3</v>
      </c>
      <c r="F168" s="117" t="s">
        <v>36</v>
      </c>
      <c r="G168" s="112">
        <f t="shared" si="23"/>
        <v>7797</v>
      </c>
      <c r="H168" s="113">
        <f t="shared" si="24"/>
        <v>163.6</v>
      </c>
      <c r="I168" s="113">
        <f t="shared" si="25"/>
        <v>1747.2000000000003</v>
      </c>
      <c r="J168" s="113">
        <f t="shared" si="26"/>
        <v>0</v>
      </c>
      <c r="K168" s="113">
        <f t="shared" si="27"/>
        <v>5847.4</v>
      </c>
      <c r="L168" s="113">
        <f t="shared" si="28"/>
        <v>38.799999999999997</v>
      </c>
      <c r="M168" s="114">
        <f t="shared" si="29"/>
        <v>1949</v>
      </c>
      <c r="N168" s="113">
        <v>40.9</v>
      </c>
      <c r="O168" s="113">
        <v>436.80000000000007</v>
      </c>
      <c r="P168" s="113">
        <v>0</v>
      </c>
      <c r="Q168" s="113">
        <v>1461.6</v>
      </c>
      <c r="R168" s="113">
        <v>9.6999999999999993</v>
      </c>
      <c r="S168" s="114">
        <f t="shared" si="30"/>
        <v>1949</v>
      </c>
      <c r="T168" s="113">
        <v>40.9</v>
      </c>
      <c r="U168" s="113">
        <v>436.80000000000007</v>
      </c>
      <c r="V168" s="113">
        <v>0</v>
      </c>
      <c r="W168" s="113">
        <v>1461.6</v>
      </c>
      <c r="X168" s="113">
        <v>9.6999999999999993</v>
      </c>
      <c r="Y168" s="114">
        <f t="shared" si="31"/>
        <v>1949</v>
      </c>
      <c r="Z168" s="113">
        <v>40.9</v>
      </c>
      <c r="AA168" s="113">
        <v>436.80000000000007</v>
      </c>
      <c r="AB168" s="113">
        <v>0</v>
      </c>
      <c r="AC168" s="113">
        <v>1461.6</v>
      </c>
      <c r="AD168" s="113">
        <v>9.6999999999999993</v>
      </c>
      <c r="AE168" s="114">
        <f t="shared" si="32"/>
        <v>1950</v>
      </c>
      <c r="AF168" s="113">
        <v>40.9</v>
      </c>
      <c r="AG168" s="113">
        <v>436.80000000000007</v>
      </c>
      <c r="AH168" s="113">
        <v>0</v>
      </c>
      <c r="AI168" s="113">
        <v>1462.6</v>
      </c>
      <c r="AJ168" s="113">
        <v>9.6999999999999993</v>
      </c>
      <c r="AL168" s="200"/>
      <c r="AM168" s="200"/>
      <c r="AN168" s="200"/>
      <c r="AO168" s="200"/>
      <c r="AP168" s="200"/>
      <c r="AR168" s="254"/>
    </row>
    <row r="169" spans="1:44" ht="38.25" x14ac:dyDescent="0.25">
      <c r="A169" s="214" t="s">
        <v>25</v>
      </c>
      <c r="B169" s="215">
        <v>503623</v>
      </c>
      <c r="C169" s="115">
        <v>362601</v>
      </c>
      <c r="D169" s="116" t="s">
        <v>394</v>
      </c>
      <c r="E169" s="115">
        <v>3</v>
      </c>
      <c r="F169" s="117" t="s">
        <v>36</v>
      </c>
      <c r="G169" s="112">
        <f t="shared" si="23"/>
        <v>195</v>
      </c>
      <c r="H169" s="113">
        <f t="shared" si="24"/>
        <v>16</v>
      </c>
      <c r="I169" s="113">
        <f t="shared" si="25"/>
        <v>28</v>
      </c>
      <c r="J169" s="113">
        <f t="shared" si="26"/>
        <v>12</v>
      </c>
      <c r="K169" s="113">
        <f t="shared" si="27"/>
        <v>139</v>
      </c>
      <c r="L169" s="113">
        <f t="shared" si="28"/>
        <v>0</v>
      </c>
      <c r="M169" s="114">
        <f t="shared" si="29"/>
        <v>49</v>
      </c>
      <c r="N169" s="113">
        <v>4</v>
      </c>
      <c r="O169" s="113">
        <v>7</v>
      </c>
      <c r="P169" s="113">
        <v>3</v>
      </c>
      <c r="Q169" s="113">
        <v>35</v>
      </c>
      <c r="R169" s="113">
        <v>0</v>
      </c>
      <c r="S169" s="114">
        <f t="shared" si="30"/>
        <v>49</v>
      </c>
      <c r="T169" s="113">
        <v>4</v>
      </c>
      <c r="U169" s="113">
        <v>7</v>
      </c>
      <c r="V169" s="113">
        <v>3</v>
      </c>
      <c r="W169" s="113">
        <v>35</v>
      </c>
      <c r="X169" s="113">
        <v>0</v>
      </c>
      <c r="Y169" s="114">
        <f t="shared" si="31"/>
        <v>49</v>
      </c>
      <c r="Z169" s="113">
        <v>4</v>
      </c>
      <c r="AA169" s="113">
        <v>7</v>
      </c>
      <c r="AB169" s="113">
        <v>3</v>
      </c>
      <c r="AC169" s="113">
        <v>35</v>
      </c>
      <c r="AD169" s="113">
        <v>0</v>
      </c>
      <c r="AE169" s="114">
        <f t="shared" si="32"/>
        <v>48</v>
      </c>
      <c r="AF169" s="113">
        <v>4</v>
      </c>
      <c r="AG169" s="113">
        <v>7</v>
      </c>
      <c r="AH169" s="113">
        <v>3</v>
      </c>
      <c r="AI169" s="113">
        <v>34</v>
      </c>
      <c r="AJ169" s="113">
        <v>0</v>
      </c>
      <c r="AL169" s="200"/>
      <c r="AM169" s="200"/>
      <c r="AN169" s="200"/>
      <c r="AO169" s="200"/>
      <c r="AP169" s="200"/>
      <c r="AR169" s="254"/>
    </row>
    <row r="170" spans="1:44" ht="38.25" x14ac:dyDescent="0.25">
      <c r="A170" s="214" t="s">
        <v>25</v>
      </c>
      <c r="B170" s="215">
        <v>503628</v>
      </c>
      <c r="C170" s="115">
        <v>362801</v>
      </c>
      <c r="D170" s="116" t="s">
        <v>395</v>
      </c>
      <c r="E170" s="115">
        <v>3</v>
      </c>
      <c r="F170" s="117" t="s">
        <v>36</v>
      </c>
      <c r="G170" s="112">
        <f t="shared" si="23"/>
        <v>195</v>
      </c>
      <c r="H170" s="113">
        <f t="shared" si="24"/>
        <v>29.400000000000002</v>
      </c>
      <c r="I170" s="113">
        <f t="shared" si="25"/>
        <v>82.800000000000011</v>
      </c>
      <c r="J170" s="113">
        <f t="shared" si="26"/>
        <v>0</v>
      </c>
      <c r="K170" s="113">
        <f t="shared" si="27"/>
        <v>82.799999999999983</v>
      </c>
      <c r="L170" s="113">
        <f t="shared" si="28"/>
        <v>0</v>
      </c>
      <c r="M170" s="114">
        <f t="shared" si="29"/>
        <v>50</v>
      </c>
      <c r="N170" s="113">
        <v>5.9</v>
      </c>
      <c r="O170" s="113">
        <v>21.700000000000003</v>
      </c>
      <c r="P170" s="113">
        <v>0</v>
      </c>
      <c r="Q170" s="113">
        <v>22.4</v>
      </c>
      <c r="R170" s="113">
        <v>0</v>
      </c>
      <c r="S170" s="114">
        <f t="shared" si="30"/>
        <v>51</v>
      </c>
      <c r="T170" s="113">
        <v>5.9</v>
      </c>
      <c r="U170" s="113">
        <v>22.700000000000003</v>
      </c>
      <c r="V170" s="113">
        <v>0</v>
      </c>
      <c r="W170" s="113">
        <v>22.4</v>
      </c>
      <c r="X170" s="113">
        <v>0</v>
      </c>
      <c r="Y170" s="114">
        <f t="shared" si="31"/>
        <v>51</v>
      </c>
      <c r="Z170" s="113">
        <v>5.9</v>
      </c>
      <c r="AA170" s="113">
        <v>22.700000000000003</v>
      </c>
      <c r="AB170" s="113">
        <v>0</v>
      </c>
      <c r="AC170" s="113">
        <v>22.4</v>
      </c>
      <c r="AD170" s="113">
        <v>0</v>
      </c>
      <c r="AE170" s="114">
        <f t="shared" si="32"/>
        <v>43</v>
      </c>
      <c r="AF170" s="113">
        <v>11.7</v>
      </c>
      <c r="AG170" s="113">
        <v>15.700000000000001</v>
      </c>
      <c r="AH170" s="113">
        <v>0</v>
      </c>
      <c r="AI170" s="113">
        <v>15.6</v>
      </c>
      <c r="AJ170" s="113">
        <v>0</v>
      </c>
      <c r="AL170" s="200"/>
      <c r="AM170" s="200"/>
      <c r="AN170" s="200"/>
      <c r="AO170" s="200"/>
      <c r="AP170" s="200"/>
      <c r="AR170" s="254"/>
    </row>
    <row r="171" spans="1:44" ht="38.25" x14ac:dyDescent="0.25">
      <c r="A171" s="214" t="s">
        <v>20</v>
      </c>
      <c r="B171" s="215">
        <v>503701</v>
      </c>
      <c r="C171" s="115">
        <v>370101</v>
      </c>
      <c r="D171" s="116" t="s">
        <v>135</v>
      </c>
      <c r="E171" s="115">
        <v>3</v>
      </c>
      <c r="F171" s="117" t="s">
        <v>36</v>
      </c>
      <c r="G171" s="112">
        <f t="shared" si="23"/>
        <v>479119</v>
      </c>
      <c r="H171" s="113">
        <f t="shared" si="24"/>
        <v>10484.799999999999</v>
      </c>
      <c r="I171" s="113">
        <f t="shared" si="25"/>
        <v>58564.800000000003</v>
      </c>
      <c r="J171" s="113">
        <f t="shared" si="26"/>
        <v>784.4</v>
      </c>
      <c r="K171" s="113">
        <f t="shared" si="27"/>
        <v>407787</v>
      </c>
      <c r="L171" s="113">
        <f t="shared" si="28"/>
        <v>1498</v>
      </c>
      <c r="M171" s="114">
        <f t="shared" si="29"/>
        <v>117943</v>
      </c>
      <c r="N171" s="113">
        <v>2621.1999999999998</v>
      </c>
      <c r="O171" s="113">
        <v>14641.2</v>
      </c>
      <c r="P171" s="113">
        <v>196.1</v>
      </c>
      <c r="Q171" s="113">
        <v>100110</v>
      </c>
      <c r="R171" s="113">
        <v>374.5</v>
      </c>
      <c r="S171" s="114">
        <f t="shared" si="30"/>
        <v>120392</v>
      </c>
      <c r="T171" s="113">
        <v>2621.1999999999998</v>
      </c>
      <c r="U171" s="113">
        <v>14641.2</v>
      </c>
      <c r="V171" s="113">
        <v>196.1</v>
      </c>
      <c r="W171" s="113">
        <v>102559</v>
      </c>
      <c r="X171" s="113">
        <v>374.5</v>
      </c>
      <c r="Y171" s="114">
        <f t="shared" si="31"/>
        <v>120391</v>
      </c>
      <c r="Z171" s="113">
        <v>2621.1999999999998</v>
      </c>
      <c r="AA171" s="113">
        <v>14640.2</v>
      </c>
      <c r="AB171" s="113">
        <v>196.1</v>
      </c>
      <c r="AC171" s="113">
        <v>102559</v>
      </c>
      <c r="AD171" s="113">
        <v>374.5</v>
      </c>
      <c r="AE171" s="114">
        <f t="shared" si="32"/>
        <v>120393</v>
      </c>
      <c r="AF171" s="113">
        <v>2621.1999999999998</v>
      </c>
      <c r="AG171" s="113">
        <v>14642.2</v>
      </c>
      <c r="AH171" s="113">
        <v>196.1</v>
      </c>
      <c r="AI171" s="113">
        <v>102559</v>
      </c>
      <c r="AJ171" s="113">
        <v>374.5</v>
      </c>
      <c r="AL171" s="200"/>
      <c r="AM171" s="273"/>
      <c r="AN171" s="200"/>
      <c r="AO171" s="200"/>
      <c r="AP171" s="200"/>
      <c r="AR171" s="254"/>
    </row>
    <row r="172" spans="1:44" ht="38.25" x14ac:dyDescent="0.25">
      <c r="A172" s="214" t="s">
        <v>20</v>
      </c>
      <c r="B172" s="215">
        <v>503708</v>
      </c>
      <c r="C172" s="115">
        <v>371001</v>
      </c>
      <c r="D172" s="116" t="s">
        <v>314</v>
      </c>
      <c r="E172" s="115">
        <v>3</v>
      </c>
      <c r="F172" s="117" t="s">
        <v>36</v>
      </c>
      <c r="G172" s="112">
        <f t="shared" si="23"/>
        <v>59168.999999999993</v>
      </c>
      <c r="H172" s="113">
        <f t="shared" si="24"/>
        <v>1223.2</v>
      </c>
      <c r="I172" s="113">
        <f t="shared" si="25"/>
        <v>584.10000000000582</v>
      </c>
      <c r="J172" s="113">
        <f t="shared" si="26"/>
        <v>0</v>
      </c>
      <c r="K172" s="113">
        <f t="shared" si="27"/>
        <v>57314.099999999991</v>
      </c>
      <c r="L172" s="113">
        <f t="shared" si="28"/>
        <v>47.6</v>
      </c>
      <c r="M172" s="114">
        <f t="shared" si="29"/>
        <v>14791</v>
      </c>
      <c r="N172" s="113">
        <v>305.8</v>
      </c>
      <c r="O172" s="113">
        <v>145.50000000000182</v>
      </c>
      <c r="P172" s="113">
        <v>0</v>
      </c>
      <c r="Q172" s="113">
        <v>14327.8</v>
      </c>
      <c r="R172" s="113">
        <v>11.9</v>
      </c>
      <c r="S172" s="114">
        <f t="shared" si="30"/>
        <v>14792</v>
      </c>
      <c r="T172" s="113">
        <v>305.8</v>
      </c>
      <c r="U172" s="113">
        <v>146.50000000000182</v>
      </c>
      <c r="V172" s="113">
        <v>0</v>
      </c>
      <c r="W172" s="113">
        <v>14327.8</v>
      </c>
      <c r="X172" s="113">
        <v>11.9</v>
      </c>
      <c r="Y172" s="114">
        <f t="shared" si="31"/>
        <v>14792</v>
      </c>
      <c r="Z172" s="113">
        <v>305.8</v>
      </c>
      <c r="AA172" s="113">
        <v>146.50000000000182</v>
      </c>
      <c r="AB172" s="113">
        <v>0</v>
      </c>
      <c r="AC172" s="113">
        <v>14327.8</v>
      </c>
      <c r="AD172" s="113">
        <v>11.9</v>
      </c>
      <c r="AE172" s="114">
        <f t="shared" si="32"/>
        <v>14794</v>
      </c>
      <c r="AF172" s="113">
        <v>305.8</v>
      </c>
      <c r="AG172" s="113">
        <v>145.60000000000036</v>
      </c>
      <c r="AH172" s="113">
        <v>0</v>
      </c>
      <c r="AI172" s="113">
        <v>14330.7</v>
      </c>
      <c r="AJ172" s="113">
        <v>11.9</v>
      </c>
      <c r="AL172" s="200"/>
      <c r="AM172" s="200"/>
      <c r="AN172" s="200"/>
      <c r="AO172" s="200"/>
      <c r="AP172" s="200"/>
      <c r="AR172" s="254"/>
    </row>
    <row r="173" spans="1:44" ht="38.25" x14ac:dyDescent="0.25">
      <c r="A173" s="214" t="s">
        <v>20</v>
      </c>
      <c r="B173" s="215">
        <v>503801</v>
      </c>
      <c r="C173" s="115">
        <v>380101</v>
      </c>
      <c r="D173" s="116" t="s">
        <v>136</v>
      </c>
      <c r="E173" s="115">
        <v>3</v>
      </c>
      <c r="F173" s="117" t="s">
        <v>36</v>
      </c>
      <c r="G173" s="112">
        <f t="shared" si="23"/>
        <v>632294</v>
      </c>
      <c r="H173" s="113">
        <f t="shared" si="24"/>
        <v>469922.2</v>
      </c>
      <c r="I173" s="113">
        <f t="shared" si="25"/>
        <v>72957</v>
      </c>
      <c r="J173" s="113">
        <f t="shared" si="26"/>
        <v>996.8</v>
      </c>
      <c r="K173" s="113">
        <f t="shared" si="27"/>
        <v>86632</v>
      </c>
      <c r="L173" s="113">
        <f t="shared" si="28"/>
        <v>1786</v>
      </c>
      <c r="M173" s="114">
        <f t="shared" si="29"/>
        <v>157319</v>
      </c>
      <c r="N173" s="113">
        <v>116723.8</v>
      </c>
      <c r="O173" s="113">
        <v>18241.5</v>
      </c>
      <c r="P173" s="113">
        <v>249.2</v>
      </c>
      <c r="Q173" s="113">
        <v>21658</v>
      </c>
      <c r="R173" s="113">
        <v>446.5</v>
      </c>
      <c r="S173" s="114">
        <f t="shared" si="30"/>
        <v>158327</v>
      </c>
      <c r="T173" s="113">
        <v>117732.8</v>
      </c>
      <c r="U173" s="113">
        <v>18240.5</v>
      </c>
      <c r="V173" s="113">
        <v>249.2</v>
      </c>
      <c r="W173" s="113">
        <v>21658</v>
      </c>
      <c r="X173" s="113">
        <v>446.5</v>
      </c>
      <c r="Y173" s="114">
        <f t="shared" si="31"/>
        <v>158327</v>
      </c>
      <c r="Z173" s="113">
        <v>117732.8</v>
      </c>
      <c r="AA173" s="113">
        <v>18240.5</v>
      </c>
      <c r="AB173" s="113">
        <v>249.2</v>
      </c>
      <c r="AC173" s="113">
        <v>21658</v>
      </c>
      <c r="AD173" s="113">
        <v>446.5</v>
      </c>
      <c r="AE173" s="114">
        <f t="shared" si="32"/>
        <v>158321</v>
      </c>
      <c r="AF173" s="113">
        <v>117732.8</v>
      </c>
      <c r="AG173" s="113">
        <v>18234.5</v>
      </c>
      <c r="AH173" s="113">
        <v>249.2</v>
      </c>
      <c r="AI173" s="113">
        <v>21658</v>
      </c>
      <c r="AJ173" s="113">
        <v>446.5</v>
      </c>
      <c r="AL173" s="200"/>
      <c r="AM173" s="273"/>
      <c r="AN173" s="200"/>
      <c r="AO173" s="200"/>
      <c r="AP173" s="200"/>
      <c r="AR173" s="254"/>
    </row>
    <row r="174" spans="1:44" ht="38.25" x14ac:dyDescent="0.25">
      <c r="A174" s="214" t="s">
        <v>25</v>
      </c>
      <c r="B174" s="215">
        <v>503802</v>
      </c>
      <c r="C174" s="115">
        <v>380401</v>
      </c>
      <c r="D174" s="116" t="s">
        <v>221</v>
      </c>
      <c r="E174" s="115">
        <v>3</v>
      </c>
      <c r="F174" s="117" t="s">
        <v>36</v>
      </c>
      <c r="G174" s="112">
        <f t="shared" si="23"/>
        <v>34115.000000000007</v>
      </c>
      <c r="H174" s="113">
        <f t="shared" si="24"/>
        <v>22590.500000000004</v>
      </c>
      <c r="I174" s="113">
        <f t="shared" si="25"/>
        <v>4480.7000000000007</v>
      </c>
      <c r="J174" s="113">
        <f t="shared" si="26"/>
        <v>177.2</v>
      </c>
      <c r="K174" s="113">
        <f t="shared" si="27"/>
        <v>6801.7</v>
      </c>
      <c r="L174" s="113">
        <f t="shared" si="28"/>
        <v>64.900000000000006</v>
      </c>
      <c r="M174" s="114">
        <f t="shared" si="29"/>
        <v>8531</v>
      </c>
      <c r="N174" s="113">
        <v>5648.1</v>
      </c>
      <c r="O174" s="113">
        <v>1120.0000000000005</v>
      </c>
      <c r="P174" s="113">
        <v>44.8</v>
      </c>
      <c r="Q174" s="113">
        <v>1700.1999999999998</v>
      </c>
      <c r="R174" s="113">
        <v>17.899999999999999</v>
      </c>
      <c r="S174" s="114">
        <f t="shared" si="30"/>
        <v>8530</v>
      </c>
      <c r="T174" s="113">
        <v>5649.1</v>
      </c>
      <c r="U174" s="113">
        <v>1120.0000000000005</v>
      </c>
      <c r="V174" s="113">
        <v>42.8</v>
      </c>
      <c r="W174" s="113">
        <v>1702.1</v>
      </c>
      <c r="X174" s="113">
        <v>16</v>
      </c>
      <c r="Y174" s="114">
        <f t="shared" si="31"/>
        <v>8530</v>
      </c>
      <c r="Z174" s="113">
        <v>5648.1</v>
      </c>
      <c r="AA174" s="113">
        <v>1119.0000000000005</v>
      </c>
      <c r="AB174" s="113">
        <v>44.8</v>
      </c>
      <c r="AC174" s="113">
        <v>1703.1</v>
      </c>
      <c r="AD174" s="113">
        <v>15</v>
      </c>
      <c r="AE174" s="114">
        <f t="shared" si="32"/>
        <v>8524</v>
      </c>
      <c r="AF174" s="113">
        <v>5645.2</v>
      </c>
      <c r="AG174" s="113">
        <v>1121.6999999999996</v>
      </c>
      <c r="AH174" s="113">
        <v>44.8</v>
      </c>
      <c r="AI174" s="113">
        <v>1696.3</v>
      </c>
      <c r="AJ174" s="113">
        <v>16</v>
      </c>
      <c r="AL174" s="200"/>
      <c r="AM174" s="200"/>
      <c r="AN174" s="200"/>
      <c r="AO174" s="200"/>
      <c r="AP174" s="200"/>
      <c r="AR174" s="254"/>
    </row>
    <row r="175" spans="1:44" ht="38.25" x14ac:dyDescent="0.25">
      <c r="A175" s="214" t="s">
        <v>25</v>
      </c>
      <c r="B175" s="215">
        <v>503803</v>
      </c>
      <c r="C175" s="115">
        <v>380501</v>
      </c>
      <c r="D175" s="116" t="s">
        <v>222</v>
      </c>
      <c r="E175" s="115">
        <v>3</v>
      </c>
      <c r="F175" s="117" t="s">
        <v>36</v>
      </c>
      <c r="G175" s="112">
        <f t="shared" si="23"/>
        <v>28080.000000000004</v>
      </c>
      <c r="H175" s="113">
        <f t="shared" si="24"/>
        <v>20560.300000000003</v>
      </c>
      <c r="I175" s="113">
        <f t="shared" si="25"/>
        <v>2627.5000000000009</v>
      </c>
      <c r="J175" s="113">
        <f t="shared" si="26"/>
        <v>209.39999999999998</v>
      </c>
      <c r="K175" s="113">
        <f t="shared" si="27"/>
        <v>4602</v>
      </c>
      <c r="L175" s="113">
        <f t="shared" si="28"/>
        <v>80.8</v>
      </c>
      <c r="M175" s="114">
        <f t="shared" si="29"/>
        <v>7022</v>
      </c>
      <c r="N175" s="113">
        <v>5139.1000000000004</v>
      </c>
      <c r="O175" s="113">
        <v>659.60000000000059</v>
      </c>
      <c r="P175" s="113">
        <v>51.4</v>
      </c>
      <c r="Q175" s="113">
        <v>1152.1999999999998</v>
      </c>
      <c r="R175" s="113">
        <v>19.7</v>
      </c>
      <c r="S175" s="114">
        <f t="shared" si="30"/>
        <v>7021</v>
      </c>
      <c r="T175" s="113">
        <v>5141.1000000000004</v>
      </c>
      <c r="U175" s="113">
        <v>654.69999999999959</v>
      </c>
      <c r="V175" s="113">
        <v>53.3</v>
      </c>
      <c r="W175" s="113">
        <v>1151.1999999999998</v>
      </c>
      <c r="X175" s="113">
        <v>20.7</v>
      </c>
      <c r="Y175" s="114">
        <f t="shared" si="31"/>
        <v>7021</v>
      </c>
      <c r="Z175" s="113">
        <v>5139.1000000000004</v>
      </c>
      <c r="AA175" s="113">
        <v>658.60000000000059</v>
      </c>
      <c r="AB175" s="113">
        <v>51.4</v>
      </c>
      <c r="AC175" s="113">
        <v>1152.1999999999998</v>
      </c>
      <c r="AD175" s="113">
        <v>19.7</v>
      </c>
      <c r="AE175" s="114">
        <f t="shared" si="32"/>
        <v>7016.0000000000009</v>
      </c>
      <c r="AF175" s="113">
        <v>5141</v>
      </c>
      <c r="AG175" s="113">
        <v>654.60000000000014</v>
      </c>
      <c r="AH175" s="113">
        <v>53.3</v>
      </c>
      <c r="AI175" s="113">
        <v>1146.4000000000001</v>
      </c>
      <c r="AJ175" s="113">
        <v>20.7</v>
      </c>
      <c r="AL175" s="200"/>
      <c r="AM175" s="200"/>
      <c r="AN175" s="200"/>
      <c r="AO175" s="200"/>
      <c r="AP175" s="200"/>
      <c r="AR175" s="254"/>
    </row>
    <row r="176" spans="1:44" ht="38.25" x14ac:dyDescent="0.25">
      <c r="A176" s="214" t="s">
        <v>25</v>
      </c>
      <c r="B176" s="215">
        <v>503809</v>
      </c>
      <c r="C176" s="115">
        <v>380901</v>
      </c>
      <c r="D176" s="116" t="s">
        <v>223</v>
      </c>
      <c r="E176" s="115">
        <v>3</v>
      </c>
      <c r="F176" s="117" t="s">
        <v>36</v>
      </c>
      <c r="G176" s="112">
        <f t="shared" si="23"/>
        <v>195</v>
      </c>
      <c r="H176" s="113">
        <f t="shared" si="24"/>
        <v>148.19999999999999</v>
      </c>
      <c r="I176" s="113">
        <f t="shared" si="25"/>
        <v>19.500000000000014</v>
      </c>
      <c r="J176" s="113">
        <f t="shared" si="26"/>
        <v>0</v>
      </c>
      <c r="K176" s="113">
        <f t="shared" si="27"/>
        <v>27.3</v>
      </c>
      <c r="L176" s="113">
        <f t="shared" si="28"/>
        <v>0</v>
      </c>
      <c r="M176" s="114">
        <f t="shared" si="29"/>
        <v>50</v>
      </c>
      <c r="N176" s="113">
        <v>39</v>
      </c>
      <c r="O176" s="113">
        <v>7.1000000000000041</v>
      </c>
      <c r="P176" s="113">
        <v>0</v>
      </c>
      <c r="Q176" s="113">
        <v>3.9</v>
      </c>
      <c r="R176" s="113">
        <v>0</v>
      </c>
      <c r="S176" s="114">
        <f t="shared" si="30"/>
        <v>51</v>
      </c>
      <c r="T176" s="113">
        <v>39</v>
      </c>
      <c r="U176" s="113">
        <v>4.2000000000000046</v>
      </c>
      <c r="V176" s="113">
        <v>0</v>
      </c>
      <c r="W176" s="113">
        <v>7.8</v>
      </c>
      <c r="X176" s="113">
        <v>0</v>
      </c>
      <c r="Y176" s="114">
        <f t="shared" si="31"/>
        <v>51</v>
      </c>
      <c r="Z176" s="113">
        <v>39</v>
      </c>
      <c r="AA176" s="113">
        <v>4.2000000000000046</v>
      </c>
      <c r="AB176" s="113">
        <v>0</v>
      </c>
      <c r="AC176" s="113">
        <v>7.8</v>
      </c>
      <c r="AD176" s="113">
        <v>0</v>
      </c>
      <c r="AE176" s="114">
        <f t="shared" si="32"/>
        <v>43</v>
      </c>
      <c r="AF176" s="113">
        <v>31.2</v>
      </c>
      <c r="AG176" s="113">
        <v>4.0000000000000018</v>
      </c>
      <c r="AH176" s="113">
        <v>0</v>
      </c>
      <c r="AI176" s="113">
        <v>7.8</v>
      </c>
      <c r="AJ176" s="113">
        <v>0</v>
      </c>
      <c r="AL176" s="200"/>
      <c r="AM176" s="200"/>
      <c r="AN176" s="200"/>
      <c r="AO176" s="200"/>
      <c r="AP176" s="200"/>
      <c r="AR176" s="254"/>
    </row>
    <row r="177" spans="1:44" ht="38.25" x14ac:dyDescent="0.25">
      <c r="A177" s="214" t="s">
        <v>25</v>
      </c>
      <c r="B177" s="215">
        <v>503811</v>
      </c>
      <c r="C177" s="115">
        <v>381101</v>
      </c>
      <c r="D177" s="116" t="s">
        <v>224</v>
      </c>
      <c r="E177" s="115">
        <v>3</v>
      </c>
      <c r="F177" s="117" t="s">
        <v>36</v>
      </c>
      <c r="G177" s="112">
        <f t="shared" si="23"/>
        <v>195</v>
      </c>
      <c r="H177" s="113">
        <f t="shared" si="24"/>
        <v>94.300000000000011</v>
      </c>
      <c r="I177" s="113">
        <f t="shared" si="25"/>
        <v>46.899999999999991</v>
      </c>
      <c r="J177" s="113">
        <f t="shared" si="26"/>
        <v>0</v>
      </c>
      <c r="K177" s="113">
        <f t="shared" si="27"/>
        <v>53.8</v>
      </c>
      <c r="L177" s="113">
        <f t="shared" si="28"/>
        <v>0</v>
      </c>
      <c r="M177" s="114">
        <f t="shared" si="29"/>
        <v>50</v>
      </c>
      <c r="N177" s="113">
        <v>24.3</v>
      </c>
      <c r="O177" s="113">
        <v>11.999999999999996</v>
      </c>
      <c r="P177" s="113">
        <v>0</v>
      </c>
      <c r="Q177" s="113">
        <v>13.7</v>
      </c>
      <c r="R177" s="113">
        <v>0</v>
      </c>
      <c r="S177" s="114">
        <f t="shared" si="30"/>
        <v>51</v>
      </c>
      <c r="T177" s="113">
        <v>24.3</v>
      </c>
      <c r="U177" s="113">
        <v>12.999999999999996</v>
      </c>
      <c r="V177" s="113">
        <v>0</v>
      </c>
      <c r="W177" s="113">
        <v>13.7</v>
      </c>
      <c r="X177" s="113">
        <v>0</v>
      </c>
      <c r="Y177" s="114">
        <f t="shared" si="31"/>
        <v>51</v>
      </c>
      <c r="Z177" s="113">
        <v>24.3</v>
      </c>
      <c r="AA177" s="113">
        <v>12.999999999999996</v>
      </c>
      <c r="AB177" s="113">
        <v>0</v>
      </c>
      <c r="AC177" s="113">
        <v>13.7</v>
      </c>
      <c r="AD177" s="113">
        <v>0</v>
      </c>
      <c r="AE177" s="114">
        <f t="shared" si="32"/>
        <v>43</v>
      </c>
      <c r="AF177" s="113">
        <v>21.4</v>
      </c>
      <c r="AG177" s="113">
        <v>8.9000000000000021</v>
      </c>
      <c r="AH177" s="113">
        <v>0</v>
      </c>
      <c r="AI177" s="113">
        <v>12.7</v>
      </c>
      <c r="AJ177" s="113">
        <v>0</v>
      </c>
      <c r="AL177" s="200"/>
      <c r="AM177" s="200"/>
      <c r="AN177" s="200"/>
      <c r="AO177" s="200"/>
      <c r="AP177" s="200"/>
      <c r="AR177" s="254"/>
    </row>
    <row r="178" spans="1:44" ht="38.25" x14ac:dyDescent="0.25">
      <c r="A178" s="214" t="s">
        <v>25</v>
      </c>
      <c r="B178" s="215">
        <v>503812</v>
      </c>
      <c r="C178" s="115">
        <v>381201</v>
      </c>
      <c r="D178" s="116" t="s">
        <v>396</v>
      </c>
      <c r="E178" s="115">
        <v>3</v>
      </c>
      <c r="F178" s="117" t="s">
        <v>36</v>
      </c>
      <c r="G178" s="112">
        <f t="shared" si="23"/>
        <v>30000.000000000004</v>
      </c>
      <c r="H178" s="113">
        <f t="shared" si="24"/>
        <v>7714.7999999999993</v>
      </c>
      <c r="I178" s="113">
        <f t="shared" si="25"/>
        <v>8467.2000000000007</v>
      </c>
      <c r="J178" s="113">
        <f t="shared" si="26"/>
        <v>2707.4</v>
      </c>
      <c r="K178" s="113">
        <f t="shared" si="27"/>
        <v>8397.4</v>
      </c>
      <c r="L178" s="113">
        <f t="shared" si="28"/>
        <v>2713.2</v>
      </c>
      <c r="M178" s="114">
        <f t="shared" si="29"/>
        <v>7500.0000000000009</v>
      </c>
      <c r="N178" s="113">
        <v>3233.1</v>
      </c>
      <c r="O178" s="113">
        <v>1702.8000000000004</v>
      </c>
      <c r="P178" s="113">
        <v>457.8</v>
      </c>
      <c r="Q178" s="113">
        <v>1645.6</v>
      </c>
      <c r="R178" s="113">
        <v>460.7</v>
      </c>
      <c r="S178" s="114">
        <f t="shared" si="30"/>
        <v>7501</v>
      </c>
      <c r="T178" s="113">
        <v>1493.8999999999999</v>
      </c>
      <c r="U178" s="113">
        <v>2255.7999999999997</v>
      </c>
      <c r="V178" s="113">
        <v>751.8</v>
      </c>
      <c r="W178" s="113">
        <v>2250.6</v>
      </c>
      <c r="X178" s="113">
        <v>748.9</v>
      </c>
      <c r="Y178" s="114">
        <f t="shared" si="31"/>
        <v>7501.0000000000009</v>
      </c>
      <c r="Z178" s="113">
        <v>1493.8999999999999</v>
      </c>
      <c r="AA178" s="113">
        <v>2255.8000000000006</v>
      </c>
      <c r="AB178" s="113">
        <v>748.9</v>
      </c>
      <c r="AC178" s="113">
        <v>2250.6</v>
      </c>
      <c r="AD178" s="113">
        <v>751.8</v>
      </c>
      <c r="AE178" s="114">
        <f t="shared" si="32"/>
        <v>7497.9999999999991</v>
      </c>
      <c r="AF178" s="113">
        <v>1493.8999999999999</v>
      </c>
      <c r="AG178" s="113">
        <v>2252.8000000000002</v>
      </c>
      <c r="AH178" s="113">
        <v>748.9</v>
      </c>
      <c r="AI178" s="113">
        <v>2250.6</v>
      </c>
      <c r="AJ178" s="113">
        <v>751.8</v>
      </c>
      <c r="AL178" s="200"/>
      <c r="AM178" s="200"/>
      <c r="AN178" s="200"/>
      <c r="AO178" s="200"/>
      <c r="AP178" s="200"/>
      <c r="AR178" s="254"/>
    </row>
    <row r="179" spans="1:44" ht="38.25" x14ac:dyDescent="0.25">
      <c r="A179" s="214" t="s">
        <v>25</v>
      </c>
      <c r="B179" s="215">
        <v>503813</v>
      </c>
      <c r="C179" s="115">
        <v>381301</v>
      </c>
      <c r="D179" s="116" t="s">
        <v>397</v>
      </c>
      <c r="E179" s="115">
        <v>3</v>
      </c>
      <c r="F179" s="117" t="s">
        <v>36</v>
      </c>
      <c r="G179" s="112">
        <f t="shared" si="23"/>
        <v>194.99999999999997</v>
      </c>
      <c r="H179" s="113">
        <f t="shared" si="24"/>
        <v>50.6</v>
      </c>
      <c r="I179" s="113">
        <f t="shared" si="25"/>
        <v>44.599999999999987</v>
      </c>
      <c r="J179" s="113">
        <f t="shared" si="26"/>
        <v>22.6</v>
      </c>
      <c r="K179" s="113">
        <f t="shared" si="27"/>
        <v>19.600000000000001</v>
      </c>
      <c r="L179" s="113">
        <f t="shared" si="28"/>
        <v>57.599999999999994</v>
      </c>
      <c r="M179" s="114">
        <f t="shared" si="29"/>
        <v>50</v>
      </c>
      <c r="N179" s="113">
        <v>16.600000000000001</v>
      </c>
      <c r="O179" s="113">
        <v>11.899999999999997</v>
      </c>
      <c r="P179" s="113">
        <v>5.9</v>
      </c>
      <c r="Q179" s="113">
        <v>4.9000000000000004</v>
      </c>
      <c r="R179" s="113">
        <v>10.7</v>
      </c>
      <c r="S179" s="114">
        <f t="shared" si="30"/>
        <v>51</v>
      </c>
      <c r="T179" s="113">
        <v>13.6</v>
      </c>
      <c r="U179" s="113">
        <v>12.899999999999997</v>
      </c>
      <c r="V179" s="113">
        <v>5.9</v>
      </c>
      <c r="W179" s="113">
        <v>4.9000000000000004</v>
      </c>
      <c r="X179" s="113">
        <v>13.7</v>
      </c>
      <c r="Y179" s="114">
        <f t="shared" si="31"/>
        <v>51</v>
      </c>
      <c r="Z179" s="113">
        <v>13.6</v>
      </c>
      <c r="AA179" s="113">
        <v>12.899999999999997</v>
      </c>
      <c r="AB179" s="113">
        <v>5.9</v>
      </c>
      <c r="AC179" s="113">
        <v>4.9000000000000004</v>
      </c>
      <c r="AD179" s="113">
        <v>13.7</v>
      </c>
      <c r="AE179" s="114">
        <f t="shared" si="32"/>
        <v>43</v>
      </c>
      <c r="AF179" s="113">
        <v>6.8</v>
      </c>
      <c r="AG179" s="113">
        <v>6.9000000000000012</v>
      </c>
      <c r="AH179" s="113">
        <v>4.9000000000000004</v>
      </c>
      <c r="AI179" s="113">
        <v>4.9000000000000004</v>
      </c>
      <c r="AJ179" s="113">
        <v>19.5</v>
      </c>
      <c r="AL179" s="200"/>
      <c r="AM179" s="200"/>
      <c r="AN179" s="200"/>
      <c r="AO179" s="200"/>
      <c r="AP179" s="200"/>
      <c r="AR179" s="254"/>
    </row>
    <row r="180" spans="1:44" ht="38.25" x14ac:dyDescent="0.25">
      <c r="A180" s="214" t="s">
        <v>20</v>
      </c>
      <c r="B180" s="215">
        <v>503901</v>
      </c>
      <c r="C180" s="115">
        <v>390101</v>
      </c>
      <c r="D180" s="116" t="s">
        <v>137</v>
      </c>
      <c r="E180" s="115">
        <v>3</v>
      </c>
      <c r="F180" s="117" t="s">
        <v>36</v>
      </c>
      <c r="G180" s="112">
        <f t="shared" si="23"/>
        <v>205139</v>
      </c>
      <c r="H180" s="113">
        <f t="shared" si="24"/>
        <v>28936</v>
      </c>
      <c r="I180" s="113">
        <f t="shared" si="25"/>
        <v>158673.79999999999</v>
      </c>
      <c r="J180" s="113">
        <f t="shared" si="26"/>
        <v>2498.4</v>
      </c>
      <c r="K180" s="113">
        <f t="shared" si="27"/>
        <v>12009.2</v>
      </c>
      <c r="L180" s="113">
        <f t="shared" si="28"/>
        <v>3021.6</v>
      </c>
      <c r="M180" s="114">
        <f t="shared" si="29"/>
        <v>51287</v>
      </c>
      <c r="N180" s="113">
        <v>7234</v>
      </c>
      <c r="O180" s="113">
        <v>39670.699999999997</v>
      </c>
      <c r="P180" s="113">
        <v>624.6</v>
      </c>
      <c r="Q180" s="113">
        <v>3002.3</v>
      </c>
      <c r="R180" s="113">
        <v>755.4</v>
      </c>
      <c r="S180" s="114">
        <f t="shared" si="30"/>
        <v>51286</v>
      </c>
      <c r="T180" s="113">
        <v>7234</v>
      </c>
      <c r="U180" s="113">
        <v>39669.699999999997</v>
      </c>
      <c r="V180" s="113">
        <v>624.6</v>
      </c>
      <c r="W180" s="113">
        <v>3002.3</v>
      </c>
      <c r="X180" s="113">
        <v>755.4</v>
      </c>
      <c r="Y180" s="114">
        <f t="shared" si="31"/>
        <v>51286</v>
      </c>
      <c r="Z180" s="113">
        <v>7234</v>
      </c>
      <c r="AA180" s="113">
        <v>39669.699999999997</v>
      </c>
      <c r="AB180" s="113">
        <v>624.6</v>
      </c>
      <c r="AC180" s="113">
        <v>3002.3</v>
      </c>
      <c r="AD180" s="113">
        <v>755.4</v>
      </c>
      <c r="AE180" s="114">
        <f t="shared" si="32"/>
        <v>51280</v>
      </c>
      <c r="AF180" s="113">
        <v>7234</v>
      </c>
      <c r="AG180" s="113">
        <v>39663.699999999997</v>
      </c>
      <c r="AH180" s="113">
        <v>624.6</v>
      </c>
      <c r="AI180" s="113">
        <v>3002.3</v>
      </c>
      <c r="AJ180" s="113">
        <v>755.4</v>
      </c>
      <c r="AL180" s="200"/>
      <c r="AM180" s="200"/>
      <c r="AN180" s="200"/>
      <c r="AO180" s="200"/>
      <c r="AP180" s="200"/>
      <c r="AR180" s="254"/>
    </row>
    <row r="181" spans="1:44" ht="38.25" x14ac:dyDescent="0.25">
      <c r="A181" s="214" t="s">
        <v>25</v>
      </c>
      <c r="B181" s="215">
        <v>503910</v>
      </c>
      <c r="C181" s="115">
        <v>391001</v>
      </c>
      <c r="D181" s="116" t="s">
        <v>315</v>
      </c>
      <c r="E181" s="115">
        <v>3</v>
      </c>
      <c r="F181" s="117" t="s">
        <v>36</v>
      </c>
      <c r="G181" s="112">
        <f t="shared" si="23"/>
        <v>1210</v>
      </c>
      <c r="H181" s="113">
        <f t="shared" si="24"/>
        <v>278.10000000000002</v>
      </c>
      <c r="I181" s="113">
        <f t="shared" si="25"/>
        <v>499</v>
      </c>
      <c r="J181" s="113">
        <f t="shared" si="26"/>
        <v>13.8</v>
      </c>
      <c r="K181" s="113">
        <f t="shared" si="27"/>
        <v>415.1</v>
      </c>
      <c r="L181" s="113">
        <f t="shared" si="28"/>
        <v>4</v>
      </c>
      <c r="M181" s="114">
        <f t="shared" si="29"/>
        <v>303</v>
      </c>
      <c r="N181" s="113">
        <v>70</v>
      </c>
      <c r="O181" s="113">
        <v>130.4</v>
      </c>
      <c r="P181" s="113">
        <v>3.9</v>
      </c>
      <c r="Q181" s="113">
        <v>98.699999999999989</v>
      </c>
      <c r="R181" s="113">
        <v>0</v>
      </c>
      <c r="S181" s="114">
        <f t="shared" si="30"/>
        <v>304</v>
      </c>
      <c r="T181" s="113">
        <v>70</v>
      </c>
      <c r="U181" s="113">
        <v>121.59999999999995</v>
      </c>
      <c r="V181" s="113">
        <v>2</v>
      </c>
      <c r="W181" s="113">
        <v>108.4</v>
      </c>
      <c r="X181" s="113">
        <v>2</v>
      </c>
      <c r="Y181" s="114">
        <f t="shared" si="31"/>
        <v>304</v>
      </c>
      <c r="Z181" s="113">
        <v>71</v>
      </c>
      <c r="AA181" s="113">
        <v>124.5</v>
      </c>
      <c r="AB181" s="113">
        <v>3</v>
      </c>
      <c r="AC181" s="113">
        <v>104.5</v>
      </c>
      <c r="AD181" s="113">
        <v>1</v>
      </c>
      <c r="AE181" s="114">
        <f t="shared" si="32"/>
        <v>299</v>
      </c>
      <c r="AF181" s="113">
        <v>67.099999999999994</v>
      </c>
      <c r="AG181" s="113">
        <v>122.50000000000004</v>
      </c>
      <c r="AH181" s="113">
        <v>4.9000000000000004</v>
      </c>
      <c r="AI181" s="113">
        <v>103.5</v>
      </c>
      <c r="AJ181" s="113">
        <v>1</v>
      </c>
      <c r="AL181" s="200"/>
      <c r="AM181" s="200"/>
      <c r="AN181" s="200"/>
      <c r="AO181" s="200"/>
      <c r="AP181" s="200"/>
      <c r="AR181" s="254"/>
    </row>
    <row r="182" spans="1:44" ht="38.25" x14ac:dyDescent="0.25">
      <c r="A182" s="214" t="s">
        <v>20</v>
      </c>
      <c r="B182" s="215">
        <v>504006</v>
      </c>
      <c r="C182" s="115">
        <v>400601</v>
      </c>
      <c r="D182" s="116" t="s">
        <v>138</v>
      </c>
      <c r="E182" s="115">
        <v>3</v>
      </c>
      <c r="F182" s="117" t="s">
        <v>36</v>
      </c>
      <c r="G182" s="112">
        <f t="shared" si="23"/>
        <v>181100.00000000003</v>
      </c>
      <c r="H182" s="113">
        <f t="shared" si="24"/>
        <v>2694</v>
      </c>
      <c r="I182" s="113">
        <f t="shared" si="25"/>
        <v>172848</v>
      </c>
      <c r="J182" s="113">
        <f t="shared" si="26"/>
        <v>1563.1999999999998</v>
      </c>
      <c r="K182" s="113">
        <f t="shared" si="27"/>
        <v>2993.6</v>
      </c>
      <c r="L182" s="113">
        <f t="shared" si="28"/>
        <v>1001.1999999999999</v>
      </c>
      <c r="M182" s="114">
        <f t="shared" si="29"/>
        <v>45724.000000000007</v>
      </c>
      <c r="N182" s="113">
        <v>673.5</v>
      </c>
      <c r="O182" s="113">
        <v>43661</v>
      </c>
      <c r="P182" s="113">
        <v>390.79999999999995</v>
      </c>
      <c r="Q182" s="113">
        <v>748.4</v>
      </c>
      <c r="R182" s="113">
        <v>250.29999999999998</v>
      </c>
      <c r="S182" s="114">
        <f t="shared" si="30"/>
        <v>45126.000000000007</v>
      </c>
      <c r="T182" s="113">
        <v>673.5</v>
      </c>
      <c r="U182" s="113">
        <v>43063</v>
      </c>
      <c r="V182" s="113">
        <v>390.79999999999995</v>
      </c>
      <c r="W182" s="113">
        <v>748.4</v>
      </c>
      <c r="X182" s="113">
        <v>250.29999999999998</v>
      </c>
      <c r="Y182" s="114">
        <f t="shared" si="31"/>
        <v>45126.000000000007</v>
      </c>
      <c r="Z182" s="113">
        <v>673.5</v>
      </c>
      <c r="AA182" s="113">
        <v>43063</v>
      </c>
      <c r="AB182" s="113">
        <v>390.79999999999995</v>
      </c>
      <c r="AC182" s="113">
        <v>748.4</v>
      </c>
      <c r="AD182" s="113">
        <v>250.29999999999998</v>
      </c>
      <c r="AE182" s="114">
        <f t="shared" si="32"/>
        <v>45124</v>
      </c>
      <c r="AF182" s="113">
        <v>673.5</v>
      </c>
      <c r="AG182" s="113">
        <v>43060.999999999993</v>
      </c>
      <c r="AH182" s="113">
        <v>390.79999999999995</v>
      </c>
      <c r="AI182" s="113">
        <v>748.4</v>
      </c>
      <c r="AJ182" s="113">
        <v>250.29999999999998</v>
      </c>
      <c r="AL182" s="200"/>
      <c r="AM182" s="273"/>
      <c r="AN182" s="200"/>
      <c r="AO182" s="200"/>
      <c r="AP182" s="200"/>
      <c r="AR182" s="254"/>
    </row>
    <row r="183" spans="1:44" ht="38.25" x14ac:dyDescent="0.25">
      <c r="A183" s="214" t="s">
        <v>20</v>
      </c>
      <c r="B183" s="215">
        <v>504101</v>
      </c>
      <c r="C183" s="115">
        <v>410101</v>
      </c>
      <c r="D183" s="116" t="s">
        <v>139</v>
      </c>
      <c r="E183" s="115">
        <v>3</v>
      </c>
      <c r="F183" s="117" t="s">
        <v>36</v>
      </c>
      <c r="G183" s="112">
        <f t="shared" si="23"/>
        <v>786324.99999999988</v>
      </c>
      <c r="H183" s="113">
        <f t="shared" si="24"/>
        <v>9502.4</v>
      </c>
      <c r="I183" s="113">
        <f t="shared" si="25"/>
        <v>282349.39999999991</v>
      </c>
      <c r="J183" s="113">
        <f t="shared" si="26"/>
        <v>1270.8</v>
      </c>
      <c r="K183" s="113">
        <f t="shared" si="27"/>
        <v>492358</v>
      </c>
      <c r="L183" s="113">
        <f t="shared" si="28"/>
        <v>844.4</v>
      </c>
      <c r="M183" s="114">
        <f t="shared" si="29"/>
        <v>196582.00000000003</v>
      </c>
      <c r="N183" s="113">
        <v>2375.6</v>
      </c>
      <c r="O183" s="113">
        <v>70588.100000000006</v>
      </c>
      <c r="P183" s="113">
        <v>317.7</v>
      </c>
      <c r="Q183" s="113">
        <v>123089.5</v>
      </c>
      <c r="R183" s="113">
        <v>211.1</v>
      </c>
      <c r="S183" s="114">
        <f t="shared" si="30"/>
        <v>196580.99999999997</v>
      </c>
      <c r="T183" s="113">
        <v>2375.6</v>
      </c>
      <c r="U183" s="113">
        <v>70587.099999999977</v>
      </c>
      <c r="V183" s="113">
        <v>317.7</v>
      </c>
      <c r="W183" s="113">
        <v>123089.5</v>
      </c>
      <c r="X183" s="113">
        <v>211.1</v>
      </c>
      <c r="Y183" s="114">
        <f t="shared" si="31"/>
        <v>196580.99999999997</v>
      </c>
      <c r="Z183" s="113">
        <v>2375.6</v>
      </c>
      <c r="AA183" s="113">
        <v>70587.099999999977</v>
      </c>
      <c r="AB183" s="113">
        <v>317.7</v>
      </c>
      <c r="AC183" s="113">
        <v>123089.5</v>
      </c>
      <c r="AD183" s="113">
        <v>211.1</v>
      </c>
      <c r="AE183" s="114">
        <f t="shared" si="32"/>
        <v>196580.99999999997</v>
      </c>
      <c r="AF183" s="113">
        <v>2375.6</v>
      </c>
      <c r="AG183" s="113">
        <v>70587.099999999977</v>
      </c>
      <c r="AH183" s="113">
        <v>317.7</v>
      </c>
      <c r="AI183" s="113">
        <v>123089.5</v>
      </c>
      <c r="AJ183" s="113">
        <v>211.1</v>
      </c>
      <c r="AL183" s="200"/>
      <c r="AM183" s="200"/>
      <c r="AN183" s="200"/>
      <c r="AO183" s="200"/>
      <c r="AP183" s="200"/>
      <c r="AR183" s="254"/>
    </row>
    <row r="184" spans="1:44" ht="38.25" x14ac:dyDescent="0.25">
      <c r="A184" s="214" t="s">
        <v>26</v>
      </c>
      <c r="B184" s="215">
        <v>504106</v>
      </c>
      <c r="C184" s="115">
        <v>410601</v>
      </c>
      <c r="D184" s="116" t="s">
        <v>140</v>
      </c>
      <c r="E184" s="115">
        <v>3</v>
      </c>
      <c r="F184" s="117" t="s">
        <v>36</v>
      </c>
      <c r="G184" s="112">
        <f t="shared" si="23"/>
        <v>48889.999999999993</v>
      </c>
      <c r="H184" s="113">
        <f t="shared" si="24"/>
        <v>809.2</v>
      </c>
      <c r="I184" s="113">
        <f t="shared" si="25"/>
        <v>12827.799999999992</v>
      </c>
      <c r="J184" s="113">
        <f t="shared" si="26"/>
        <v>360.79999999999995</v>
      </c>
      <c r="K184" s="113">
        <f t="shared" si="27"/>
        <v>34793.800000000003</v>
      </c>
      <c r="L184" s="113">
        <f t="shared" si="28"/>
        <v>98.4</v>
      </c>
      <c r="M184" s="114">
        <f t="shared" si="29"/>
        <v>12373.000000000002</v>
      </c>
      <c r="N184" s="113">
        <v>202.3</v>
      </c>
      <c r="O184" s="113">
        <v>3208.2</v>
      </c>
      <c r="P184" s="113">
        <v>90.199999999999989</v>
      </c>
      <c r="Q184" s="113">
        <v>8847.7000000000007</v>
      </c>
      <c r="R184" s="113">
        <v>24.6</v>
      </c>
      <c r="S184" s="114">
        <f t="shared" si="30"/>
        <v>12172.999999999998</v>
      </c>
      <c r="T184" s="113">
        <v>202.3</v>
      </c>
      <c r="U184" s="113">
        <v>3207.199999999998</v>
      </c>
      <c r="V184" s="113">
        <v>90.199999999999989</v>
      </c>
      <c r="W184" s="113">
        <v>8648.7000000000007</v>
      </c>
      <c r="X184" s="113">
        <v>24.6</v>
      </c>
      <c r="Y184" s="114">
        <f t="shared" si="31"/>
        <v>12172.999999999998</v>
      </c>
      <c r="Z184" s="113">
        <v>202.3</v>
      </c>
      <c r="AA184" s="113">
        <v>3207.199999999998</v>
      </c>
      <c r="AB184" s="113">
        <v>90.199999999999989</v>
      </c>
      <c r="AC184" s="113">
        <v>8648.7000000000007</v>
      </c>
      <c r="AD184" s="113">
        <v>24.6</v>
      </c>
      <c r="AE184" s="114">
        <f t="shared" si="32"/>
        <v>12170.999999999998</v>
      </c>
      <c r="AF184" s="113">
        <v>202.3</v>
      </c>
      <c r="AG184" s="113">
        <v>3205.199999999998</v>
      </c>
      <c r="AH184" s="113">
        <v>90.199999999999989</v>
      </c>
      <c r="AI184" s="113">
        <v>8648.7000000000007</v>
      </c>
      <c r="AJ184" s="113">
        <v>24.6</v>
      </c>
      <c r="AL184" s="200"/>
      <c r="AM184" s="273"/>
      <c r="AN184" s="200"/>
      <c r="AO184" s="200"/>
      <c r="AP184" s="200"/>
      <c r="AR184" s="254"/>
    </row>
    <row r="185" spans="1:44" ht="38.25" x14ac:dyDescent="0.25">
      <c r="A185" s="214" t="s">
        <v>20</v>
      </c>
      <c r="B185" s="215">
        <v>504113</v>
      </c>
      <c r="C185" s="115">
        <v>411301</v>
      </c>
      <c r="D185" s="116" t="s">
        <v>316</v>
      </c>
      <c r="E185" s="115">
        <v>3</v>
      </c>
      <c r="F185" s="117" t="s">
        <v>36</v>
      </c>
      <c r="G185" s="112">
        <f t="shared" si="23"/>
        <v>49818</v>
      </c>
      <c r="H185" s="113">
        <f t="shared" si="24"/>
        <v>430.4</v>
      </c>
      <c r="I185" s="113">
        <f t="shared" si="25"/>
        <v>15070.600000000004</v>
      </c>
      <c r="J185" s="113">
        <f t="shared" si="26"/>
        <v>63.2</v>
      </c>
      <c r="K185" s="113">
        <f t="shared" si="27"/>
        <v>34226.199999999997</v>
      </c>
      <c r="L185" s="113">
        <f t="shared" si="28"/>
        <v>27.6</v>
      </c>
      <c r="M185" s="114">
        <f t="shared" si="29"/>
        <v>12454</v>
      </c>
      <c r="N185" s="113">
        <v>107.6</v>
      </c>
      <c r="O185" s="113">
        <v>3766.900000000001</v>
      </c>
      <c r="P185" s="113">
        <v>15.8</v>
      </c>
      <c r="Q185" s="113">
        <v>8556.7999999999993</v>
      </c>
      <c r="R185" s="113">
        <v>6.9</v>
      </c>
      <c r="S185" s="114">
        <f t="shared" si="30"/>
        <v>12455</v>
      </c>
      <c r="T185" s="113">
        <v>107.6</v>
      </c>
      <c r="U185" s="113">
        <v>3767.900000000001</v>
      </c>
      <c r="V185" s="113">
        <v>15.8</v>
      </c>
      <c r="W185" s="113">
        <v>8556.7999999999993</v>
      </c>
      <c r="X185" s="113">
        <v>6.9</v>
      </c>
      <c r="Y185" s="114">
        <f t="shared" si="31"/>
        <v>12455</v>
      </c>
      <c r="Z185" s="113">
        <v>107.6</v>
      </c>
      <c r="AA185" s="113">
        <v>3767.900000000001</v>
      </c>
      <c r="AB185" s="113">
        <v>15.8</v>
      </c>
      <c r="AC185" s="113">
        <v>8556.7999999999993</v>
      </c>
      <c r="AD185" s="113">
        <v>6.9</v>
      </c>
      <c r="AE185" s="114">
        <f t="shared" si="32"/>
        <v>12454</v>
      </c>
      <c r="AF185" s="113">
        <v>107.6</v>
      </c>
      <c r="AG185" s="113">
        <v>3767.900000000001</v>
      </c>
      <c r="AH185" s="113">
        <v>15.8</v>
      </c>
      <c r="AI185" s="113">
        <v>8555.7999999999993</v>
      </c>
      <c r="AJ185" s="113">
        <v>6.9</v>
      </c>
      <c r="AL185" s="200"/>
      <c r="AM185" s="200"/>
      <c r="AN185" s="200"/>
      <c r="AO185" s="200"/>
      <c r="AP185" s="200"/>
      <c r="AR185" s="254"/>
    </row>
    <row r="186" spans="1:44" ht="38.25" x14ac:dyDescent="0.25">
      <c r="A186" s="214" t="s">
        <v>20</v>
      </c>
      <c r="B186" s="215">
        <v>504114</v>
      </c>
      <c r="C186" s="115">
        <v>411401</v>
      </c>
      <c r="D186" s="116" t="s">
        <v>141</v>
      </c>
      <c r="E186" s="115">
        <v>3</v>
      </c>
      <c r="F186" s="117" t="s">
        <v>36</v>
      </c>
      <c r="G186" s="112">
        <f t="shared" si="23"/>
        <v>74965</v>
      </c>
      <c r="H186" s="113">
        <f t="shared" si="24"/>
        <v>279.2</v>
      </c>
      <c r="I186" s="113">
        <f t="shared" si="25"/>
        <v>21083.8</v>
      </c>
      <c r="J186" s="113">
        <f t="shared" si="26"/>
        <v>59.4</v>
      </c>
      <c r="K186" s="113">
        <f t="shared" si="27"/>
        <v>53516.2</v>
      </c>
      <c r="L186" s="113">
        <f t="shared" si="28"/>
        <v>26.4</v>
      </c>
      <c r="M186" s="114">
        <f t="shared" si="29"/>
        <v>18742</v>
      </c>
      <c r="N186" s="113">
        <v>69.3</v>
      </c>
      <c r="O186" s="113">
        <v>5272.2</v>
      </c>
      <c r="P186" s="113">
        <v>15.6</v>
      </c>
      <c r="Q186" s="113">
        <v>13381</v>
      </c>
      <c r="R186" s="113">
        <v>3.9</v>
      </c>
      <c r="S186" s="114">
        <f t="shared" si="30"/>
        <v>18742</v>
      </c>
      <c r="T186" s="113">
        <v>70.3</v>
      </c>
      <c r="U186" s="113">
        <v>5271.2</v>
      </c>
      <c r="V186" s="113">
        <v>13.6</v>
      </c>
      <c r="W186" s="113">
        <v>13381</v>
      </c>
      <c r="X186" s="113">
        <v>5.9</v>
      </c>
      <c r="Y186" s="114">
        <f t="shared" si="31"/>
        <v>18742</v>
      </c>
      <c r="Z186" s="113">
        <v>69.3</v>
      </c>
      <c r="AA186" s="113">
        <v>5271.2</v>
      </c>
      <c r="AB186" s="113">
        <v>15.6</v>
      </c>
      <c r="AC186" s="113">
        <v>13381</v>
      </c>
      <c r="AD186" s="113">
        <v>4.9000000000000004</v>
      </c>
      <c r="AE186" s="114">
        <f t="shared" si="32"/>
        <v>18739</v>
      </c>
      <c r="AF186" s="113">
        <v>70.3</v>
      </c>
      <c r="AG186" s="113">
        <v>5269.2000000000007</v>
      </c>
      <c r="AH186" s="113">
        <v>14.6</v>
      </c>
      <c r="AI186" s="113">
        <v>13373.199999999999</v>
      </c>
      <c r="AJ186" s="113">
        <v>11.7</v>
      </c>
      <c r="AL186" s="200"/>
      <c r="AM186" s="200"/>
      <c r="AN186" s="200"/>
      <c r="AO186" s="200"/>
      <c r="AP186" s="200"/>
      <c r="AR186" s="254"/>
    </row>
    <row r="187" spans="1:44" ht="38.25" x14ac:dyDescent="0.25">
      <c r="A187" s="214" t="s">
        <v>25</v>
      </c>
      <c r="B187" s="215">
        <v>504124</v>
      </c>
      <c r="C187" s="115">
        <v>412401</v>
      </c>
      <c r="D187" s="116" t="s">
        <v>142</v>
      </c>
      <c r="E187" s="115">
        <v>3</v>
      </c>
      <c r="F187" s="117" t="s">
        <v>36</v>
      </c>
      <c r="G187" s="112">
        <f t="shared" si="23"/>
        <v>1643</v>
      </c>
      <c r="H187" s="113">
        <f t="shared" si="24"/>
        <v>90.8</v>
      </c>
      <c r="I187" s="113">
        <f t="shared" si="25"/>
        <v>556</v>
      </c>
      <c r="J187" s="113">
        <f t="shared" si="26"/>
        <v>8</v>
      </c>
      <c r="K187" s="113">
        <f t="shared" si="27"/>
        <v>988.2</v>
      </c>
      <c r="L187" s="113">
        <f t="shared" si="28"/>
        <v>0</v>
      </c>
      <c r="M187" s="114">
        <f t="shared" si="29"/>
        <v>409</v>
      </c>
      <c r="N187" s="113">
        <v>22.7</v>
      </c>
      <c r="O187" s="113">
        <v>137.5</v>
      </c>
      <c r="P187" s="113">
        <v>2</v>
      </c>
      <c r="Q187" s="113">
        <v>246.8</v>
      </c>
      <c r="R187" s="113">
        <v>0</v>
      </c>
      <c r="S187" s="114">
        <f t="shared" si="30"/>
        <v>410</v>
      </c>
      <c r="T187" s="113">
        <v>22.7</v>
      </c>
      <c r="U187" s="113">
        <v>138.5</v>
      </c>
      <c r="V187" s="113">
        <v>2</v>
      </c>
      <c r="W187" s="113">
        <v>246.8</v>
      </c>
      <c r="X187" s="113">
        <v>0</v>
      </c>
      <c r="Y187" s="114">
        <f t="shared" si="31"/>
        <v>410</v>
      </c>
      <c r="Z187" s="113">
        <v>22.7</v>
      </c>
      <c r="AA187" s="113">
        <v>138.5</v>
      </c>
      <c r="AB187" s="113">
        <v>2</v>
      </c>
      <c r="AC187" s="113">
        <v>246.8</v>
      </c>
      <c r="AD187" s="113">
        <v>0</v>
      </c>
      <c r="AE187" s="114">
        <f t="shared" si="32"/>
        <v>414</v>
      </c>
      <c r="AF187" s="113">
        <v>22.7</v>
      </c>
      <c r="AG187" s="113">
        <v>141.49999999999997</v>
      </c>
      <c r="AH187" s="113">
        <v>2</v>
      </c>
      <c r="AI187" s="113">
        <v>247.8</v>
      </c>
      <c r="AJ187" s="113">
        <v>0</v>
      </c>
      <c r="AL187" s="200"/>
      <c r="AM187" s="200"/>
      <c r="AN187" s="200"/>
      <c r="AO187" s="200"/>
      <c r="AP187" s="200"/>
      <c r="AR187" s="254"/>
    </row>
    <row r="188" spans="1:44" ht="38.25" x14ac:dyDescent="0.25">
      <c r="A188" s="214" t="s">
        <v>25</v>
      </c>
      <c r="B188" s="215">
        <v>504127</v>
      </c>
      <c r="C188" s="115">
        <v>412701</v>
      </c>
      <c r="D188" s="116" t="s">
        <v>398</v>
      </c>
      <c r="E188" s="115">
        <v>3</v>
      </c>
      <c r="F188" s="117" t="s">
        <v>36</v>
      </c>
      <c r="G188" s="112">
        <f t="shared" si="23"/>
        <v>195.00000000000003</v>
      </c>
      <c r="H188" s="113">
        <f t="shared" si="24"/>
        <v>148.6</v>
      </c>
      <c r="I188" s="113">
        <f t="shared" si="25"/>
        <v>23.200000000000035</v>
      </c>
      <c r="J188" s="113">
        <f t="shared" si="26"/>
        <v>0</v>
      </c>
      <c r="K188" s="113">
        <f t="shared" si="27"/>
        <v>23.2</v>
      </c>
      <c r="L188" s="113">
        <f t="shared" si="28"/>
        <v>0</v>
      </c>
      <c r="M188" s="114">
        <f t="shared" si="29"/>
        <v>50</v>
      </c>
      <c r="N188" s="113">
        <v>39.099999999999994</v>
      </c>
      <c r="O188" s="113">
        <v>5.1000000000000112</v>
      </c>
      <c r="P188" s="113">
        <v>0</v>
      </c>
      <c r="Q188" s="113">
        <v>5.8</v>
      </c>
      <c r="R188" s="113">
        <v>0</v>
      </c>
      <c r="S188" s="114">
        <f t="shared" si="30"/>
        <v>51</v>
      </c>
      <c r="T188" s="113">
        <v>39.099999999999994</v>
      </c>
      <c r="U188" s="113">
        <v>6.1000000000000112</v>
      </c>
      <c r="V188" s="113">
        <v>0</v>
      </c>
      <c r="W188" s="113">
        <v>5.8</v>
      </c>
      <c r="X188" s="113">
        <v>0</v>
      </c>
      <c r="Y188" s="114">
        <f t="shared" si="31"/>
        <v>51</v>
      </c>
      <c r="Z188" s="113">
        <v>39.099999999999994</v>
      </c>
      <c r="AA188" s="113">
        <v>6.1000000000000112</v>
      </c>
      <c r="AB188" s="113">
        <v>0</v>
      </c>
      <c r="AC188" s="113">
        <v>5.8</v>
      </c>
      <c r="AD188" s="113">
        <v>0</v>
      </c>
      <c r="AE188" s="114">
        <f t="shared" si="32"/>
        <v>43</v>
      </c>
      <c r="AF188" s="113">
        <v>31.3</v>
      </c>
      <c r="AG188" s="113">
        <v>5.9000000000000012</v>
      </c>
      <c r="AH188" s="113">
        <v>0</v>
      </c>
      <c r="AI188" s="113">
        <v>5.8</v>
      </c>
      <c r="AJ188" s="113">
        <v>0</v>
      </c>
      <c r="AL188" s="200"/>
      <c r="AM188" s="200"/>
      <c r="AN188" s="200"/>
      <c r="AO188" s="200"/>
      <c r="AP188" s="200"/>
      <c r="AR188" s="254"/>
    </row>
    <row r="189" spans="1:44" ht="38.25" x14ac:dyDescent="0.25">
      <c r="A189" s="214" t="s">
        <v>20</v>
      </c>
      <c r="B189" s="215">
        <v>504201</v>
      </c>
      <c r="C189" s="115">
        <v>420101</v>
      </c>
      <c r="D189" s="116" t="s">
        <v>143</v>
      </c>
      <c r="E189" s="115">
        <v>3</v>
      </c>
      <c r="F189" s="117" t="s">
        <v>36</v>
      </c>
      <c r="G189" s="112">
        <f t="shared" si="23"/>
        <v>62029</v>
      </c>
      <c r="H189" s="113">
        <f t="shared" si="24"/>
        <v>704</v>
      </c>
      <c r="I189" s="113">
        <f t="shared" si="25"/>
        <v>23908.2</v>
      </c>
      <c r="J189" s="113">
        <f t="shared" si="26"/>
        <v>20</v>
      </c>
      <c r="K189" s="113">
        <f t="shared" si="27"/>
        <v>37356.800000000003</v>
      </c>
      <c r="L189" s="113">
        <f t="shared" si="28"/>
        <v>40</v>
      </c>
      <c r="M189" s="114">
        <f t="shared" si="29"/>
        <v>15507</v>
      </c>
      <c r="N189" s="113">
        <v>176</v>
      </c>
      <c r="O189" s="113">
        <v>5976.8</v>
      </c>
      <c r="P189" s="113">
        <v>5</v>
      </c>
      <c r="Q189" s="113">
        <v>9339.2000000000007</v>
      </c>
      <c r="R189" s="113">
        <v>10</v>
      </c>
      <c r="S189" s="114">
        <f t="shared" si="30"/>
        <v>15507</v>
      </c>
      <c r="T189" s="113">
        <v>176</v>
      </c>
      <c r="U189" s="113">
        <v>5976.8</v>
      </c>
      <c r="V189" s="113">
        <v>5</v>
      </c>
      <c r="W189" s="113">
        <v>9339.2000000000007</v>
      </c>
      <c r="X189" s="113">
        <v>10</v>
      </c>
      <c r="Y189" s="114">
        <f t="shared" si="31"/>
        <v>15507</v>
      </c>
      <c r="Z189" s="113">
        <v>176</v>
      </c>
      <c r="AA189" s="113">
        <v>5976.8</v>
      </c>
      <c r="AB189" s="113">
        <v>5</v>
      </c>
      <c r="AC189" s="113">
        <v>9339.2000000000007</v>
      </c>
      <c r="AD189" s="113">
        <v>10</v>
      </c>
      <c r="AE189" s="114">
        <f t="shared" si="32"/>
        <v>15508</v>
      </c>
      <c r="AF189" s="113">
        <v>176</v>
      </c>
      <c r="AG189" s="113">
        <v>5977.8</v>
      </c>
      <c r="AH189" s="113">
        <v>5</v>
      </c>
      <c r="AI189" s="113">
        <v>9339.2000000000007</v>
      </c>
      <c r="AJ189" s="113">
        <v>10</v>
      </c>
      <c r="AL189" s="200"/>
      <c r="AM189" s="200"/>
      <c r="AN189" s="200"/>
      <c r="AO189" s="200"/>
      <c r="AP189" s="200"/>
      <c r="AR189" s="254"/>
    </row>
    <row r="190" spans="1:44" ht="38.25" x14ac:dyDescent="0.25">
      <c r="A190" s="214" t="s">
        <v>25</v>
      </c>
      <c r="B190" s="215">
        <v>504202</v>
      </c>
      <c r="C190" s="115">
        <v>420201</v>
      </c>
      <c r="D190" s="116" t="s">
        <v>226</v>
      </c>
      <c r="E190" s="115">
        <v>3</v>
      </c>
      <c r="F190" s="117" t="s">
        <v>36</v>
      </c>
      <c r="G190" s="112">
        <f t="shared" si="23"/>
        <v>11987</v>
      </c>
      <c r="H190" s="113">
        <f t="shared" si="24"/>
        <v>134.5</v>
      </c>
      <c r="I190" s="113">
        <f t="shared" si="25"/>
        <v>5146.6000000000004</v>
      </c>
      <c r="J190" s="113">
        <f t="shared" si="26"/>
        <v>62.4</v>
      </c>
      <c r="K190" s="113">
        <f t="shared" si="27"/>
        <v>6622.9</v>
      </c>
      <c r="L190" s="113">
        <f t="shared" si="28"/>
        <v>20.6</v>
      </c>
      <c r="M190" s="114">
        <f t="shared" si="29"/>
        <v>2997</v>
      </c>
      <c r="N190" s="113">
        <v>31.2</v>
      </c>
      <c r="O190" s="113">
        <v>1286.9000000000001</v>
      </c>
      <c r="P190" s="113">
        <v>15.6</v>
      </c>
      <c r="Q190" s="113">
        <v>1658.3999999999999</v>
      </c>
      <c r="R190" s="113">
        <v>4.9000000000000004</v>
      </c>
      <c r="S190" s="114">
        <f t="shared" si="30"/>
        <v>2997</v>
      </c>
      <c r="T190" s="113">
        <v>34.099999999999994</v>
      </c>
      <c r="U190" s="113">
        <v>1286.9000000000001</v>
      </c>
      <c r="V190" s="113">
        <v>15.6</v>
      </c>
      <c r="W190" s="113">
        <v>1655.5</v>
      </c>
      <c r="X190" s="113">
        <v>4.9000000000000004</v>
      </c>
      <c r="Y190" s="114">
        <f t="shared" si="31"/>
        <v>2997</v>
      </c>
      <c r="Z190" s="113">
        <v>34.099999999999994</v>
      </c>
      <c r="AA190" s="113">
        <v>1286.9000000000001</v>
      </c>
      <c r="AB190" s="113">
        <v>15.6</v>
      </c>
      <c r="AC190" s="113">
        <v>1655.5</v>
      </c>
      <c r="AD190" s="113">
        <v>4.9000000000000004</v>
      </c>
      <c r="AE190" s="114">
        <f t="shared" si="32"/>
        <v>2996</v>
      </c>
      <c r="AF190" s="113">
        <v>35.099999999999994</v>
      </c>
      <c r="AG190" s="113">
        <v>1285.9000000000001</v>
      </c>
      <c r="AH190" s="113">
        <v>15.6</v>
      </c>
      <c r="AI190" s="113">
        <v>1653.5</v>
      </c>
      <c r="AJ190" s="113">
        <v>5.9</v>
      </c>
      <c r="AL190" s="200"/>
      <c r="AM190" s="200"/>
      <c r="AN190" s="200"/>
      <c r="AO190" s="200"/>
      <c r="AP190" s="200"/>
      <c r="AR190" s="254"/>
    </row>
    <row r="191" spans="1:44" ht="38.25" x14ac:dyDescent="0.25">
      <c r="A191" s="214" t="s">
        <v>26</v>
      </c>
      <c r="B191" s="215">
        <v>504301</v>
      </c>
      <c r="C191" s="115">
        <v>430101</v>
      </c>
      <c r="D191" s="116" t="s">
        <v>227</v>
      </c>
      <c r="E191" s="115">
        <v>3</v>
      </c>
      <c r="F191" s="117" t="s">
        <v>36</v>
      </c>
      <c r="G191" s="112">
        <f t="shared" si="23"/>
        <v>16315</v>
      </c>
      <c r="H191" s="113">
        <f t="shared" si="24"/>
        <v>1826</v>
      </c>
      <c r="I191" s="113">
        <f t="shared" si="25"/>
        <v>5047.3000000000011</v>
      </c>
      <c r="J191" s="113">
        <f t="shared" si="26"/>
        <v>1724.8</v>
      </c>
      <c r="K191" s="113">
        <f t="shared" si="27"/>
        <v>7650.5</v>
      </c>
      <c r="L191" s="113">
        <f t="shared" si="28"/>
        <v>66.400000000000006</v>
      </c>
      <c r="M191" s="114">
        <f t="shared" si="29"/>
        <v>4134</v>
      </c>
      <c r="N191" s="113">
        <v>456.5</v>
      </c>
      <c r="O191" s="113">
        <v>1317</v>
      </c>
      <c r="P191" s="113">
        <v>431.2</v>
      </c>
      <c r="Q191" s="113">
        <v>1912.7</v>
      </c>
      <c r="R191" s="113">
        <v>16.600000000000001</v>
      </c>
      <c r="S191" s="114">
        <f t="shared" si="30"/>
        <v>4062</v>
      </c>
      <c r="T191" s="113">
        <v>456.5</v>
      </c>
      <c r="U191" s="113">
        <v>1245.1000000000004</v>
      </c>
      <c r="V191" s="113">
        <v>431.2</v>
      </c>
      <c r="W191" s="113">
        <v>1912.6</v>
      </c>
      <c r="X191" s="113">
        <v>16.600000000000001</v>
      </c>
      <c r="Y191" s="114">
        <f t="shared" si="31"/>
        <v>4062</v>
      </c>
      <c r="Z191" s="113">
        <v>456.5</v>
      </c>
      <c r="AA191" s="113">
        <v>1245.1000000000004</v>
      </c>
      <c r="AB191" s="113">
        <v>431.2</v>
      </c>
      <c r="AC191" s="113">
        <v>1912.6</v>
      </c>
      <c r="AD191" s="113">
        <v>16.600000000000001</v>
      </c>
      <c r="AE191" s="114">
        <f t="shared" si="32"/>
        <v>4057</v>
      </c>
      <c r="AF191" s="113">
        <v>456.5</v>
      </c>
      <c r="AG191" s="113">
        <v>1240.1000000000004</v>
      </c>
      <c r="AH191" s="113">
        <v>431.2</v>
      </c>
      <c r="AI191" s="113">
        <v>1912.6</v>
      </c>
      <c r="AJ191" s="113">
        <v>16.600000000000001</v>
      </c>
      <c r="AL191" s="200"/>
      <c r="AM191" s="273"/>
      <c r="AN191" s="200"/>
      <c r="AO191" s="200"/>
      <c r="AP191" s="200"/>
      <c r="AR191" s="254"/>
    </row>
    <row r="192" spans="1:44" ht="38.25" x14ac:dyDescent="0.25">
      <c r="A192" s="214" t="s">
        <v>20</v>
      </c>
      <c r="B192" s="215">
        <v>504302</v>
      </c>
      <c r="C192" s="115">
        <v>430201</v>
      </c>
      <c r="D192" s="116" t="s">
        <v>317</v>
      </c>
      <c r="E192" s="115">
        <v>3</v>
      </c>
      <c r="F192" s="117" t="s">
        <v>36</v>
      </c>
      <c r="G192" s="112">
        <f t="shared" si="23"/>
        <v>23088</v>
      </c>
      <c r="H192" s="113">
        <f t="shared" si="24"/>
        <v>813.5</v>
      </c>
      <c r="I192" s="113">
        <f t="shared" si="25"/>
        <v>9373.0000000000018</v>
      </c>
      <c r="J192" s="113">
        <f t="shared" si="26"/>
        <v>2354.8000000000002</v>
      </c>
      <c r="K192" s="113">
        <f t="shared" si="27"/>
        <v>10519.099999999999</v>
      </c>
      <c r="L192" s="113">
        <f t="shared" si="28"/>
        <v>27.6</v>
      </c>
      <c r="M192" s="114">
        <f t="shared" si="29"/>
        <v>5940</v>
      </c>
      <c r="N192" s="113">
        <v>204.1</v>
      </c>
      <c r="O192" s="113">
        <v>2510</v>
      </c>
      <c r="P192" s="113">
        <v>588.70000000000005</v>
      </c>
      <c r="Q192" s="113">
        <v>2630.3</v>
      </c>
      <c r="R192" s="113">
        <v>6.9</v>
      </c>
      <c r="S192" s="114">
        <f t="shared" si="30"/>
        <v>5718</v>
      </c>
      <c r="T192" s="113">
        <v>204.1</v>
      </c>
      <c r="U192" s="113">
        <v>2287.4000000000005</v>
      </c>
      <c r="V192" s="113">
        <v>588.70000000000005</v>
      </c>
      <c r="W192" s="113">
        <v>2630.8999999999996</v>
      </c>
      <c r="X192" s="113">
        <v>6.9</v>
      </c>
      <c r="Y192" s="114">
        <f t="shared" si="31"/>
        <v>5718</v>
      </c>
      <c r="Z192" s="113">
        <v>204.1</v>
      </c>
      <c r="AA192" s="113">
        <v>2287.4000000000005</v>
      </c>
      <c r="AB192" s="113">
        <v>588.70000000000005</v>
      </c>
      <c r="AC192" s="113">
        <v>2630.8999999999996</v>
      </c>
      <c r="AD192" s="113">
        <v>6.9</v>
      </c>
      <c r="AE192" s="114">
        <f t="shared" si="32"/>
        <v>5712</v>
      </c>
      <c r="AF192" s="113">
        <v>201.2</v>
      </c>
      <c r="AG192" s="113">
        <v>2288.2000000000007</v>
      </c>
      <c r="AH192" s="113">
        <v>588.70000000000005</v>
      </c>
      <c r="AI192" s="113">
        <v>2627</v>
      </c>
      <c r="AJ192" s="113">
        <v>6.9</v>
      </c>
      <c r="AL192" s="200"/>
      <c r="AM192" s="273"/>
      <c r="AN192" s="200"/>
      <c r="AO192" s="200"/>
      <c r="AP192" s="200"/>
      <c r="AR192" s="254"/>
    </row>
    <row r="193" spans="1:44" ht="38.25" x14ac:dyDescent="0.25">
      <c r="A193" s="214" t="s">
        <v>20</v>
      </c>
      <c r="B193" s="215">
        <v>504403</v>
      </c>
      <c r="C193" s="115">
        <v>440101</v>
      </c>
      <c r="D193" s="116" t="s">
        <v>144</v>
      </c>
      <c r="E193" s="115">
        <v>3</v>
      </c>
      <c r="F193" s="117" t="s">
        <v>36</v>
      </c>
      <c r="G193" s="112">
        <f t="shared" si="23"/>
        <v>222424</v>
      </c>
      <c r="H193" s="113">
        <f t="shared" si="24"/>
        <v>7811.2</v>
      </c>
      <c r="I193" s="113">
        <f t="shared" si="25"/>
        <v>101391.6</v>
      </c>
      <c r="J193" s="113">
        <f t="shared" si="26"/>
        <v>26025.599999999999</v>
      </c>
      <c r="K193" s="113">
        <f t="shared" si="27"/>
        <v>86706</v>
      </c>
      <c r="L193" s="113">
        <f t="shared" si="28"/>
        <v>489.59999999999997</v>
      </c>
      <c r="M193" s="114">
        <f t="shared" si="29"/>
        <v>55606</v>
      </c>
      <c r="N193" s="113">
        <v>1952.8</v>
      </c>
      <c r="O193" s="113">
        <v>25347.9</v>
      </c>
      <c r="P193" s="113">
        <v>6506.4</v>
      </c>
      <c r="Q193" s="113">
        <v>21676.5</v>
      </c>
      <c r="R193" s="113">
        <v>122.39999999999999</v>
      </c>
      <c r="S193" s="114">
        <f t="shared" si="30"/>
        <v>55607</v>
      </c>
      <c r="T193" s="113">
        <v>1952.8</v>
      </c>
      <c r="U193" s="113">
        <v>25348.9</v>
      </c>
      <c r="V193" s="113">
        <v>6506.4</v>
      </c>
      <c r="W193" s="113">
        <v>21676.5</v>
      </c>
      <c r="X193" s="113">
        <v>122.39999999999999</v>
      </c>
      <c r="Y193" s="114">
        <f t="shared" si="31"/>
        <v>55607</v>
      </c>
      <c r="Z193" s="113">
        <v>1952.8</v>
      </c>
      <c r="AA193" s="113">
        <v>25348.9</v>
      </c>
      <c r="AB193" s="113">
        <v>6506.4</v>
      </c>
      <c r="AC193" s="113">
        <v>21676.5</v>
      </c>
      <c r="AD193" s="113">
        <v>122.39999999999999</v>
      </c>
      <c r="AE193" s="114">
        <f t="shared" si="32"/>
        <v>55604</v>
      </c>
      <c r="AF193" s="113">
        <v>1952.8</v>
      </c>
      <c r="AG193" s="113">
        <v>25345.9</v>
      </c>
      <c r="AH193" s="113">
        <v>6506.4</v>
      </c>
      <c r="AI193" s="113">
        <v>21676.5</v>
      </c>
      <c r="AJ193" s="113">
        <v>122.39999999999999</v>
      </c>
      <c r="AL193" s="200"/>
      <c r="AM193" s="200"/>
      <c r="AN193" s="200"/>
      <c r="AO193" s="200"/>
      <c r="AP193" s="200"/>
      <c r="AR193" s="254"/>
    </row>
    <row r="194" spans="1:44" ht="38.25" x14ac:dyDescent="0.25">
      <c r="A194" s="214" t="s">
        <v>20</v>
      </c>
      <c r="B194" s="215">
        <v>504404</v>
      </c>
      <c r="C194" s="115">
        <v>440103</v>
      </c>
      <c r="D194" s="116" t="s">
        <v>145</v>
      </c>
      <c r="E194" s="115">
        <v>3</v>
      </c>
      <c r="F194" s="117" t="s">
        <v>36</v>
      </c>
      <c r="G194" s="112">
        <f t="shared" si="23"/>
        <v>26068</v>
      </c>
      <c r="H194" s="113">
        <f t="shared" si="24"/>
        <v>1036.8</v>
      </c>
      <c r="I194" s="113">
        <f t="shared" si="25"/>
        <v>10393.700000000001</v>
      </c>
      <c r="J194" s="113">
        <f t="shared" si="26"/>
        <v>2545.7000000000003</v>
      </c>
      <c r="K194" s="113">
        <f t="shared" si="27"/>
        <v>12078</v>
      </c>
      <c r="L194" s="113">
        <f t="shared" si="28"/>
        <v>13.8</v>
      </c>
      <c r="M194" s="114">
        <f t="shared" si="29"/>
        <v>6518</v>
      </c>
      <c r="N194" s="113">
        <v>259.89999999999998</v>
      </c>
      <c r="O194" s="113">
        <v>2598.6999999999998</v>
      </c>
      <c r="P194" s="113">
        <v>636.9</v>
      </c>
      <c r="Q194" s="113">
        <v>3020.5</v>
      </c>
      <c r="R194" s="113">
        <v>2</v>
      </c>
      <c r="S194" s="114">
        <f t="shared" si="30"/>
        <v>6519</v>
      </c>
      <c r="T194" s="113">
        <v>260.89999999999998</v>
      </c>
      <c r="U194" s="113">
        <v>2599.7000000000007</v>
      </c>
      <c r="V194" s="113">
        <v>635</v>
      </c>
      <c r="W194" s="113">
        <v>3018.5</v>
      </c>
      <c r="X194" s="113">
        <v>4.9000000000000004</v>
      </c>
      <c r="Y194" s="114">
        <f t="shared" si="31"/>
        <v>6519</v>
      </c>
      <c r="Z194" s="113">
        <v>257</v>
      </c>
      <c r="AA194" s="113">
        <v>2599.7000000000007</v>
      </c>
      <c r="AB194" s="113">
        <v>636.9</v>
      </c>
      <c r="AC194" s="113">
        <v>3023.3999999999996</v>
      </c>
      <c r="AD194" s="113">
        <v>2</v>
      </c>
      <c r="AE194" s="114">
        <f t="shared" si="32"/>
        <v>6512</v>
      </c>
      <c r="AF194" s="113">
        <v>259</v>
      </c>
      <c r="AG194" s="113">
        <v>2595.6</v>
      </c>
      <c r="AH194" s="113">
        <v>636.9</v>
      </c>
      <c r="AI194" s="113">
        <v>3015.6</v>
      </c>
      <c r="AJ194" s="113">
        <v>4.9000000000000004</v>
      </c>
      <c r="AL194" s="200"/>
      <c r="AM194" s="200"/>
      <c r="AN194" s="200"/>
      <c r="AO194" s="200"/>
      <c r="AP194" s="200"/>
      <c r="AR194" s="254"/>
    </row>
    <row r="195" spans="1:44" ht="38.25" x14ac:dyDescent="0.25">
      <c r="A195" s="214" t="s">
        <v>20</v>
      </c>
      <c r="B195" s="215">
        <v>504405</v>
      </c>
      <c r="C195" s="115">
        <v>440107</v>
      </c>
      <c r="D195" s="116" t="s">
        <v>318</v>
      </c>
      <c r="E195" s="115">
        <v>3</v>
      </c>
      <c r="F195" s="117" t="s">
        <v>36</v>
      </c>
      <c r="G195" s="112">
        <f t="shared" si="23"/>
        <v>56231.000000000007</v>
      </c>
      <c r="H195" s="113">
        <f t="shared" si="24"/>
        <v>2172.8000000000002</v>
      </c>
      <c r="I195" s="113">
        <f t="shared" si="25"/>
        <v>22783.500000000004</v>
      </c>
      <c r="J195" s="113">
        <f t="shared" si="26"/>
        <v>5273.2</v>
      </c>
      <c r="K195" s="113">
        <f t="shared" si="27"/>
        <v>25929.1</v>
      </c>
      <c r="L195" s="113">
        <f t="shared" si="28"/>
        <v>72.400000000000006</v>
      </c>
      <c r="M195" s="114">
        <f t="shared" si="29"/>
        <v>14058</v>
      </c>
      <c r="N195" s="113">
        <v>543.20000000000005</v>
      </c>
      <c r="O195" s="113">
        <v>5695.4000000000015</v>
      </c>
      <c r="P195" s="113">
        <v>1316.6</v>
      </c>
      <c r="Q195" s="113">
        <v>6483</v>
      </c>
      <c r="R195" s="113">
        <v>19.8</v>
      </c>
      <c r="S195" s="114">
        <f t="shared" si="30"/>
        <v>14058.000000000002</v>
      </c>
      <c r="T195" s="113">
        <v>543.20000000000005</v>
      </c>
      <c r="U195" s="113">
        <v>5695.4000000000015</v>
      </c>
      <c r="V195" s="113">
        <v>1320.5</v>
      </c>
      <c r="W195" s="113">
        <v>6483</v>
      </c>
      <c r="X195" s="113">
        <v>15.9</v>
      </c>
      <c r="Y195" s="114">
        <f t="shared" si="31"/>
        <v>14059</v>
      </c>
      <c r="Z195" s="113">
        <v>543.20000000000005</v>
      </c>
      <c r="AA195" s="113">
        <v>5696.4000000000015</v>
      </c>
      <c r="AB195" s="113">
        <v>1316.6</v>
      </c>
      <c r="AC195" s="113">
        <v>6483</v>
      </c>
      <c r="AD195" s="113">
        <v>19.8</v>
      </c>
      <c r="AE195" s="114">
        <f t="shared" si="32"/>
        <v>14055.999999999998</v>
      </c>
      <c r="AF195" s="113">
        <v>543.20000000000005</v>
      </c>
      <c r="AG195" s="113">
        <v>5696.2999999999993</v>
      </c>
      <c r="AH195" s="113">
        <v>1319.5</v>
      </c>
      <c r="AI195" s="113">
        <v>6480.1</v>
      </c>
      <c r="AJ195" s="113">
        <v>16.899999999999999</v>
      </c>
      <c r="AL195" s="200"/>
      <c r="AM195" s="200"/>
      <c r="AN195" s="200"/>
      <c r="AO195" s="200"/>
      <c r="AP195" s="200"/>
      <c r="AR195" s="254"/>
    </row>
    <row r="196" spans="1:44" ht="38.25" x14ac:dyDescent="0.25">
      <c r="A196" s="214" t="s">
        <v>20</v>
      </c>
      <c r="B196" s="215">
        <v>504406</v>
      </c>
      <c r="C196" s="115">
        <v>440108</v>
      </c>
      <c r="D196" s="116" t="s">
        <v>228</v>
      </c>
      <c r="E196" s="115">
        <v>3</v>
      </c>
      <c r="F196" s="117" t="s">
        <v>36</v>
      </c>
      <c r="G196" s="112">
        <f t="shared" si="23"/>
        <v>47090</v>
      </c>
      <c r="H196" s="113">
        <f t="shared" si="24"/>
        <v>2017.7</v>
      </c>
      <c r="I196" s="113">
        <f t="shared" si="25"/>
        <v>18620.099999999999</v>
      </c>
      <c r="J196" s="113">
        <f t="shared" si="26"/>
        <v>4489.1000000000004</v>
      </c>
      <c r="K196" s="113">
        <f t="shared" si="27"/>
        <v>21769.699999999997</v>
      </c>
      <c r="L196" s="113">
        <f t="shared" si="28"/>
        <v>193.4</v>
      </c>
      <c r="M196" s="114">
        <f t="shared" si="29"/>
        <v>11773</v>
      </c>
      <c r="N196" s="113">
        <v>506.09999999999997</v>
      </c>
      <c r="O196" s="113">
        <v>4631.5999999999995</v>
      </c>
      <c r="P196" s="113">
        <v>1120</v>
      </c>
      <c r="Q196" s="113">
        <v>5467.7</v>
      </c>
      <c r="R196" s="113">
        <v>47.6</v>
      </c>
      <c r="S196" s="114">
        <f t="shared" si="30"/>
        <v>11773.000000000002</v>
      </c>
      <c r="T196" s="113">
        <v>499.3</v>
      </c>
      <c r="U196" s="113">
        <v>4663.5</v>
      </c>
      <c r="V196" s="113">
        <v>1121.9000000000001</v>
      </c>
      <c r="W196" s="113">
        <v>5438.7</v>
      </c>
      <c r="X196" s="113">
        <v>49.6</v>
      </c>
      <c r="Y196" s="114">
        <f t="shared" si="31"/>
        <v>11773</v>
      </c>
      <c r="Z196" s="113">
        <v>513.09999999999991</v>
      </c>
      <c r="AA196" s="113">
        <v>4652.3999999999996</v>
      </c>
      <c r="AB196" s="113">
        <v>1132.1999999999998</v>
      </c>
      <c r="AC196" s="113">
        <v>5427.7</v>
      </c>
      <c r="AD196" s="113">
        <v>47.6</v>
      </c>
      <c r="AE196" s="114">
        <f t="shared" si="32"/>
        <v>11771</v>
      </c>
      <c r="AF196" s="113">
        <v>499.2</v>
      </c>
      <c r="AG196" s="113">
        <v>4672.5999999999995</v>
      </c>
      <c r="AH196" s="113">
        <v>1115</v>
      </c>
      <c r="AI196" s="113">
        <v>5435.6</v>
      </c>
      <c r="AJ196" s="113">
        <v>48.6</v>
      </c>
      <c r="AL196" s="200"/>
      <c r="AM196" s="200"/>
      <c r="AN196" s="200"/>
      <c r="AO196" s="200"/>
      <c r="AP196" s="200"/>
      <c r="AR196" s="254"/>
    </row>
    <row r="197" spans="1:44" ht="38.25" x14ac:dyDescent="0.25">
      <c r="A197" s="214" t="s">
        <v>26</v>
      </c>
      <c r="B197" s="215">
        <v>504407</v>
      </c>
      <c r="C197" s="115">
        <v>440201</v>
      </c>
      <c r="D197" s="116" t="s">
        <v>229</v>
      </c>
      <c r="E197" s="115">
        <v>3</v>
      </c>
      <c r="F197" s="117" t="s">
        <v>36</v>
      </c>
      <c r="G197" s="112">
        <f t="shared" si="23"/>
        <v>18399</v>
      </c>
      <c r="H197" s="113">
        <f t="shared" si="24"/>
        <v>315.60000000000002</v>
      </c>
      <c r="I197" s="113">
        <f t="shared" si="25"/>
        <v>10008.200000000001</v>
      </c>
      <c r="J197" s="113">
        <f t="shared" si="26"/>
        <v>1432.4</v>
      </c>
      <c r="K197" s="113">
        <f t="shared" si="27"/>
        <v>6642.8</v>
      </c>
      <c r="L197" s="113">
        <f t="shared" si="28"/>
        <v>0</v>
      </c>
      <c r="M197" s="114">
        <f t="shared" si="29"/>
        <v>4599</v>
      </c>
      <c r="N197" s="113">
        <v>78.900000000000006</v>
      </c>
      <c r="O197" s="113">
        <v>2501.3000000000002</v>
      </c>
      <c r="P197" s="113">
        <v>358.1</v>
      </c>
      <c r="Q197" s="113">
        <v>1660.7</v>
      </c>
      <c r="R197" s="113">
        <v>0</v>
      </c>
      <c r="S197" s="114">
        <f t="shared" si="30"/>
        <v>4599</v>
      </c>
      <c r="T197" s="113">
        <v>78.900000000000006</v>
      </c>
      <c r="U197" s="113">
        <v>2501.3000000000002</v>
      </c>
      <c r="V197" s="113">
        <v>358.1</v>
      </c>
      <c r="W197" s="113">
        <v>1660.7</v>
      </c>
      <c r="X197" s="113">
        <v>0</v>
      </c>
      <c r="Y197" s="114">
        <f t="shared" si="31"/>
        <v>4600</v>
      </c>
      <c r="Z197" s="113">
        <v>78.900000000000006</v>
      </c>
      <c r="AA197" s="113">
        <v>2502.3000000000002</v>
      </c>
      <c r="AB197" s="113">
        <v>358.1</v>
      </c>
      <c r="AC197" s="113">
        <v>1660.7</v>
      </c>
      <c r="AD197" s="113">
        <v>0</v>
      </c>
      <c r="AE197" s="114">
        <f t="shared" si="32"/>
        <v>4601</v>
      </c>
      <c r="AF197" s="113">
        <v>78.900000000000006</v>
      </c>
      <c r="AG197" s="113">
        <v>2503.3000000000002</v>
      </c>
      <c r="AH197" s="113">
        <v>358.1</v>
      </c>
      <c r="AI197" s="113">
        <v>1660.7</v>
      </c>
      <c r="AJ197" s="113">
        <v>0</v>
      </c>
      <c r="AL197" s="200"/>
      <c r="AM197" s="200"/>
      <c r="AN197" s="200"/>
      <c r="AO197" s="200"/>
      <c r="AP197" s="200"/>
      <c r="AR197" s="254"/>
    </row>
    <row r="198" spans="1:44" ht="38.25" x14ac:dyDescent="0.25">
      <c r="A198" s="214" t="s">
        <v>20</v>
      </c>
      <c r="B198" s="215">
        <v>504408</v>
      </c>
      <c r="C198" s="115">
        <v>440501</v>
      </c>
      <c r="D198" s="116" t="s">
        <v>146</v>
      </c>
      <c r="E198" s="115">
        <v>3</v>
      </c>
      <c r="F198" s="117" t="s">
        <v>36</v>
      </c>
      <c r="G198" s="112">
        <f t="shared" si="23"/>
        <v>68600</v>
      </c>
      <c r="H198" s="113">
        <f t="shared" si="24"/>
        <v>3301.6</v>
      </c>
      <c r="I198" s="113">
        <f t="shared" si="25"/>
        <v>26488.400000000001</v>
      </c>
      <c r="J198" s="113">
        <f t="shared" si="26"/>
        <v>5762.4</v>
      </c>
      <c r="K198" s="113">
        <f t="shared" si="27"/>
        <v>31879.599999999999</v>
      </c>
      <c r="L198" s="113">
        <f t="shared" si="28"/>
        <v>1168</v>
      </c>
      <c r="M198" s="114">
        <f t="shared" si="29"/>
        <v>17149</v>
      </c>
      <c r="N198" s="113">
        <v>825.4</v>
      </c>
      <c r="O198" s="113">
        <v>6621.1</v>
      </c>
      <c r="P198" s="113">
        <v>1440.6</v>
      </c>
      <c r="Q198" s="113">
        <v>7969.9</v>
      </c>
      <c r="R198" s="113">
        <v>292</v>
      </c>
      <c r="S198" s="114">
        <f t="shared" si="30"/>
        <v>17150</v>
      </c>
      <c r="T198" s="113">
        <v>825.4</v>
      </c>
      <c r="U198" s="113">
        <v>6622.1</v>
      </c>
      <c r="V198" s="113">
        <v>1440.6</v>
      </c>
      <c r="W198" s="113">
        <v>7969.9</v>
      </c>
      <c r="X198" s="113">
        <v>292</v>
      </c>
      <c r="Y198" s="114">
        <f t="shared" si="31"/>
        <v>17150</v>
      </c>
      <c r="Z198" s="113">
        <v>825.4</v>
      </c>
      <c r="AA198" s="113">
        <v>6622.1</v>
      </c>
      <c r="AB198" s="113">
        <v>1440.6</v>
      </c>
      <c r="AC198" s="113">
        <v>7969.9</v>
      </c>
      <c r="AD198" s="113">
        <v>292</v>
      </c>
      <c r="AE198" s="114">
        <f t="shared" si="32"/>
        <v>17151</v>
      </c>
      <c r="AF198" s="113">
        <v>825.4</v>
      </c>
      <c r="AG198" s="113">
        <v>6623.1</v>
      </c>
      <c r="AH198" s="113">
        <v>1440.6</v>
      </c>
      <c r="AI198" s="113">
        <v>7969.9</v>
      </c>
      <c r="AJ198" s="113">
        <v>292</v>
      </c>
      <c r="AL198" s="200"/>
      <c r="AM198" s="200"/>
      <c r="AN198" s="200"/>
      <c r="AO198" s="200"/>
      <c r="AP198" s="200"/>
      <c r="AR198" s="254"/>
    </row>
    <row r="199" spans="1:44" ht="38.25" x14ac:dyDescent="0.25">
      <c r="A199" s="214" t="s">
        <v>20</v>
      </c>
      <c r="B199" s="215">
        <v>504410</v>
      </c>
      <c r="C199" s="115">
        <v>440701</v>
      </c>
      <c r="D199" s="116" t="s">
        <v>230</v>
      </c>
      <c r="E199" s="115">
        <v>3</v>
      </c>
      <c r="F199" s="117" t="s">
        <v>36</v>
      </c>
      <c r="G199" s="112">
        <f t="shared" ref="G199:G263" si="33">SUM(H199:L199)</f>
        <v>5591</v>
      </c>
      <c r="H199" s="113">
        <f t="shared" ref="H199:H263" si="34">N199+T199+Z199+AF199</f>
        <v>321.60000000000002</v>
      </c>
      <c r="I199" s="113">
        <f t="shared" ref="I199:I263" si="35">O199+U199+AA199+AG199</f>
        <v>598.20000000000005</v>
      </c>
      <c r="J199" s="113">
        <f t="shared" ref="J199:J263" si="36">P199+V199+AB199+AH199</f>
        <v>2437.1999999999998</v>
      </c>
      <c r="K199" s="113">
        <f t="shared" ref="K199:K263" si="37">Q199+W199+AC199+AI199</f>
        <v>1874</v>
      </c>
      <c r="L199" s="113">
        <f t="shared" ref="L199:L263" si="38">R199+X199+AD199+AJ199</f>
        <v>360</v>
      </c>
      <c r="M199" s="114">
        <f t="shared" ref="M199:M263" si="39">SUM(N199:R199)</f>
        <v>1399</v>
      </c>
      <c r="N199" s="113">
        <v>80.400000000000006</v>
      </c>
      <c r="O199" s="113">
        <v>150.80000000000001</v>
      </c>
      <c r="P199" s="113">
        <v>609.29999999999995</v>
      </c>
      <c r="Q199" s="113">
        <v>468.5</v>
      </c>
      <c r="R199" s="113">
        <v>90</v>
      </c>
      <c r="S199" s="114">
        <f t="shared" si="30"/>
        <v>1399</v>
      </c>
      <c r="T199" s="113">
        <v>80.400000000000006</v>
      </c>
      <c r="U199" s="113">
        <v>150.80000000000001</v>
      </c>
      <c r="V199" s="113">
        <v>609.29999999999995</v>
      </c>
      <c r="W199" s="113">
        <v>468.5</v>
      </c>
      <c r="X199" s="113">
        <v>90</v>
      </c>
      <c r="Y199" s="114">
        <f t="shared" si="31"/>
        <v>1399</v>
      </c>
      <c r="Z199" s="113">
        <v>80.400000000000006</v>
      </c>
      <c r="AA199" s="113">
        <v>150.80000000000001</v>
      </c>
      <c r="AB199" s="113">
        <v>609.29999999999995</v>
      </c>
      <c r="AC199" s="113">
        <v>468.5</v>
      </c>
      <c r="AD199" s="113">
        <v>90</v>
      </c>
      <c r="AE199" s="114">
        <f t="shared" si="32"/>
        <v>1394</v>
      </c>
      <c r="AF199" s="113">
        <v>80.400000000000006</v>
      </c>
      <c r="AG199" s="113">
        <v>145.80000000000001</v>
      </c>
      <c r="AH199" s="113">
        <v>609.29999999999995</v>
      </c>
      <c r="AI199" s="113">
        <v>468.5</v>
      </c>
      <c r="AJ199" s="113">
        <v>90</v>
      </c>
      <c r="AL199" s="200"/>
      <c r="AM199" s="200"/>
      <c r="AN199" s="200"/>
      <c r="AO199" s="200"/>
      <c r="AP199" s="200"/>
      <c r="AR199" s="254"/>
    </row>
    <row r="200" spans="1:44" ht="38.25" x14ac:dyDescent="0.25">
      <c r="A200" s="214" t="s">
        <v>20</v>
      </c>
      <c r="B200" s="215">
        <v>504401</v>
      </c>
      <c r="C200" s="115">
        <v>440801</v>
      </c>
      <c r="D200" s="116" t="s">
        <v>319</v>
      </c>
      <c r="E200" s="115">
        <v>3</v>
      </c>
      <c r="F200" s="117" t="s">
        <v>36</v>
      </c>
      <c r="G200" s="112">
        <f t="shared" si="33"/>
        <v>81927</v>
      </c>
      <c r="H200" s="113">
        <f t="shared" si="34"/>
        <v>1892</v>
      </c>
      <c r="I200" s="113">
        <f t="shared" si="35"/>
        <v>34013.4</v>
      </c>
      <c r="J200" s="113">
        <f t="shared" si="36"/>
        <v>7666.4</v>
      </c>
      <c r="K200" s="113">
        <f t="shared" si="37"/>
        <v>38055.599999999999</v>
      </c>
      <c r="L200" s="113">
        <f t="shared" si="38"/>
        <v>299.60000000000002</v>
      </c>
      <c r="M200" s="114">
        <f t="shared" si="39"/>
        <v>20498</v>
      </c>
      <c r="N200" s="113">
        <v>473</v>
      </c>
      <c r="O200" s="113">
        <v>8504.6</v>
      </c>
      <c r="P200" s="113">
        <v>1916.6</v>
      </c>
      <c r="Q200" s="113">
        <v>9528.9</v>
      </c>
      <c r="R200" s="113">
        <v>74.900000000000006</v>
      </c>
      <c r="S200" s="114">
        <f t="shared" ref="S200:S263" si="40">SUM(T200:X200)</f>
        <v>20477</v>
      </c>
      <c r="T200" s="113">
        <v>473</v>
      </c>
      <c r="U200" s="113">
        <v>8503.6</v>
      </c>
      <c r="V200" s="113">
        <v>1916.6</v>
      </c>
      <c r="W200" s="113">
        <v>9508.9</v>
      </c>
      <c r="X200" s="113">
        <v>74.900000000000006</v>
      </c>
      <c r="Y200" s="114">
        <f t="shared" ref="Y200:Y263" si="41">SUM(Z200:AD200)</f>
        <v>20477</v>
      </c>
      <c r="Z200" s="113">
        <v>473</v>
      </c>
      <c r="AA200" s="113">
        <v>8503.6</v>
      </c>
      <c r="AB200" s="113">
        <v>1916.6</v>
      </c>
      <c r="AC200" s="113">
        <v>9508.9</v>
      </c>
      <c r="AD200" s="113">
        <v>74.900000000000006</v>
      </c>
      <c r="AE200" s="114">
        <f t="shared" ref="AE200:AE263" si="42">SUM(AF200:AJ200)</f>
        <v>20475</v>
      </c>
      <c r="AF200" s="113">
        <v>473</v>
      </c>
      <c r="AG200" s="113">
        <v>8501.6</v>
      </c>
      <c r="AH200" s="113">
        <v>1916.6</v>
      </c>
      <c r="AI200" s="113">
        <v>9508.9</v>
      </c>
      <c r="AJ200" s="113">
        <v>74.900000000000006</v>
      </c>
      <c r="AL200" s="200"/>
      <c r="AM200" s="273"/>
      <c r="AN200" s="200"/>
      <c r="AO200" s="200"/>
      <c r="AP200" s="200"/>
      <c r="AR200" s="254"/>
    </row>
    <row r="201" spans="1:44" ht="38.25" x14ac:dyDescent="0.25">
      <c r="A201" s="214" t="s">
        <v>25</v>
      </c>
      <c r="B201" s="215">
        <v>504414</v>
      </c>
      <c r="C201" s="115">
        <v>441201</v>
      </c>
      <c r="D201" s="116" t="s">
        <v>231</v>
      </c>
      <c r="E201" s="115">
        <v>3</v>
      </c>
      <c r="F201" s="117" t="s">
        <v>36</v>
      </c>
      <c r="G201" s="112">
        <f t="shared" si="33"/>
        <v>3440</v>
      </c>
      <c r="H201" s="113">
        <f t="shared" si="34"/>
        <v>330.4</v>
      </c>
      <c r="I201" s="113">
        <f t="shared" si="35"/>
        <v>1372.4</v>
      </c>
      <c r="J201" s="113">
        <f t="shared" si="36"/>
        <v>343.1</v>
      </c>
      <c r="K201" s="113">
        <f t="shared" si="37"/>
        <v>1394.1</v>
      </c>
      <c r="L201" s="113">
        <f t="shared" si="38"/>
        <v>0</v>
      </c>
      <c r="M201" s="114">
        <f t="shared" si="39"/>
        <v>871</v>
      </c>
      <c r="N201" s="113">
        <v>82.6</v>
      </c>
      <c r="O201" s="113">
        <v>343.90000000000003</v>
      </c>
      <c r="P201" s="113">
        <v>86.5</v>
      </c>
      <c r="Q201" s="113">
        <v>358</v>
      </c>
      <c r="R201" s="113">
        <v>0</v>
      </c>
      <c r="S201" s="114">
        <f t="shared" si="40"/>
        <v>858</v>
      </c>
      <c r="T201" s="113">
        <v>82.6</v>
      </c>
      <c r="U201" s="113">
        <v>342.90000000000003</v>
      </c>
      <c r="V201" s="113">
        <v>86.5</v>
      </c>
      <c r="W201" s="113">
        <v>346</v>
      </c>
      <c r="X201" s="113">
        <v>0</v>
      </c>
      <c r="Y201" s="114">
        <f t="shared" si="41"/>
        <v>858</v>
      </c>
      <c r="Z201" s="113">
        <v>82.6</v>
      </c>
      <c r="AA201" s="113">
        <v>342.90000000000003</v>
      </c>
      <c r="AB201" s="113">
        <v>86.5</v>
      </c>
      <c r="AC201" s="113">
        <v>346</v>
      </c>
      <c r="AD201" s="113">
        <v>0</v>
      </c>
      <c r="AE201" s="114">
        <f t="shared" si="42"/>
        <v>853</v>
      </c>
      <c r="AF201" s="113">
        <v>82.6</v>
      </c>
      <c r="AG201" s="113">
        <v>342.7000000000001</v>
      </c>
      <c r="AH201" s="113">
        <v>83.6</v>
      </c>
      <c r="AI201" s="113">
        <v>344.09999999999997</v>
      </c>
      <c r="AJ201" s="113">
        <v>0</v>
      </c>
      <c r="AL201" s="200"/>
      <c r="AM201" s="273"/>
      <c r="AN201" s="200"/>
      <c r="AO201" s="200"/>
      <c r="AP201" s="200"/>
      <c r="AR201" s="254"/>
    </row>
    <row r="202" spans="1:44" ht="38.25" x14ac:dyDescent="0.25">
      <c r="A202" s="214" t="s">
        <v>20</v>
      </c>
      <c r="B202" s="215">
        <v>504504</v>
      </c>
      <c r="C202" s="115">
        <v>450301</v>
      </c>
      <c r="D202" s="116" t="s">
        <v>320</v>
      </c>
      <c r="E202" s="115">
        <v>3</v>
      </c>
      <c r="F202" s="117" t="s">
        <v>36</v>
      </c>
      <c r="G202" s="112">
        <f t="shared" si="33"/>
        <v>64093.999999999993</v>
      </c>
      <c r="H202" s="113">
        <f t="shared" si="34"/>
        <v>465.2</v>
      </c>
      <c r="I202" s="113">
        <f t="shared" si="35"/>
        <v>58285.299999999996</v>
      </c>
      <c r="J202" s="113">
        <f t="shared" si="36"/>
        <v>659.1</v>
      </c>
      <c r="K202" s="113">
        <f t="shared" si="37"/>
        <v>4680.3999999999996</v>
      </c>
      <c r="L202" s="113">
        <f t="shared" si="38"/>
        <v>4</v>
      </c>
      <c r="M202" s="114">
        <f t="shared" si="39"/>
        <v>16305</v>
      </c>
      <c r="N202" s="113">
        <v>116.3</v>
      </c>
      <c r="O202" s="113">
        <v>14852</v>
      </c>
      <c r="P202" s="113">
        <v>165.6</v>
      </c>
      <c r="Q202" s="113">
        <v>1170.0999999999999</v>
      </c>
      <c r="R202" s="113">
        <v>1</v>
      </c>
      <c r="S202" s="114">
        <f t="shared" si="40"/>
        <v>15930</v>
      </c>
      <c r="T202" s="113">
        <v>116.3</v>
      </c>
      <c r="U202" s="113">
        <v>14478.1</v>
      </c>
      <c r="V202" s="113">
        <v>164.5</v>
      </c>
      <c r="W202" s="113">
        <v>1170.0999999999999</v>
      </c>
      <c r="X202" s="113">
        <v>1</v>
      </c>
      <c r="Y202" s="114">
        <f t="shared" si="41"/>
        <v>15929</v>
      </c>
      <c r="Z202" s="113">
        <v>116.3</v>
      </c>
      <c r="AA202" s="113">
        <v>14477.1</v>
      </c>
      <c r="AB202" s="113">
        <v>164.5</v>
      </c>
      <c r="AC202" s="113">
        <v>1170.0999999999999</v>
      </c>
      <c r="AD202" s="113">
        <v>1</v>
      </c>
      <c r="AE202" s="114">
        <f t="shared" si="42"/>
        <v>15930</v>
      </c>
      <c r="AF202" s="113">
        <v>116.3</v>
      </c>
      <c r="AG202" s="113">
        <v>14478.1</v>
      </c>
      <c r="AH202" s="113">
        <v>164.5</v>
      </c>
      <c r="AI202" s="113">
        <v>1170.0999999999999</v>
      </c>
      <c r="AJ202" s="113">
        <v>1</v>
      </c>
      <c r="AL202" s="200"/>
      <c r="AM202" s="273"/>
      <c r="AN202" s="200"/>
      <c r="AO202" s="200"/>
      <c r="AP202" s="200"/>
      <c r="AR202" s="254"/>
    </row>
    <row r="203" spans="1:44" ht="38.25" x14ac:dyDescent="0.25">
      <c r="A203" s="214" t="s">
        <v>25</v>
      </c>
      <c r="B203" s="215">
        <v>504505</v>
      </c>
      <c r="C203" s="115">
        <v>450401</v>
      </c>
      <c r="D203" s="116" t="s">
        <v>321</v>
      </c>
      <c r="E203" s="115">
        <v>3</v>
      </c>
      <c r="F203" s="117" t="s">
        <v>36</v>
      </c>
      <c r="G203" s="112">
        <f t="shared" si="33"/>
        <v>733</v>
      </c>
      <c r="H203" s="113">
        <f t="shared" si="34"/>
        <v>4</v>
      </c>
      <c r="I203" s="113">
        <f t="shared" si="35"/>
        <v>696.4</v>
      </c>
      <c r="J203" s="113">
        <f t="shared" si="36"/>
        <v>0</v>
      </c>
      <c r="K203" s="113">
        <f t="shared" si="37"/>
        <v>32.6</v>
      </c>
      <c r="L203" s="113">
        <f t="shared" si="38"/>
        <v>0</v>
      </c>
      <c r="M203" s="114">
        <f t="shared" si="39"/>
        <v>183</v>
      </c>
      <c r="N203" s="113">
        <v>1</v>
      </c>
      <c r="O203" s="113">
        <v>174.1</v>
      </c>
      <c r="P203" s="113">
        <v>0</v>
      </c>
      <c r="Q203" s="113">
        <v>7.9</v>
      </c>
      <c r="R203" s="113">
        <v>0</v>
      </c>
      <c r="S203" s="114">
        <f t="shared" si="40"/>
        <v>182</v>
      </c>
      <c r="T203" s="113">
        <v>1</v>
      </c>
      <c r="U203" s="113">
        <v>173.1</v>
      </c>
      <c r="V203" s="113">
        <v>0</v>
      </c>
      <c r="W203" s="113">
        <v>7.9</v>
      </c>
      <c r="X203" s="113">
        <v>0</v>
      </c>
      <c r="Y203" s="114">
        <f t="shared" si="41"/>
        <v>182</v>
      </c>
      <c r="Z203" s="113">
        <v>1</v>
      </c>
      <c r="AA203" s="113">
        <v>173.1</v>
      </c>
      <c r="AB203" s="113">
        <v>0</v>
      </c>
      <c r="AC203" s="113">
        <v>7.9</v>
      </c>
      <c r="AD203" s="113">
        <v>0</v>
      </c>
      <c r="AE203" s="114">
        <f t="shared" si="42"/>
        <v>186</v>
      </c>
      <c r="AF203" s="113">
        <v>1</v>
      </c>
      <c r="AG203" s="113">
        <v>176.1</v>
      </c>
      <c r="AH203" s="113">
        <v>0</v>
      </c>
      <c r="AI203" s="113">
        <v>8.9</v>
      </c>
      <c r="AJ203" s="113">
        <v>0</v>
      </c>
      <c r="AL203" s="200"/>
      <c r="AM203" s="200"/>
      <c r="AN203" s="200"/>
      <c r="AO203" s="200"/>
      <c r="AP203" s="200"/>
      <c r="AR203" s="254"/>
    </row>
    <row r="204" spans="1:44" ht="38.25" x14ac:dyDescent="0.25">
      <c r="A204" s="214" t="s">
        <v>25</v>
      </c>
      <c r="B204" s="215">
        <v>504506</v>
      </c>
      <c r="C204" s="115">
        <v>450601</v>
      </c>
      <c r="D204" s="116" t="s">
        <v>322</v>
      </c>
      <c r="E204" s="115">
        <v>3</v>
      </c>
      <c r="F204" s="117" t="s">
        <v>36</v>
      </c>
      <c r="G204" s="112">
        <f t="shared" si="33"/>
        <v>736</v>
      </c>
      <c r="H204" s="113">
        <f t="shared" si="34"/>
        <v>23.9</v>
      </c>
      <c r="I204" s="113">
        <f t="shared" si="35"/>
        <v>624.79999999999995</v>
      </c>
      <c r="J204" s="113">
        <f t="shared" si="36"/>
        <v>0</v>
      </c>
      <c r="K204" s="113">
        <f t="shared" si="37"/>
        <v>74.7</v>
      </c>
      <c r="L204" s="113">
        <f t="shared" si="38"/>
        <v>12.6</v>
      </c>
      <c r="M204" s="114">
        <f t="shared" si="39"/>
        <v>184</v>
      </c>
      <c r="N204" s="113">
        <v>4.5</v>
      </c>
      <c r="O204" s="113">
        <v>164</v>
      </c>
      <c r="P204" s="113">
        <v>0</v>
      </c>
      <c r="Q204" s="113">
        <v>15.5</v>
      </c>
      <c r="R204" s="113">
        <v>0</v>
      </c>
      <c r="S204" s="114">
        <f t="shared" si="40"/>
        <v>184</v>
      </c>
      <c r="T204" s="113">
        <v>12.6</v>
      </c>
      <c r="U204" s="113">
        <v>138.4</v>
      </c>
      <c r="V204" s="113">
        <v>0</v>
      </c>
      <c r="W204" s="113">
        <v>26.2</v>
      </c>
      <c r="X204" s="113">
        <v>6.8</v>
      </c>
      <c r="Y204" s="114">
        <f t="shared" si="41"/>
        <v>183</v>
      </c>
      <c r="Z204" s="113">
        <v>3.9</v>
      </c>
      <c r="AA204" s="113">
        <v>159.69999999999999</v>
      </c>
      <c r="AB204" s="113">
        <v>0</v>
      </c>
      <c r="AC204" s="113">
        <v>16.5</v>
      </c>
      <c r="AD204" s="113">
        <v>2.9</v>
      </c>
      <c r="AE204" s="114">
        <f t="shared" si="42"/>
        <v>185</v>
      </c>
      <c r="AF204" s="113">
        <v>2.9</v>
      </c>
      <c r="AG204" s="113">
        <v>162.69999999999999</v>
      </c>
      <c r="AH204" s="113">
        <v>0</v>
      </c>
      <c r="AI204" s="113">
        <v>16.5</v>
      </c>
      <c r="AJ204" s="113">
        <v>2.9</v>
      </c>
      <c r="AL204" s="200"/>
      <c r="AM204" s="200"/>
      <c r="AN204" s="200"/>
      <c r="AO204" s="200"/>
      <c r="AP204" s="200"/>
      <c r="AR204" s="254"/>
    </row>
    <row r="205" spans="1:44" ht="38.25" x14ac:dyDescent="0.25">
      <c r="A205" s="214" t="s">
        <v>20</v>
      </c>
      <c r="B205" s="215">
        <v>504507</v>
      </c>
      <c r="C205" s="115">
        <v>450701</v>
      </c>
      <c r="D205" s="116" t="s">
        <v>147</v>
      </c>
      <c r="E205" s="115">
        <v>3</v>
      </c>
      <c r="F205" s="117" t="s">
        <v>36</v>
      </c>
      <c r="G205" s="112">
        <f t="shared" si="33"/>
        <v>383278</v>
      </c>
      <c r="H205" s="113">
        <f t="shared" si="34"/>
        <v>17360.2</v>
      </c>
      <c r="I205" s="113">
        <f t="shared" si="35"/>
        <v>286726.60000000003</v>
      </c>
      <c r="J205" s="113">
        <f t="shared" si="36"/>
        <v>30109.599999999999</v>
      </c>
      <c r="K205" s="113">
        <f t="shared" si="37"/>
        <v>46498.8</v>
      </c>
      <c r="L205" s="113">
        <f t="shared" si="38"/>
        <v>2582.8000000000002</v>
      </c>
      <c r="M205" s="114">
        <f t="shared" si="39"/>
        <v>94832.999999999985</v>
      </c>
      <c r="N205" s="113">
        <v>4340.2</v>
      </c>
      <c r="O205" s="113">
        <v>70695</v>
      </c>
      <c r="P205" s="113">
        <v>7527.4</v>
      </c>
      <c r="Q205" s="113">
        <v>11624.7</v>
      </c>
      <c r="R205" s="113">
        <v>645.70000000000005</v>
      </c>
      <c r="S205" s="114">
        <f t="shared" si="40"/>
        <v>96149.999999999985</v>
      </c>
      <c r="T205" s="113">
        <v>4340</v>
      </c>
      <c r="U205" s="113">
        <v>72012.2</v>
      </c>
      <c r="V205" s="113">
        <v>7527.4</v>
      </c>
      <c r="W205" s="113">
        <v>11624.7</v>
      </c>
      <c r="X205" s="113">
        <v>645.70000000000005</v>
      </c>
      <c r="Y205" s="114">
        <f t="shared" si="41"/>
        <v>96149</v>
      </c>
      <c r="Z205" s="113">
        <v>4340</v>
      </c>
      <c r="AA205" s="113">
        <v>72011.200000000012</v>
      </c>
      <c r="AB205" s="113">
        <v>7527.4</v>
      </c>
      <c r="AC205" s="113">
        <v>11624.7</v>
      </c>
      <c r="AD205" s="113">
        <v>645.70000000000005</v>
      </c>
      <c r="AE205" s="114">
        <f t="shared" si="42"/>
        <v>96146</v>
      </c>
      <c r="AF205" s="113">
        <v>4340</v>
      </c>
      <c r="AG205" s="113">
        <v>72008.200000000012</v>
      </c>
      <c r="AH205" s="113">
        <v>7527.4</v>
      </c>
      <c r="AI205" s="113">
        <v>11624.7</v>
      </c>
      <c r="AJ205" s="113">
        <v>645.70000000000005</v>
      </c>
      <c r="AL205" s="200"/>
      <c r="AM205" s="273"/>
      <c r="AN205" s="200"/>
      <c r="AO205" s="200"/>
      <c r="AP205" s="200"/>
      <c r="AR205" s="254"/>
    </row>
    <row r="206" spans="1:44" ht="38.25" x14ac:dyDescent="0.25">
      <c r="A206" s="214" t="s">
        <v>20</v>
      </c>
      <c r="B206" s="215">
        <v>504605</v>
      </c>
      <c r="C206" s="115">
        <v>460501</v>
      </c>
      <c r="D206" s="116" t="s">
        <v>323</v>
      </c>
      <c r="E206" s="115">
        <v>3</v>
      </c>
      <c r="F206" s="117" t="s">
        <v>36</v>
      </c>
      <c r="G206" s="112">
        <f t="shared" si="33"/>
        <v>65568</v>
      </c>
      <c r="H206" s="113">
        <f t="shared" si="34"/>
        <v>260.39999999999998</v>
      </c>
      <c r="I206" s="113">
        <f t="shared" si="35"/>
        <v>34755.1</v>
      </c>
      <c r="J206" s="113">
        <f t="shared" si="36"/>
        <v>201.2</v>
      </c>
      <c r="K206" s="113">
        <f t="shared" si="37"/>
        <v>30150.1</v>
      </c>
      <c r="L206" s="113">
        <f t="shared" si="38"/>
        <v>201.2</v>
      </c>
      <c r="M206" s="114">
        <f t="shared" si="39"/>
        <v>16391</v>
      </c>
      <c r="N206" s="113">
        <v>65.099999999999994</v>
      </c>
      <c r="O206" s="113">
        <v>8689.7000000000007</v>
      </c>
      <c r="P206" s="113">
        <v>50.3</v>
      </c>
      <c r="Q206" s="113">
        <v>7535.6</v>
      </c>
      <c r="R206" s="113">
        <v>50.3</v>
      </c>
      <c r="S206" s="114">
        <f t="shared" si="40"/>
        <v>16392</v>
      </c>
      <c r="T206" s="113">
        <v>65.099999999999994</v>
      </c>
      <c r="U206" s="113">
        <v>8687.8000000000011</v>
      </c>
      <c r="V206" s="113">
        <v>50.3</v>
      </c>
      <c r="W206" s="113">
        <v>7538.5</v>
      </c>
      <c r="X206" s="113">
        <v>50.3</v>
      </c>
      <c r="Y206" s="114">
        <f t="shared" si="41"/>
        <v>16392</v>
      </c>
      <c r="Z206" s="113">
        <v>65.099999999999994</v>
      </c>
      <c r="AA206" s="113">
        <v>8690.7000000000007</v>
      </c>
      <c r="AB206" s="113">
        <v>50.3</v>
      </c>
      <c r="AC206" s="113">
        <v>7535.6</v>
      </c>
      <c r="AD206" s="113">
        <v>50.3</v>
      </c>
      <c r="AE206" s="114">
        <f t="shared" si="42"/>
        <v>16393</v>
      </c>
      <c r="AF206" s="113">
        <v>65.099999999999994</v>
      </c>
      <c r="AG206" s="113">
        <v>8686.9</v>
      </c>
      <c r="AH206" s="113">
        <v>50.3</v>
      </c>
      <c r="AI206" s="113">
        <v>7540.4</v>
      </c>
      <c r="AJ206" s="113">
        <v>50.3</v>
      </c>
      <c r="AL206" s="200"/>
      <c r="AM206" s="200"/>
      <c r="AN206" s="200"/>
      <c r="AO206" s="200"/>
      <c r="AP206" s="200"/>
      <c r="AR206" s="254"/>
    </row>
    <row r="207" spans="1:44" ht="38.25" x14ac:dyDescent="0.25">
      <c r="A207" s="214" t="s">
        <v>25</v>
      </c>
      <c r="B207" s="215">
        <v>504613</v>
      </c>
      <c r="C207" s="115">
        <v>461301</v>
      </c>
      <c r="D207" s="116" t="s">
        <v>399</v>
      </c>
      <c r="E207" s="115">
        <v>3</v>
      </c>
      <c r="F207" s="117" t="s">
        <v>36</v>
      </c>
      <c r="G207" s="112">
        <f t="shared" si="33"/>
        <v>3820</v>
      </c>
      <c r="H207" s="113">
        <f t="shared" si="34"/>
        <v>684.4</v>
      </c>
      <c r="I207" s="113">
        <f t="shared" si="35"/>
        <v>1312</v>
      </c>
      <c r="J207" s="113">
        <f t="shared" si="36"/>
        <v>637.4</v>
      </c>
      <c r="K207" s="113">
        <f t="shared" si="37"/>
        <v>598</v>
      </c>
      <c r="L207" s="113">
        <f t="shared" si="38"/>
        <v>588.20000000000005</v>
      </c>
      <c r="M207" s="114">
        <f t="shared" si="39"/>
        <v>955</v>
      </c>
      <c r="N207" s="113">
        <v>169.6</v>
      </c>
      <c r="O207" s="113">
        <v>322.60000000000002</v>
      </c>
      <c r="P207" s="113">
        <v>162.80000000000001</v>
      </c>
      <c r="Q207" s="113">
        <v>150</v>
      </c>
      <c r="R207" s="113">
        <v>150</v>
      </c>
      <c r="S207" s="114">
        <f t="shared" si="40"/>
        <v>955</v>
      </c>
      <c r="T207" s="113">
        <v>172.6</v>
      </c>
      <c r="U207" s="113">
        <v>333.4</v>
      </c>
      <c r="V207" s="113">
        <v>155.89999999999998</v>
      </c>
      <c r="W207" s="113">
        <v>149</v>
      </c>
      <c r="X207" s="113">
        <v>144.1</v>
      </c>
      <c r="Y207" s="114">
        <f t="shared" si="41"/>
        <v>955</v>
      </c>
      <c r="Z207" s="113">
        <v>169.6</v>
      </c>
      <c r="AA207" s="113">
        <v>322.60000000000002</v>
      </c>
      <c r="AB207" s="113">
        <v>162.80000000000001</v>
      </c>
      <c r="AC207" s="113">
        <v>150</v>
      </c>
      <c r="AD207" s="113">
        <v>150</v>
      </c>
      <c r="AE207" s="114">
        <f t="shared" si="42"/>
        <v>955</v>
      </c>
      <c r="AF207" s="113">
        <v>172.6</v>
      </c>
      <c r="AG207" s="113">
        <v>333.4</v>
      </c>
      <c r="AH207" s="113">
        <v>155.89999999999998</v>
      </c>
      <c r="AI207" s="113">
        <v>149</v>
      </c>
      <c r="AJ207" s="113">
        <v>144.1</v>
      </c>
      <c r="AL207" s="200"/>
      <c r="AM207" s="200"/>
      <c r="AN207" s="200"/>
      <c r="AO207" s="200"/>
      <c r="AP207" s="200"/>
      <c r="AR207" s="254"/>
    </row>
    <row r="208" spans="1:44" ht="38.25" x14ac:dyDescent="0.25">
      <c r="A208" s="214" t="s">
        <v>20</v>
      </c>
      <c r="B208" s="215">
        <v>504615</v>
      </c>
      <c r="C208" s="115">
        <v>461501</v>
      </c>
      <c r="D208" s="116" t="s">
        <v>148</v>
      </c>
      <c r="E208" s="115">
        <v>3</v>
      </c>
      <c r="F208" s="117" t="s">
        <v>36</v>
      </c>
      <c r="G208" s="112">
        <f t="shared" si="33"/>
        <v>222039</v>
      </c>
      <c r="H208" s="113">
        <f t="shared" si="34"/>
        <v>17704.400000000001</v>
      </c>
      <c r="I208" s="113">
        <f t="shared" si="35"/>
        <v>105178.6</v>
      </c>
      <c r="J208" s="113">
        <f t="shared" si="36"/>
        <v>2870</v>
      </c>
      <c r="K208" s="113">
        <f t="shared" si="37"/>
        <v>93447.2</v>
      </c>
      <c r="L208" s="113">
        <f t="shared" si="38"/>
        <v>2838.8</v>
      </c>
      <c r="M208" s="114">
        <f t="shared" si="39"/>
        <v>55509</v>
      </c>
      <c r="N208" s="113">
        <v>4426.1000000000004</v>
      </c>
      <c r="O208" s="113">
        <v>26293.9</v>
      </c>
      <c r="P208" s="113">
        <v>717.5</v>
      </c>
      <c r="Q208" s="113">
        <v>23361.8</v>
      </c>
      <c r="R208" s="113">
        <v>709.7</v>
      </c>
      <c r="S208" s="114">
        <f t="shared" si="40"/>
        <v>55509</v>
      </c>
      <c r="T208" s="113">
        <v>4426.1000000000004</v>
      </c>
      <c r="U208" s="113">
        <v>26293.9</v>
      </c>
      <c r="V208" s="113">
        <v>717.5</v>
      </c>
      <c r="W208" s="113">
        <v>23361.8</v>
      </c>
      <c r="X208" s="113">
        <v>709.7</v>
      </c>
      <c r="Y208" s="114">
        <f t="shared" si="41"/>
        <v>55509</v>
      </c>
      <c r="Z208" s="113">
        <v>4426.1000000000004</v>
      </c>
      <c r="AA208" s="113">
        <v>26293.9</v>
      </c>
      <c r="AB208" s="113">
        <v>717.5</v>
      </c>
      <c r="AC208" s="113">
        <v>23361.8</v>
      </c>
      <c r="AD208" s="113">
        <v>709.7</v>
      </c>
      <c r="AE208" s="114">
        <f t="shared" si="42"/>
        <v>55512</v>
      </c>
      <c r="AF208" s="113">
        <v>4426.1000000000004</v>
      </c>
      <c r="AG208" s="113">
        <v>26296.9</v>
      </c>
      <c r="AH208" s="113">
        <v>717.5</v>
      </c>
      <c r="AI208" s="113">
        <v>23361.8</v>
      </c>
      <c r="AJ208" s="113">
        <v>709.7</v>
      </c>
      <c r="AL208" s="200"/>
      <c r="AM208" s="200"/>
      <c r="AN208" s="200"/>
      <c r="AO208" s="200"/>
      <c r="AP208" s="200"/>
      <c r="AR208" s="254"/>
    </row>
    <row r="209" spans="1:44" ht="38.25" x14ac:dyDescent="0.25">
      <c r="A209" s="214" t="s">
        <v>20</v>
      </c>
      <c r="B209" s="215">
        <v>504701</v>
      </c>
      <c r="C209" s="115">
        <v>470101</v>
      </c>
      <c r="D209" s="116" t="s">
        <v>149</v>
      </c>
      <c r="E209" s="115">
        <v>3</v>
      </c>
      <c r="F209" s="117" t="s">
        <v>36</v>
      </c>
      <c r="G209" s="112">
        <f t="shared" ref="G209" si="43">SUM(H209:L209)</f>
        <v>167846</v>
      </c>
      <c r="H209" s="113">
        <f t="shared" ref="H209" si="44">N209+T209+Z209+AF209</f>
        <v>146776</v>
      </c>
      <c r="I209" s="113">
        <f t="shared" ref="I209" si="45">O209+U209+AA209+AG209</f>
        <v>10370.800000000021</v>
      </c>
      <c r="J209" s="113">
        <f t="shared" ref="J209" si="46">P209+V209+AB209+AH209</f>
        <v>326.79999999999995</v>
      </c>
      <c r="K209" s="113">
        <f t="shared" ref="K209" si="47">Q209+W209+AC209+AI209</f>
        <v>10172</v>
      </c>
      <c r="L209" s="113">
        <f t="shared" ref="L209" si="48">R209+X209+AD209+AJ209</f>
        <v>200.39999999999998</v>
      </c>
      <c r="M209" s="114">
        <f t="shared" ref="M209" si="49">SUM(N209:R209)</f>
        <v>41963.999999999993</v>
      </c>
      <c r="N209" s="113">
        <v>36694</v>
      </c>
      <c r="O209" s="113">
        <v>2595.1999999999998</v>
      </c>
      <c r="P209" s="113">
        <v>81.699999999999989</v>
      </c>
      <c r="Q209" s="113">
        <v>2543</v>
      </c>
      <c r="R209" s="113">
        <v>50.099999999999994</v>
      </c>
      <c r="S209" s="114">
        <f t="shared" si="40"/>
        <v>41963</v>
      </c>
      <c r="T209" s="113">
        <v>36694</v>
      </c>
      <c r="U209" s="113">
        <v>2594.2000000000071</v>
      </c>
      <c r="V209" s="113">
        <v>81.699999999999989</v>
      </c>
      <c r="W209" s="113">
        <v>2543</v>
      </c>
      <c r="X209" s="113">
        <v>50.099999999999994</v>
      </c>
      <c r="Y209" s="114">
        <f t="shared" si="41"/>
        <v>41963</v>
      </c>
      <c r="Z209" s="113">
        <v>36694</v>
      </c>
      <c r="AA209" s="113">
        <v>2594.2000000000071</v>
      </c>
      <c r="AB209" s="113">
        <v>81.699999999999989</v>
      </c>
      <c r="AC209" s="113">
        <v>2543</v>
      </c>
      <c r="AD209" s="113">
        <v>50.099999999999994</v>
      </c>
      <c r="AE209" s="114">
        <f t="shared" si="42"/>
        <v>41956</v>
      </c>
      <c r="AF209" s="113">
        <v>36694</v>
      </c>
      <c r="AG209" s="113">
        <v>2587.2000000000071</v>
      </c>
      <c r="AH209" s="113">
        <v>81.699999999999989</v>
      </c>
      <c r="AI209" s="113">
        <v>2543</v>
      </c>
      <c r="AJ209" s="113">
        <v>50.099999999999994</v>
      </c>
      <c r="AL209" s="200"/>
      <c r="AM209" s="200"/>
      <c r="AN209" s="200"/>
      <c r="AO209" s="200"/>
      <c r="AP209" s="200"/>
      <c r="AR209" s="254"/>
    </row>
    <row r="210" spans="1:44" ht="38.25" x14ac:dyDescent="0.25">
      <c r="A210" s="214" t="s">
        <v>25</v>
      </c>
      <c r="B210" s="215">
        <v>504704</v>
      </c>
      <c r="C210" s="115">
        <v>470108</v>
      </c>
      <c r="D210" s="116" t="s">
        <v>378</v>
      </c>
      <c r="E210" s="115">
        <v>3</v>
      </c>
      <c r="F210" s="117" t="s">
        <v>36</v>
      </c>
      <c r="G210" s="112">
        <f t="shared" si="33"/>
        <v>19990</v>
      </c>
      <c r="H210" s="113">
        <f t="shared" si="34"/>
        <v>17971.3</v>
      </c>
      <c r="I210" s="113">
        <f t="shared" si="35"/>
        <v>1415.5000000000002</v>
      </c>
      <c r="J210" s="113">
        <f t="shared" si="36"/>
        <v>0</v>
      </c>
      <c r="K210" s="113">
        <f t="shared" si="37"/>
        <v>394.4</v>
      </c>
      <c r="L210" s="113">
        <f t="shared" si="38"/>
        <v>208.79999999999998</v>
      </c>
      <c r="M210" s="114">
        <f t="shared" si="39"/>
        <v>4996</v>
      </c>
      <c r="N210" s="113">
        <v>4492.0999999999995</v>
      </c>
      <c r="O210" s="113">
        <v>353.10000000000019</v>
      </c>
      <c r="P210" s="113">
        <v>0</v>
      </c>
      <c r="Q210" s="113">
        <v>98.6</v>
      </c>
      <c r="R210" s="113">
        <v>52.199999999999996</v>
      </c>
      <c r="S210" s="114">
        <f t="shared" si="40"/>
        <v>4997</v>
      </c>
      <c r="T210" s="113">
        <v>4492.0999999999995</v>
      </c>
      <c r="U210" s="113">
        <v>354.10000000000019</v>
      </c>
      <c r="V210" s="113">
        <v>0</v>
      </c>
      <c r="W210" s="113">
        <v>98.6</v>
      </c>
      <c r="X210" s="113">
        <v>52.199999999999996</v>
      </c>
      <c r="Y210" s="114">
        <f t="shared" si="41"/>
        <v>4997</v>
      </c>
      <c r="Z210" s="113">
        <v>4492.0999999999995</v>
      </c>
      <c r="AA210" s="113">
        <v>354.10000000000019</v>
      </c>
      <c r="AB210" s="113">
        <v>0</v>
      </c>
      <c r="AC210" s="113">
        <v>98.6</v>
      </c>
      <c r="AD210" s="113">
        <v>52.199999999999996</v>
      </c>
      <c r="AE210" s="114">
        <f t="shared" si="42"/>
        <v>5000</v>
      </c>
      <c r="AF210" s="113">
        <v>4495</v>
      </c>
      <c r="AG210" s="113">
        <v>354.19999999999965</v>
      </c>
      <c r="AH210" s="113">
        <v>0</v>
      </c>
      <c r="AI210" s="113">
        <v>98.6</v>
      </c>
      <c r="AJ210" s="113">
        <v>52.199999999999996</v>
      </c>
      <c r="AL210" s="200"/>
      <c r="AM210" s="200"/>
      <c r="AN210" s="200"/>
      <c r="AO210" s="200"/>
      <c r="AP210" s="200"/>
      <c r="AR210" s="254"/>
    </row>
    <row r="211" spans="1:44" ht="38.25" x14ac:dyDescent="0.25">
      <c r="A211" s="214" t="s">
        <v>20</v>
      </c>
      <c r="B211" s="215">
        <v>504901</v>
      </c>
      <c r="C211" s="115">
        <v>490101</v>
      </c>
      <c r="D211" s="116" t="s">
        <v>150</v>
      </c>
      <c r="E211" s="115">
        <v>3</v>
      </c>
      <c r="F211" s="117" t="s">
        <v>36</v>
      </c>
      <c r="G211" s="112">
        <f t="shared" si="33"/>
        <v>147631</v>
      </c>
      <c r="H211" s="113">
        <f t="shared" si="34"/>
        <v>131319.20000000001</v>
      </c>
      <c r="I211" s="113">
        <f t="shared" si="35"/>
        <v>2586.6</v>
      </c>
      <c r="J211" s="113">
        <f t="shared" si="36"/>
        <v>194.4</v>
      </c>
      <c r="K211" s="113">
        <f t="shared" si="37"/>
        <v>13416.4</v>
      </c>
      <c r="L211" s="113">
        <f t="shared" si="38"/>
        <v>114.4</v>
      </c>
      <c r="M211" s="114">
        <f t="shared" si="39"/>
        <v>36906</v>
      </c>
      <c r="N211" s="113">
        <v>32829.800000000003</v>
      </c>
      <c r="O211" s="113">
        <v>644.9</v>
      </c>
      <c r="P211" s="113">
        <v>48.6</v>
      </c>
      <c r="Q211" s="113">
        <v>3354.1</v>
      </c>
      <c r="R211" s="113">
        <v>28.6</v>
      </c>
      <c r="S211" s="114">
        <f t="shared" si="40"/>
        <v>36907</v>
      </c>
      <c r="T211" s="113">
        <v>32829.800000000003</v>
      </c>
      <c r="U211" s="113">
        <v>645.9</v>
      </c>
      <c r="V211" s="113">
        <v>48.6</v>
      </c>
      <c r="W211" s="113">
        <v>3354.1</v>
      </c>
      <c r="X211" s="113">
        <v>28.6</v>
      </c>
      <c r="Y211" s="114">
        <f t="shared" si="41"/>
        <v>36907</v>
      </c>
      <c r="Z211" s="113">
        <v>32829.800000000003</v>
      </c>
      <c r="AA211" s="113">
        <v>645.9</v>
      </c>
      <c r="AB211" s="113">
        <v>48.6</v>
      </c>
      <c r="AC211" s="113">
        <v>3354.1</v>
      </c>
      <c r="AD211" s="113">
        <v>28.6</v>
      </c>
      <c r="AE211" s="114">
        <f t="shared" si="42"/>
        <v>36911</v>
      </c>
      <c r="AF211" s="113">
        <v>32829.800000000003</v>
      </c>
      <c r="AG211" s="113">
        <v>649.9</v>
      </c>
      <c r="AH211" s="113">
        <v>48.6</v>
      </c>
      <c r="AI211" s="113">
        <v>3354.1</v>
      </c>
      <c r="AJ211" s="113">
        <v>28.6</v>
      </c>
      <c r="AL211" s="200"/>
      <c r="AM211" s="200"/>
      <c r="AN211" s="200"/>
      <c r="AO211" s="200"/>
      <c r="AP211" s="200"/>
      <c r="AR211" s="254"/>
    </row>
    <row r="212" spans="1:44" ht="38.25" x14ac:dyDescent="0.25">
      <c r="A212" s="214" t="s">
        <v>20</v>
      </c>
      <c r="B212" s="215">
        <v>504902</v>
      </c>
      <c r="C212" s="115">
        <v>490103</v>
      </c>
      <c r="D212" s="116" t="s">
        <v>324</v>
      </c>
      <c r="E212" s="115">
        <v>3</v>
      </c>
      <c r="F212" s="117" t="s">
        <v>36</v>
      </c>
      <c r="G212" s="112">
        <f t="shared" si="33"/>
        <v>51723.999999999993</v>
      </c>
      <c r="H212" s="113">
        <f t="shared" si="34"/>
        <v>40990.6</v>
      </c>
      <c r="I212" s="113">
        <f t="shared" si="35"/>
        <v>256.59999999999565</v>
      </c>
      <c r="J212" s="113">
        <f t="shared" si="36"/>
        <v>8</v>
      </c>
      <c r="K212" s="113">
        <f t="shared" si="37"/>
        <v>10445.200000000001</v>
      </c>
      <c r="L212" s="113">
        <f t="shared" si="38"/>
        <v>23.6</v>
      </c>
      <c r="M212" s="114">
        <f t="shared" si="39"/>
        <v>12929.999999999998</v>
      </c>
      <c r="N212" s="113">
        <v>10247.4</v>
      </c>
      <c r="O212" s="113">
        <v>63.399999999998911</v>
      </c>
      <c r="P212" s="113">
        <v>2</v>
      </c>
      <c r="Q212" s="113">
        <v>2611.3000000000002</v>
      </c>
      <c r="R212" s="113">
        <v>5.9</v>
      </c>
      <c r="S212" s="114">
        <f t="shared" si="40"/>
        <v>12930.999999999998</v>
      </c>
      <c r="T212" s="113">
        <v>10247.4</v>
      </c>
      <c r="U212" s="113">
        <v>64.399999999998911</v>
      </c>
      <c r="V212" s="113">
        <v>2</v>
      </c>
      <c r="W212" s="113">
        <v>2611.3000000000002</v>
      </c>
      <c r="X212" s="113">
        <v>5.9</v>
      </c>
      <c r="Y212" s="114">
        <f t="shared" si="41"/>
        <v>12930.999999999998</v>
      </c>
      <c r="Z212" s="113">
        <v>10247.4</v>
      </c>
      <c r="AA212" s="113">
        <v>64.399999999998911</v>
      </c>
      <c r="AB212" s="113">
        <v>2</v>
      </c>
      <c r="AC212" s="113">
        <v>2611.3000000000002</v>
      </c>
      <c r="AD212" s="113">
        <v>5.9</v>
      </c>
      <c r="AE212" s="114">
        <f t="shared" si="42"/>
        <v>12931.999999999998</v>
      </c>
      <c r="AF212" s="113">
        <v>10248.4</v>
      </c>
      <c r="AG212" s="113">
        <v>64.399999999998911</v>
      </c>
      <c r="AH212" s="113">
        <v>2</v>
      </c>
      <c r="AI212" s="113">
        <v>2611.3000000000002</v>
      </c>
      <c r="AJ212" s="113">
        <v>5.9</v>
      </c>
      <c r="AL212" s="200"/>
      <c r="AM212" s="200"/>
      <c r="AN212" s="200"/>
      <c r="AO212" s="200"/>
      <c r="AP212" s="200"/>
      <c r="AR212" s="254"/>
    </row>
    <row r="213" spans="1:44" ht="38.25" x14ac:dyDescent="0.25">
      <c r="A213" s="214" t="s">
        <v>20</v>
      </c>
      <c r="B213" s="215">
        <v>505001</v>
      </c>
      <c r="C213" s="115">
        <v>500101</v>
      </c>
      <c r="D213" s="116" t="s">
        <v>151</v>
      </c>
      <c r="E213" s="115">
        <v>3</v>
      </c>
      <c r="F213" s="117" t="s">
        <v>36</v>
      </c>
      <c r="G213" s="112">
        <f t="shared" si="33"/>
        <v>636413</v>
      </c>
      <c r="H213" s="113">
        <f t="shared" si="34"/>
        <v>261811.6</v>
      </c>
      <c r="I213" s="113">
        <f t="shared" si="35"/>
        <v>54751</v>
      </c>
      <c r="J213" s="113">
        <f t="shared" si="36"/>
        <v>12892.8</v>
      </c>
      <c r="K213" s="113">
        <f t="shared" si="37"/>
        <v>305092.40000000002</v>
      </c>
      <c r="L213" s="113">
        <f t="shared" si="38"/>
        <v>1865.1999999999998</v>
      </c>
      <c r="M213" s="114">
        <f t="shared" si="39"/>
        <v>159104</v>
      </c>
      <c r="N213" s="113">
        <v>65452.9</v>
      </c>
      <c r="O213" s="113">
        <v>13688.5</v>
      </c>
      <c r="P213" s="113">
        <v>3223.2</v>
      </c>
      <c r="Q213" s="113">
        <v>76273.100000000006</v>
      </c>
      <c r="R213" s="113">
        <v>466.29999999999995</v>
      </c>
      <c r="S213" s="114">
        <f t="shared" si="40"/>
        <v>159104</v>
      </c>
      <c r="T213" s="113">
        <v>65452.9</v>
      </c>
      <c r="U213" s="113">
        <v>13688.5</v>
      </c>
      <c r="V213" s="113">
        <v>3223.2</v>
      </c>
      <c r="W213" s="113">
        <v>76273.100000000006</v>
      </c>
      <c r="X213" s="113">
        <v>466.29999999999995</v>
      </c>
      <c r="Y213" s="114">
        <f t="shared" si="41"/>
        <v>159104</v>
      </c>
      <c r="Z213" s="113">
        <v>65452.9</v>
      </c>
      <c r="AA213" s="113">
        <v>13688.5</v>
      </c>
      <c r="AB213" s="113">
        <v>3223.2</v>
      </c>
      <c r="AC213" s="113">
        <v>76273.100000000006</v>
      </c>
      <c r="AD213" s="113">
        <v>466.29999999999995</v>
      </c>
      <c r="AE213" s="114">
        <f t="shared" si="42"/>
        <v>159101</v>
      </c>
      <c r="AF213" s="113">
        <v>65452.9</v>
      </c>
      <c r="AG213" s="113">
        <v>13685.5</v>
      </c>
      <c r="AH213" s="113">
        <v>3223.2</v>
      </c>
      <c r="AI213" s="113">
        <v>76273.100000000006</v>
      </c>
      <c r="AJ213" s="113">
        <v>466.29999999999995</v>
      </c>
      <c r="AL213" s="200"/>
      <c r="AM213" s="200"/>
      <c r="AN213" s="200"/>
      <c r="AO213" s="200"/>
      <c r="AP213" s="200"/>
      <c r="AR213" s="254"/>
    </row>
    <row r="214" spans="1:44" ht="38.25" x14ac:dyDescent="0.25">
      <c r="A214" s="214" t="s">
        <v>20</v>
      </c>
      <c r="B214" s="215">
        <v>505007</v>
      </c>
      <c r="C214" s="115">
        <v>500801</v>
      </c>
      <c r="D214" s="116" t="s">
        <v>325</v>
      </c>
      <c r="E214" s="115">
        <v>3</v>
      </c>
      <c r="F214" s="117" t="s">
        <v>36</v>
      </c>
      <c r="G214" s="112">
        <f t="shared" si="33"/>
        <v>87907</v>
      </c>
      <c r="H214" s="113">
        <f t="shared" si="34"/>
        <v>38219.800000000003</v>
      </c>
      <c r="I214" s="113">
        <f t="shared" si="35"/>
        <v>4209.8000000000029</v>
      </c>
      <c r="J214" s="113">
        <f t="shared" si="36"/>
        <v>2752.7</v>
      </c>
      <c r="K214" s="113">
        <f t="shared" si="37"/>
        <v>42595.199999999997</v>
      </c>
      <c r="L214" s="113">
        <f t="shared" si="38"/>
        <v>129.5</v>
      </c>
      <c r="M214" s="114">
        <f t="shared" si="39"/>
        <v>22970</v>
      </c>
      <c r="N214" s="113">
        <v>9917.7999999999993</v>
      </c>
      <c r="O214" s="113">
        <v>944.2</v>
      </c>
      <c r="P214" s="113">
        <v>705</v>
      </c>
      <c r="Q214" s="113">
        <v>11378.3</v>
      </c>
      <c r="R214" s="113">
        <v>24.7</v>
      </c>
      <c r="S214" s="114">
        <f t="shared" si="40"/>
        <v>21648.000000000004</v>
      </c>
      <c r="T214" s="113">
        <v>9486.7000000000007</v>
      </c>
      <c r="U214" s="113">
        <v>1076.8</v>
      </c>
      <c r="V214" s="113">
        <v>823.59999999999991</v>
      </c>
      <c r="W214" s="113">
        <v>10234.200000000001</v>
      </c>
      <c r="X214" s="113">
        <v>26.7</v>
      </c>
      <c r="Y214" s="114">
        <f t="shared" si="41"/>
        <v>21648</v>
      </c>
      <c r="Z214" s="113">
        <v>9145.6</v>
      </c>
      <c r="AA214" s="113">
        <v>1211.2</v>
      </c>
      <c r="AB214" s="113">
        <v>561.6</v>
      </c>
      <c r="AC214" s="113">
        <v>10684.1</v>
      </c>
      <c r="AD214" s="113">
        <v>45.5</v>
      </c>
      <c r="AE214" s="114">
        <f t="shared" si="42"/>
        <v>21641</v>
      </c>
      <c r="AF214" s="113">
        <v>9669.7000000000007</v>
      </c>
      <c r="AG214" s="113">
        <v>977.60000000000286</v>
      </c>
      <c r="AH214" s="113">
        <v>662.5</v>
      </c>
      <c r="AI214" s="113">
        <v>10298.6</v>
      </c>
      <c r="AJ214" s="113">
        <v>32.6</v>
      </c>
      <c r="AL214" s="200"/>
      <c r="AM214" s="273"/>
      <c r="AN214" s="200"/>
      <c r="AO214" s="200"/>
      <c r="AP214" s="200"/>
      <c r="AR214" s="254"/>
    </row>
    <row r="215" spans="1:44" ht="38.25" x14ac:dyDescent="0.25">
      <c r="A215" s="214" t="s">
        <v>20</v>
      </c>
      <c r="B215" s="215">
        <v>505009</v>
      </c>
      <c r="C215" s="115">
        <v>501001</v>
      </c>
      <c r="D215" s="116" t="s">
        <v>232</v>
      </c>
      <c r="E215" s="115">
        <v>3</v>
      </c>
      <c r="F215" s="117" t="s">
        <v>36</v>
      </c>
      <c r="G215" s="112">
        <f t="shared" si="33"/>
        <v>36020</v>
      </c>
      <c r="H215" s="113">
        <f t="shared" si="34"/>
        <v>16573.7</v>
      </c>
      <c r="I215" s="113">
        <f t="shared" si="35"/>
        <v>1541.1999999999962</v>
      </c>
      <c r="J215" s="113">
        <f t="shared" si="36"/>
        <v>872.1</v>
      </c>
      <c r="K215" s="113">
        <f t="shared" si="37"/>
        <v>16935.7</v>
      </c>
      <c r="L215" s="113">
        <f t="shared" si="38"/>
        <v>97.300000000000011</v>
      </c>
      <c r="M215" s="114">
        <f t="shared" si="39"/>
        <v>9005</v>
      </c>
      <c r="N215" s="113">
        <v>4145.6000000000004</v>
      </c>
      <c r="O215" s="113">
        <v>384.0999999999982</v>
      </c>
      <c r="P215" s="113">
        <v>215.6</v>
      </c>
      <c r="Q215" s="113">
        <v>4236.1000000000004</v>
      </c>
      <c r="R215" s="113">
        <v>23.6</v>
      </c>
      <c r="S215" s="114">
        <f t="shared" si="40"/>
        <v>9005</v>
      </c>
      <c r="T215" s="113">
        <v>4142.7</v>
      </c>
      <c r="U215" s="113">
        <v>384.1</v>
      </c>
      <c r="V215" s="113">
        <v>222.39999999999998</v>
      </c>
      <c r="W215" s="113">
        <v>4232.2</v>
      </c>
      <c r="X215" s="113">
        <v>23.6</v>
      </c>
      <c r="Y215" s="114">
        <f t="shared" si="41"/>
        <v>9006</v>
      </c>
      <c r="Z215" s="113">
        <v>4145.6000000000004</v>
      </c>
      <c r="AA215" s="113">
        <v>385.0999999999982</v>
      </c>
      <c r="AB215" s="113">
        <v>215.6</v>
      </c>
      <c r="AC215" s="113">
        <v>4236.1000000000004</v>
      </c>
      <c r="AD215" s="113">
        <v>23.6</v>
      </c>
      <c r="AE215" s="114">
        <f t="shared" si="42"/>
        <v>9004</v>
      </c>
      <c r="AF215" s="113">
        <v>4139.8</v>
      </c>
      <c r="AG215" s="113">
        <v>387.89999999999964</v>
      </c>
      <c r="AH215" s="113">
        <v>218.5</v>
      </c>
      <c r="AI215" s="113">
        <v>4231.3</v>
      </c>
      <c r="AJ215" s="113">
        <v>26.5</v>
      </c>
      <c r="AL215" s="200"/>
      <c r="AM215" s="200"/>
      <c r="AN215" s="200"/>
      <c r="AO215" s="200"/>
      <c r="AP215" s="200"/>
      <c r="AR215" s="254"/>
    </row>
    <row r="216" spans="1:44" ht="38.25" x14ac:dyDescent="0.25">
      <c r="A216" s="214" t="s">
        <v>25</v>
      </c>
      <c r="B216" s="215">
        <v>505019</v>
      </c>
      <c r="C216" s="115">
        <v>501901</v>
      </c>
      <c r="D216" s="116" t="s">
        <v>326</v>
      </c>
      <c r="E216" s="115">
        <v>3</v>
      </c>
      <c r="F216" s="117" t="s">
        <v>36</v>
      </c>
      <c r="G216" s="112">
        <f t="shared" si="33"/>
        <v>10734</v>
      </c>
      <c r="H216" s="113">
        <f t="shared" si="34"/>
        <v>5512.4999999999991</v>
      </c>
      <c r="I216" s="113">
        <f t="shared" si="35"/>
        <v>332.80000000000052</v>
      </c>
      <c r="J216" s="113">
        <f t="shared" si="36"/>
        <v>0</v>
      </c>
      <c r="K216" s="113">
        <f t="shared" si="37"/>
        <v>4888.7000000000007</v>
      </c>
      <c r="L216" s="113">
        <f t="shared" si="38"/>
        <v>0</v>
      </c>
      <c r="M216" s="114">
        <f t="shared" si="39"/>
        <v>2841</v>
      </c>
      <c r="N216" s="113">
        <v>1379.1</v>
      </c>
      <c r="O216" s="113">
        <v>84.000000000000085</v>
      </c>
      <c r="P216" s="113">
        <v>0</v>
      </c>
      <c r="Q216" s="113">
        <v>1377.9</v>
      </c>
      <c r="R216" s="113">
        <v>0</v>
      </c>
      <c r="S216" s="114">
        <f t="shared" si="40"/>
        <v>2633</v>
      </c>
      <c r="T216" s="113">
        <v>1378.1</v>
      </c>
      <c r="U216" s="113">
        <v>83.000000000000085</v>
      </c>
      <c r="V216" s="113">
        <v>0</v>
      </c>
      <c r="W216" s="113">
        <v>1171.9000000000001</v>
      </c>
      <c r="X216" s="113">
        <v>0</v>
      </c>
      <c r="Y216" s="114">
        <f t="shared" si="41"/>
        <v>2633</v>
      </c>
      <c r="Z216" s="113">
        <v>1379.1</v>
      </c>
      <c r="AA216" s="113">
        <v>83.000000000000085</v>
      </c>
      <c r="AB216" s="113">
        <v>0</v>
      </c>
      <c r="AC216" s="113">
        <v>1170.9000000000001</v>
      </c>
      <c r="AD216" s="113">
        <v>0</v>
      </c>
      <c r="AE216" s="114">
        <f t="shared" si="42"/>
        <v>2627</v>
      </c>
      <c r="AF216" s="113">
        <v>1376.1999999999998</v>
      </c>
      <c r="AG216" s="113">
        <v>82.800000000000267</v>
      </c>
      <c r="AH216" s="113">
        <v>0</v>
      </c>
      <c r="AI216" s="113">
        <v>1168</v>
      </c>
      <c r="AJ216" s="113">
        <v>0</v>
      </c>
      <c r="AL216" s="200"/>
      <c r="AM216" s="273"/>
      <c r="AN216" s="200"/>
      <c r="AO216" s="200"/>
      <c r="AP216" s="200"/>
      <c r="AR216" s="254"/>
    </row>
    <row r="217" spans="1:44" ht="38.25" x14ac:dyDescent="0.25">
      <c r="A217" s="214" t="s">
        <v>25</v>
      </c>
      <c r="B217" s="215">
        <v>505022</v>
      </c>
      <c r="C217" s="115">
        <v>502201</v>
      </c>
      <c r="D217" s="116" t="s">
        <v>400</v>
      </c>
      <c r="E217" s="115">
        <v>3</v>
      </c>
      <c r="F217" s="117" t="s">
        <v>36</v>
      </c>
      <c r="G217" s="112">
        <f t="shared" si="33"/>
        <v>3097</v>
      </c>
      <c r="H217" s="113">
        <f t="shared" si="34"/>
        <v>1295.0999999999999</v>
      </c>
      <c r="I217" s="113">
        <f t="shared" si="35"/>
        <v>300.7000000000001</v>
      </c>
      <c r="J217" s="113">
        <f t="shared" si="36"/>
        <v>38.9</v>
      </c>
      <c r="K217" s="113">
        <f t="shared" si="37"/>
        <v>1460.3000000000002</v>
      </c>
      <c r="L217" s="113">
        <f t="shared" si="38"/>
        <v>2</v>
      </c>
      <c r="M217" s="114">
        <f t="shared" si="39"/>
        <v>775</v>
      </c>
      <c r="N217" s="113">
        <v>326.2</v>
      </c>
      <c r="O217" s="113">
        <v>75.90000000000002</v>
      </c>
      <c r="P217" s="113">
        <v>10</v>
      </c>
      <c r="Q217" s="113">
        <v>362.9</v>
      </c>
      <c r="R217" s="113">
        <v>0</v>
      </c>
      <c r="S217" s="114">
        <f t="shared" si="40"/>
        <v>775</v>
      </c>
      <c r="T217" s="113">
        <v>323.3</v>
      </c>
      <c r="U217" s="113">
        <v>72.099999999999909</v>
      </c>
      <c r="V217" s="113">
        <v>9</v>
      </c>
      <c r="W217" s="113">
        <v>368.6</v>
      </c>
      <c r="X217" s="113">
        <v>2</v>
      </c>
      <c r="Y217" s="114">
        <f t="shared" si="41"/>
        <v>774</v>
      </c>
      <c r="Z217" s="113">
        <v>319.39999999999998</v>
      </c>
      <c r="AA217" s="113">
        <v>78.800000000000139</v>
      </c>
      <c r="AB217" s="113">
        <v>9.9</v>
      </c>
      <c r="AC217" s="113">
        <v>365.9</v>
      </c>
      <c r="AD217" s="113">
        <v>0</v>
      </c>
      <c r="AE217" s="114">
        <f t="shared" si="42"/>
        <v>773</v>
      </c>
      <c r="AF217" s="113">
        <v>326.2</v>
      </c>
      <c r="AG217" s="113">
        <v>73.90000000000002</v>
      </c>
      <c r="AH217" s="113">
        <v>10</v>
      </c>
      <c r="AI217" s="113">
        <v>362.9</v>
      </c>
      <c r="AJ217" s="113">
        <v>0</v>
      </c>
      <c r="AL217" s="200"/>
      <c r="AM217" s="200"/>
      <c r="AN217" s="200"/>
      <c r="AO217" s="200"/>
      <c r="AP217" s="200"/>
      <c r="AR217" s="254"/>
    </row>
    <row r="218" spans="1:44" ht="38.25" x14ac:dyDescent="0.25">
      <c r="A218" s="214" t="s">
        <v>25</v>
      </c>
      <c r="B218" s="215">
        <v>505025</v>
      </c>
      <c r="C218" s="115">
        <v>502501</v>
      </c>
      <c r="D218" s="116" t="s">
        <v>327</v>
      </c>
      <c r="E218" s="115">
        <v>3</v>
      </c>
      <c r="F218" s="117" t="s">
        <v>36</v>
      </c>
      <c r="G218" s="112">
        <f t="shared" si="33"/>
        <v>606</v>
      </c>
      <c r="H218" s="113">
        <f t="shared" si="34"/>
        <v>128.69999999999999</v>
      </c>
      <c r="I218" s="113">
        <f t="shared" si="35"/>
        <v>115.59999999999997</v>
      </c>
      <c r="J218" s="113">
        <f t="shared" si="36"/>
        <v>120</v>
      </c>
      <c r="K218" s="113">
        <f t="shared" si="37"/>
        <v>125.69999999999999</v>
      </c>
      <c r="L218" s="113">
        <f t="shared" si="38"/>
        <v>116</v>
      </c>
      <c r="M218" s="114">
        <f t="shared" si="39"/>
        <v>152</v>
      </c>
      <c r="N218" s="113">
        <v>32.9</v>
      </c>
      <c r="O218" s="113">
        <v>28.199999999999989</v>
      </c>
      <c r="P218" s="113">
        <v>30</v>
      </c>
      <c r="Q218" s="113">
        <v>31.9</v>
      </c>
      <c r="R218" s="113">
        <v>29</v>
      </c>
      <c r="S218" s="114">
        <f t="shared" si="40"/>
        <v>153</v>
      </c>
      <c r="T218" s="113">
        <v>32.9</v>
      </c>
      <c r="U218" s="113">
        <v>29.199999999999989</v>
      </c>
      <c r="V218" s="113">
        <v>30</v>
      </c>
      <c r="W218" s="113">
        <v>31.9</v>
      </c>
      <c r="X218" s="113">
        <v>29</v>
      </c>
      <c r="Y218" s="114">
        <f t="shared" si="41"/>
        <v>153</v>
      </c>
      <c r="Z218" s="113">
        <v>32.9</v>
      </c>
      <c r="AA218" s="113">
        <v>29.199999999999989</v>
      </c>
      <c r="AB218" s="113">
        <v>30</v>
      </c>
      <c r="AC218" s="113">
        <v>31.9</v>
      </c>
      <c r="AD218" s="113">
        <v>29</v>
      </c>
      <c r="AE218" s="114">
        <f t="shared" si="42"/>
        <v>148</v>
      </c>
      <c r="AF218" s="113">
        <v>30</v>
      </c>
      <c r="AG218" s="113">
        <v>29</v>
      </c>
      <c r="AH218" s="113">
        <v>30</v>
      </c>
      <c r="AI218" s="113">
        <v>30</v>
      </c>
      <c r="AJ218" s="113">
        <v>29</v>
      </c>
      <c r="AL218" s="200"/>
      <c r="AM218" s="200"/>
      <c r="AN218" s="200"/>
      <c r="AO218" s="200"/>
      <c r="AP218" s="200"/>
      <c r="AR218" s="254"/>
    </row>
    <row r="219" spans="1:44" ht="38.25" x14ac:dyDescent="0.25">
      <c r="A219" s="214" t="s">
        <v>25</v>
      </c>
      <c r="B219" s="215">
        <v>505026</v>
      </c>
      <c r="C219" s="115">
        <v>502601</v>
      </c>
      <c r="D219" s="116" t="s">
        <v>233</v>
      </c>
      <c r="E219" s="115">
        <v>3</v>
      </c>
      <c r="F219" s="117" t="s">
        <v>36</v>
      </c>
      <c r="G219" s="112">
        <f t="shared" si="33"/>
        <v>194.00000000000003</v>
      </c>
      <c r="H219" s="113">
        <f t="shared" si="34"/>
        <v>101.5</v>
      </c>
      <c r="I219" s="113">
        <f t="shared" si="35"/>
        <v>34.500000000000028</v>
      </c>
      <c r="J219" s="113">
        <f t="shared" si="36"/>
        <v>11.6</v>
      </c>
      <c r="K219" s="113">
        <f t="shared" si="37"/>
        <v>34.799999999999997</v>
      </c>
      <c r="L219" s="113">
        <f t="shared" si="38"/>
        <v>11.6</v>
      </c>
      <c r="M219" s="114">
        <f t="shared" si="39"/>
        <v>50.000000000000007</v>
      </c>
      <c r="N219" s="113">
        <v>26.099999999999998</v>
      </c>
      <c r="O219" s="113">
        <v>9.4000000000000092</v>
      </c>
      <c r="P219" s="113">
        <v>2.9</v>
      </c>
      <c r="Q219" s="113">
        <v>8.6999999999999993</v>
      </c>
      <c r="R219" s="113">
        <v>2.9</v>
      </c>
      <c r="S219" s="114">
        <f t="shared" si="40"/>
        <v>49.000000000000007</v>
      </c>
      <c r="T219" s="113">
        <v>26.099999999999998</v>
      </c>
      <c r="U219" s="113">
        <v>8.4000000000000092</v>
      </c>
      <c r="V219" s="113">
        <v>2.9</v>
      </c>
      <c r="W219" s="113">
        <v>8.6999999999999993</v>
      </c>
      <c r="X219" s="113">
        <v>2.9</v>
      </c>
      <c r="Y219" s="114">
        <f t="shared" si="41"/>
        <v>49.000000000000007</v>
      </c>
      <c r="Z219" s="113">
        <v>26.099999999999998</v>
      </c>
      <c r="AA219" s="113">
        <v>8.4000000000000092</v>
      </c>
      <c r="AB219" s="113">
        <v>2.9</v>
      </c>
      <c r="AC219" s="113">
        <v>8.6999999999999993</v>
      </c>
      <c r="AD219" s="113">
        <v>2.9</v>
      </c>
      <c r="AE219" s="114">
        <f t="shared" si="42"/>
        <v>45.999999999999993</v>
      </c>
      <c r="AF219" s="113">
        <v>23.2</v>
      </c>
      <c r="AG219" s="113">
        <v>8.3000000000000007</v>
      </c>
      <c r="AH219" s="113">
        <v>2.9</v>
      </c>
      <c r="AI219" s="113">
        <v>8.6999999999999993</v>
      </c>
      <c r="AJ219" s="113">
        <v>2.9</v>
      </c>
      <c r="AL219" s="200"/>
      <c r="AM219" s="200"/>
      <c r="AN219" s="200"/>
      <c r="AO219" s="200"/>
      <c r="AP219" s="200"/>
      <c r="AR219" s="254"/>
    </row>
    <row r="220" spans="1:44" ht="38.25" x14ac:dyDescent="0.25">
      <c r="A220" s="214" t="s">
        <v>25</v>
      </c>
      <c r="B220" s="215">
        <v>505029</v>
      </c>
      <c r="C220" s="115">
        <v>502901</v>
      </c>
      <c r="D220" s="116" t="s">
        <v>328</v>
      </c>
      <c r="E220" s="115">
        <v>3</v>
      </c>
      <c r="F220" s="117" t="s">
        <v>36</v>
      </c>
      <c r="G220" s="112">
        <f t="shared" si="33"/>
        <v>643</v>
      </c>
      <c r="H220" s="113">
        <f t="shared" si="34"/>
        <v>147.6</v>
      </c>
      <c r="I220" s="113">
        <f t="shared" si="35"/>
        <v>236.5</v>
      </c>
      <c r="J220" s="113">
        <f t="shared" si="36"/>
        <v>0</v>
      </c>
      <c r="K220" s="113">
        <f t="shared" si="37"/>
        <v>258.89999999999998</v>
      </c>
      <c r="L220" s="113">
        <f t="shared" si="38"/>
        <v>0</v>
      </c>
      <c r="M220" s="114">
        <f t="shared" si="39"/>
        <v>160</v>
      </c>
      <c r="N220" s="113">
        <v>37.4</v>
      </c>
      <c r="O220" s="113">
        <v>58.600000000000009</v>
      </c>
      <c r="P220" s="113">
        <v>0</v>
      </c>
      <c r="Q220" s="113">
        <v>64</v>
      </c>
      <c r="R220" s="113">
        <v>0</v>
      </c>
      <c r="S220" s="114">
        <f t="shared" si="40"/>
        <v>160</v>
      </c>
      <c r="T220" s="113">
        <v>37.4</v>
      </c>
      <c r="U220" s="113">
        <v>58.600000000000009</v>
      </c>
      <c r="V220" s="113">
        <v>0</v>
      </c>
      <c r="W220" s="113">
        <v>64</v>
      </c>
      <c r="X220" s="113">
        <v>0</v>
      </c>
      <c r="Y220" s="114">
        <f t="shared" si="41"/>
        <v>161</v>
      </c>
      <c r="Z220" s="113">
        <v>37.4</v>
      </c>
      <c r="AA220" s="113">
        <v>59.600000000000009</v>
      </c>
      <c r="AB220" s="113">
        <v>0</v>
      </c>
      <c r="AC220" s="113">
        <v>64</v>
      </c>
      <c r="AD220" s="113">
        <v>0</v>
      </c>
      <c r="AE220" s="114">
        <f t="shared" si="42"/>
        <v>162</v>
      </c>
      <c r="AF220" s="113">
        <v>35.4</v>
      </c>
      <c r="AG220" s="113">
        <v>59.7</v>
      </c>
      <c r="AH220" s="113">
        <v>0</v>
      </c>
      <c r="AI220" s="113">
        <v>66.900000000000006</v>
      </c>
      <c r="AJ220" s="113">
        <v>0</v>
      </c>
      <c r="AL220" s="200"/>
      <c r="AM220" s="200"/>
      <c r="AN220" s="200"/>
      <c r="AO220" s="200"/>
      <c r="AP220" s="200"/>
      <c r="AR220" s="254"/>
    </row>
    <row r="221" spans="1:44" ht="38.25" x14ac:dyDescent="0.25">
      <c r="A221" s="214" t="s">
        <v>25</v>
      </c>
      <c r="B221" s="215">
        <v>505030</v>
      </c>
      <c r="C221" s="115">
        <v>503001</v>
      </c>
      <c r="D221" s="116" t="s">
        <v>329</v>
      </c>
      <c r="E221" s="115">
        <v>3</v>
      </c>
      <c r="F221" s="117" t="s">
        <v>36</v>
      </c>
      <c r="G221" s="112">
        <f t="shared" si="33"/>
        <v>643</v>
      </c>
      <c r="H221" s="113">
        <f t="shared" si="34"/>
        <v>147.30000000000001</v>
      </c>
      <c r="I221" s="113">
        <f t="shared" si="35"/>
        <v>262.70000000000005</v>
      </c>
      <c r="J221" s="113">
        <f t="shared" si="36"/>
        <v>3</v>
      </c>
      <c r="K221" s="113">
        <f t="shared" si="37"/>
        <v>230</v>
      </c>
      <c r="L221" s="113">
        <f t="shared" si="38"/>
        <v>0</v>
      </c>
      <c r="M221" s="114">
        <f t="shared" si="39"/>
        <v>160</v>
      </c>
      <c r="N221" s="113">
        <v>36.6</v>
      </c>
      <c r="O221" s="113">
        <v>65.400000000000006</v>
      </c>
      <c r="P221" s="113">
        <v>1</v>
      </c>
      <c r="Q221" s="113">
        <v>57</v>
      </c>
      <c r="R221" s="113">
        <v>0</v>
      </c>
      <c r="S221" s="114">
        <f t="shared" si="40"/>
        <v>160</v>
      </c>
      <c r="T221" s="113">
        <v>36.6</v>
      </c>
      <c r="U221" s="113">
        <v>65.400000000000006</v>
      </c>
      <c r="V221" s="113">
        <v>1</v>
      </c>
      <c r="W221" s="113">
        <v>57</v>
      </c>
      <c r="X221" s="113">
        <v>0</v>
      </c>
      <c r="Y221" s="114">
        <f t="shared" si="41"/>
        <v>161</v>
      </c>
      <c r="Z221" s="113">
        <v>36.6</v>
      </c>
      <c r="AA221" s="113">
        <v>66.400000000000006</v>
      </c>
      <c r="AB221" s="113">
        <v>1</v>
      </c>
      <c r="AC221" s="113">
        <v>57</v>
      </c>
      <c r="AD221" s="113">
        <v>0</v>
      </c>
      <c r="AE221" s="114">
        <f t="shared" si="42"/>
        <v>162</v>
      </c>
      <c r="AF221" s="113">
        <v>37.5</v>
      </c>
      <c r="AG221" s="113">
        <v>65.5</v>
      </c>
      <c r="AH221" s="113">
        <v>0</v>
      </c>
      <c r="AI221" s="113">
        <v>59</v>
      </c>
      <c r="AJ221" s="113">
        <v>0</v>
      </c>
      <c r="AL221" s="200"/>
      <c r="AM221" s="200"/>
      <c r="AN221" s="200"/>
      <c r="AO221" s="200"/>
      <c r="AP221" s="200"/>
      <c r="AR221" s="254"/>
    </row>
    <row r="222" spans="1:44" ht="38.25" x14ac:dyDescent="0.25">
      <c r="A222" s="214" t="s">
        <v>20</v>
      </c>
      <c r="B222" s="215">
        <v>505112</v>
      </c>
      <c r="C222" s="115">
        <v>510112</v>
      </c>
      <c r="D222" s="116" t="s">
        <v>152</v>
      </c>
      <c r="E222" s="115">
        <v>3</v>
      </c>
      <c r="F222" s="117" t="s">
        <v>36</v>
      </c>
      <c r="G222" s="112">
        <f t="shared" si="33"/>
        <v>290759</v>
      </c>
      <c r="H222" s="113">
        <f t="shared" si="34"/>
        <v>1704.4</v>
      </c>
      <c r="I222" s="113">
        <f t="shared" si="35"/>
        <v>134622.6</v>
      </c>
      <c r="J222" s="113">
        <f t="shared" si="36"/>
        <v>2670.8</v>
      </c>
      <c r="K222" s="113">
        <f t="shared" si="37"/>
        <v>151116.79999999999</v>
      </c>
      <c r="L222" s="113">
        <f t="shared" si="38"/>
        <v>644.4</v>
      </c>
      <c r="M222" s="114">
        <f t="shared" si="39"/>
        <v>72691</v>
      </c>
      <c r="N222" s="113">
        <v>426.1</v>
      </c>
      <c r="O222" s="113">
        <v>33656.9</v>
      </c>
      <c r="P222" s="113">
        <v>667.7</v>
      </c>
      <c r="Q222" s="113">
        <v>37779.199999999997</v>
      </c>
      <c r="R222" s="113">
        <v>161.1</v>
      </c>
      <c r="S222" s="114">
        <f t="shared" si="40"/>
        <v>72690</v>
      </c>
      <c r="T222" s="113">
        <v>426.1</v>
      </c>
      <c r="U222" s="113">
        <v>33655.9</v>
      </c>
      <c r="V222" s="113">
        <v>667.7</v>
      </c>
      <c r="W222" s="113">
        <v>37779.199999999997</v>
      </c>
      <c r="X222" s="113">
        <v>161.1</v>
      </c>
      <c r="Y222" s="114">
        <f t="shared" si="41"/>
        <v>72690</v>
      </c>
      <c r="Z222" s="113">
        <v>426.1</v>
      </c>
      <c r="AA222" s="113">
        <v>33655.9</v>
      </c>
      <c r="AB222" s="113">
        <v>667.7</v>
      </c>
      <c r="AC222" s="113">
        <v>37779.199999999997</v>
      </c>
      <c r="AD222" s="113">
        <v>161.1</v>
      </c>
      <c r="AE222" s="114">
        <f t="shared" si="42"/>
        <v>72688</v>
      </c>
      <c r="AF222" s="113">
        <v>426.1</v>
      </c>
      <c r="AG222" s="113">
        <v>33653.9</v>
      </c>
      <c r="AH222" s="113">
        <v>667.7</v>
      </c>
      <c r="AI222" s="113">
        <v>37779.199999999997</v>
      </c>
      <c r="AJ222" s="113">
        <v>161.1</v>
      </c>
      <c r="AL222" s="200"/>
      <c r="AM222" s="200"/>
      <c r="AN222" s="200"/>
      <c r="AO222" s="200"/>
      <c r="AP222" s="200"/>
      <c r="AR222" s="254"/>
    </row>
    <row r="223" spans="1:44" ht="38.25" x14ac:dyDescent="0.25">
      <c r="A223" s="214" t="s">
        <v>26</v>
      </c>
      <c r="B223" s="215">
        <v>505105</v>
      </c>
      <c r="C223" s="115">
        <v>510501</v>
      </c>
      <c r="D223" s="116" t="s">
        <v>153</v>
      </c>
      <c r="E223" s="115">
        <v>3</v>
      </c>
      <c r="F223" s="117" t="s">
        <v>36</v>
      </c>
      <c r="G223" s="112">
        <f t="shared" si="33"/>
        <v>3422</v>
      </c>
      <c r="H223" s="113">
        <f t="shared" si="34"/>
        <v>122.8</v>
      </c>
      <c r="I223" s="113">
        <f t="shared" si="35"/>
        <v>2352.8000000000002</v>
      </c>
      <c r="J223" s="113">
        <f t="shared" si="36"/>
        <v>11.6</v>
      </c>
      <c r="K223" s="113">
        <f t="shared" si="37"/>
        <v>934.8</v>
      </c>
      <c r="L223" s="113">
        <f t="shared" si="38"/>
        <v>0</v>
      </c>
      <c r="M223" s="114">
        <f t="shared" si="39"/>
        <v>857</v>
      </c>
      <c r="N223" s="113">
        <v>30.7</v>
      </c>
      <c r="O223" s="113">
        <v>589.70000000000005</v>
      </c>
      <c r="P223" s="113">
        <v>2.9</v>
      </c>
      <c r="Q223" s="113">
        <v>233.7</v>
      </c>
      <c r="R223" s="113">
        <v>0</v>
      </c>
      <c r="S223" s="114">
        <f t="shared" si="40"/>
        <v>856</v>
      </c>
      <c r="T223" s="113">
        <v>30.7</v>
      </c>
      <c r="U223" s="113">
        <v>588.70000000000005</v>
      </c>
      <c r="V223" s="113">
        <v>2.9</v>
      </c>
      <c r="W223" s="113">
        <v>233.7</v>
      </c>
      <c r="X223" s="113">
        <v>0</v>
      </c>
      <c r="Y223" s="114">
        <f t="shared" si="41"/>
        <v>856</v>
      </c>
      <c r="Z223" s="113">
        <v>30.7</v>
      </c>
      <c r="AA223" s="113">
        <v>588.70000000000005</v>
      </c>
      <c r="AB223" s="113">
        <v>2.9</v>
      </c>
      <c r="AC223" s="113">
        <v>233.7</v>
      </c>
      <c r="AD223" s="113">
        <v>0</v>
      </c>
      <c r="AE223" s="114">
        <f t="shared" si="42"/>
        <v>853</v>
      </c>
      <c r="AF223" s="113">
        <v>30.7</v>
      </c>
      <c r="AG223" s="113">
        <v>585.70000000000005</v>
      </c>
      <c r="AH223" s="113">
        <v>2.9</v>
      </c>
      <c r="AI223" s="113">
        <v>233.7</v>
      </c>
      <c r="AJ223" s="113">
        <v>0</v>
      </c>
      <c r="AL223" s="200"/>
      <c r="AM223" s="200"/>
      <c r="AN223" s="200"/>
      <c r="AO223" s="200"/>
      <c r="AP223" s="200"/>
      <c r="AR223" s="254"/>
    </row>
    <row r="224" spans="1:44" ht="38.25" x14ac:dyDescent="0.25">
      <c r="A224" s="214" t="s">
        <v>20</v>
      </c>
      <c r="B224" s="215">
        <v>505201</v>
      </c>
      <c r="C224" s="115">
        <v>520101</v>
      </c>
      <c r="D224" s="116" t="s">
        <v>155</v>
      </c>
      <c r="E224" s="115">
        <v>3</v>
      </c>
      <c r="F224" s="117" t="s">
        <v>36</v>
      </c>
      <c r="G224" s="112">
        <f t="shared" si="33"/>
        <v>184960</v>
      </c>
      <c r="H224" s="113">
        <f t="shared" si="34"/>
        <v>3119.6</v>
      </c>
      <c r="I224" s="113">
        <f t="shared" si="35"/>
        <v>43838.8</v>
      </c>
      <c r="J224" s="113">
        <f t="shared" si="36"/>
        <v>5063.6000000000004</v>
      </c>
      <c r="K224" s="113">
        <f t="shared" si="37"/>
        <v>132536.4</v>
      </c>
      <c r="L224" s="113">
        <f t="shared" si="38"/>
        <v>401.6</v>
      </c>
      <c r="M224" s="114">
        <f t="shared" si="39"/>
        <v>46240</v>
      </c>
      <c r="N224" s="113">
        <v>779.9</v>
      </c>
      <c r="O224" s="113">
        <v>10959.7</v>
      </c>
      <c r="P224" s="113">
        <v>1265.9000000000001</v>
      </c>
      <c r="Q224" s="113">
        <v>33134.1</v>
      </c>
      <c r="R224" s="113">
        <v>100.4</v>
      </c>
      <c r="S224" s="114">
        <f t="shared" si="40"/>
        <v>46240</v>
      </c>
      <c r="T224" s="113">
        <v>779.9</v>
      </c>
      <c r="U224" s="113">
        <v>10959.7</v>
      </c>
      <c r="V224" s="113">
        <v>1265.9000000000001</v>
      </c>
      <c r="W224" s="113">
        <v>33134.1</v>
      </c>
      <c r="X224" s="113">
        <v>100.4</v>
      </c>
      <c r="Y224" s="114">
        <f t="shared" si="41"/>
        <v>46240</v>
      </c>
      <c r="Z224" s="113">
        <v>779.9</v>
      </c>
      <c r="AA224" s="113">
        <v>10959.7</v>
      </c>
      <c r="AB224" s="113">
        <v>1265.9000000000001</v>
      </c>
      <c r="AC224" s="113">
        <v>33134.1</v>
      </c>
      <c r="AD224" s="113">
        <v>100.4</v>
      </c>
      <c r="AE224" s="114">
        <f t="shared" si="42"/>
        <v>46240</v>
      </c>
      <c r="AF224" s="113">
        <v>779.9</v>
      </c>
      <c r="AG224" s="113">
        <v>10959.7</v>
      </c>
      <c r="AH224" s="113">
        <v>1265.9000000000001</v>
      </c>
      <c r="AI224" s="113">
        <v>33134.1</v>
      </c>
      <c r="AJ224" s="113">
        <v>100.4</v>
      </c>
      <c r="AL224" s="200"/>
      <c r="AM224" s="200"/>
      <c r="AN224" s="200"/>
      <c r="AO224" s="200"/>
      <c r="AP224" s="200"/>
      <c r="AR224" s="254"/>
    </row>
    <row r="225" spans="1:44" ht="38.25" x14ac:dyDescent="0.25">
      <c r="A225" s="214" t="s">
        <v>20</v>
      </c>
      <c r="B225" s="215">
        <v>506601</v>
      </c>
      <c r="C225" s="115">
        <v>520201</v>
      </c>
      <c r="D225" s="116" t="s">
        <v>156</v>
      </c>
      <c r="E225" s="115">
        <v>3</v>
      </c>
      <c r="F225" s="117" t="s">
        <v>36</v>
      </c>
      <c r="G225" s="112">
        <f t="shared" si="33"/>
        <v>67439</v>
      </c>
      <c r="H225" s="113">
        <f t="shared" si="34"/>
        <v>626.4</v>
      </c>
      <c r="I225" s="113">
        <f t="shared" si="35"/>
        <v>3801.8</v>
      </c>
      <c r="J225" s="113">
        <f t="shared" si="36"/>
        <v>492.79999999999995</v>
      </c>
      <c r="K225" s="113">
        <f t="shared" si="37"/>
        <v>62466.8</v>
      </c>
      <c r="L225" s="113">
        <f t="shared" si="38"/>
        <v>51.2</v>
      </c>
      <c r="M225" s="114">
        <f t="shared" si="39"/>
        <v>16859</v>
      </c>
      <c r="N225" s="113">
        <v>156.6</v>
      </c>
      <c r="O225" s="113">
        <v>949.7</v>
      </c>
      <c r="P225" s="113">
        <v>123.19999999999999</v>
      </c>
      <c r="Q225" s="113">
        <v>15616.7</v>
      </c>
      <c r="R225" s="113">
        <v>12.8</v>
      </c>
      <c r="S225" s="114">
        <f t="shared" si="40"/>
        <v>16859</v>
      </c>
      <c r="T225" s="113">
        <v>156.6</v>
      </c>
      <c r="U225" s="113">
        <v>949.7</v>
      </c>
      <c r="V225" s="113">
        <v>123.19999999999999</v>
      </c>
      <c r="W225" s="113">
        <v>15616.7</v>
      </c>
      <c r="X225" s="113">
        <v>12.8</v>
      </c>
      <c r="Y225" s="114">
        <f t="shared" si="41"/>
        <v>16860</v>
      </c>
      <c r="Z225" s="113">
        <v>156.6</v>
      </c>
      <c r="AA225" s="113">
        <v>950.7</v>
      </c>
      <c r="AB225" s="113">
        <v>123.19999999999999</v>
      </c>
      <c r="AC225" s="113">
        <v>15616.7</v>
      </c>
      <c r="AD225" s="113">
        <v>12.8</v>
      </c>
      <c r="AE225" s="114">
        <f t="shared" si="42"/>
        <v>16861</v>
      </c>
      <c r="AF225" s="113">
        <v>156.6</v>
      </c>
      <c r="AG225" s="113">
        <v>951.7</v>
      </c>
      <c r="AH225" s="113">
        <v>123.19999999999999</v>
      </c>
      <c r="AI225" s="113">
        <v>15616.7</v>
      </c>
      <c r="AJ225" s="113">
        <v>12.8</v>
      </c>
      <c r="AL225" s="200"/>
      <c r="AM225" s="200"/>
      <c r="AN225" s="200"/>
      <c r="AO225" s="200"/>
      <c r="AP225" s="200"/>
      <c r="AR225" s="254"/>
    </row>
    <row r="226" spans="1:44" ht="38.25" x14ac:dyDescent="0.25">
      <c r="A226" s="214" t="s">
        <v>20</v>
      </c>
      <c r="B226" s="215">
        <v>505301</v>
      </c>
      <c r="C226" s="115">
        <v>530101</v>
      </c>
      <c r="D226" s="116" t="s">
        <v>157</v>
      </c>
      <c r="E226" s="115">
        <v>3</v>
      </c>
      <c r="F226" s="117" t="s">
        <v>36</v>
      </c>
      <c r="G226" s="112">
        <f t="shared" si="33"/>
        <v>68925.000000000015</v>
      </c>
      <c r="H226" s="113">
        <f t="shared" si="34"/>
        <v>1350</v>
      </c>
      <c r="I226" s="113">
        <f t="shared" si="35"/>
        <v>64133.600000000006</v>
      </c>
      <c r="J226" s="113">
        <f t="shared" si="36"/>
        <v>485.2</v>
      </c>
      <c r="K226" s="113">
        <f t="shared" si="37"/>
        <v>2806.6</v>
      </c>
      <c r="L226" s="113">
        <f t="shared" si="38"/>
        <v>149.6</v>
      </c>
      <c r="M226" s="114">
        <f t="shared" si="39"/>
        <v>17675</v>
      </c>
      <c r="N226" s="113">
        <v>337.5</v>
      </c>
      <c r="O226" s="113">
        <v>16477</v>
      </c>
      <c r="P226" s="113">
        <v>121.3</v>
      </c>
      <c r="Q226" s="113">
        <v>701.8</v>
      </c>
      <c r="R226" s="113">
        <v>37.4</v>
      </c>
      <c r="S226" s="114">
        <f t="shared" si="40"/>
        <v>17083</v>
      </c>
      <c r="T226" s="113">
        <v>337.5</v>
      </c>
      <c r="U226" s="113">
        <v>15885.2</v>
      </c>
      <c r="V226" s="113">
        <v>121.3</v>
      </c>
      <c r="W226" s="113">
        <v>701.6</v>
      </c>
      <c r="X226" s="113">
        <v>37.4</v>
      </c>
      <c r="Y226" s="114">
        <f t="shared" si="41"/>
        <v>17083</v>
      </c>
      <c r="Z226" s="113">
        <v>337.5</v>
      </c>
      <c r="AA226" s="113">
        <v>15885.2</v>
      </c>
      <c r="AB226" s="113">
        <v>121.3</v>
      </c>
      <c r="AC226" s="113">
        <v>701.6</v>
      </c>
      <c r="AD226" s="113">
        <v>37.4</v>
      </c>
      <c r="AE226" s="114">
        <f t="shared" si="42"/>
        <v>17084</v>
      </c>
      <c r="AF226" s="113">
        <v>337.5</v>
      </c>
      <c r="AG226" s="113">
        <v>15886.2</v>
      </c>
      <c r="AH226" s="113">
        <v>121.3</v>
      </c>
      <c r="AI226" s="113">
        <v>701.6</v>
      </c>
      <c r="AJ226" s="113">
        <v>37.4</v>
      </c>
      <c r="AL226" s="200"/>
      <c r="AM226" s="273"/>
      <c r="AN226" s="200"/>
      <c r="AO226" s="200"/>
      <c r="AP226" s="200"/>
      <c r="AR226" s="254"/>
    </row>
    <row r="227" spans="1:44" ht="38.25" x14ac:dyDescent="0.25">
      <c r="A227" s="214" t="s">
        <v>20</v>
      </c>
      <c r="B227" s="215">
        <v>505408</v>
      </c>
      <c r="C227" s="115">
        <v>540901</v>
      </c>
      <c r="D227" s="116" t="s">
        <v>158</v>
      </c>
      <c r="E227" s="115">
        <v>3</v>
      </c>
      <c r="F227" s="117" t="s">
        <v>36</v>
      </c>
      <c r="G227" s="112">
        <f t="shared" si="33"/>
        <v>49305</v>
      </c>
      <c r="H227" s="113">
        <f t="shared" si="34"/>
        <v>4898.2999999999993</v>
      </c>
      <c r="I227" s="113">
        <f t="shared" si="35"/>
        <v>4940.8000000000047</v>
      </c>
      <c r="J227" s="113">
        <f t="shared" si="36"/>
        <v>506.5</v>
      </c>
      <c r="K227" s="113">
        <f t="shared" si="37"/>
        <v>38467.399999999994</v>
      </c>
      <c r="L227" s="113">
        <f t="shared" si="38"/>
        <v>492</v>
      </c>
      <c r="M227" s="114">
        <f t="shared" si="39"/>
        <v>12329</v>
      </c>
      <c r="N227" s="113">
        <v>1225.3</v>
      </c>
      <c r="O227" s="113">
        <v>1236.0000000000014</v>
      </c>
      <c r="P227" s="113">
        <v>125.89999999999999</v>
      </c>
      <c r="Q227" s="113">
        <v>9618.7999999999993</v>
      </c>
      <c r="R227" s="113">
        <v>123</v>
      </c>
      <c r="S227" s="114">
        <f t="shared" si="40"/>
        <v>12328</v>
      </c>
      <c r="T227" s="113">
        <v>1225.3</v>
      </c>
      <c r="U227" s="113">
        <v>1235.0000000000014</v>
      </c>
      <c r="V227" s="113">
        <v>125.89999999999999</v>
      </c>
      <c r="W227" s="113">
        <v>9618.7999999999993</v>
      </c>
      <c r="X227" s="113">
        <v>123</v>
      </c>
      <c r="Y227" s="114">
        <f t="shared" si="41"/>
        <v>12328</v>
      </c>
      <c r="Z227" s="113">
        <v>1225.3</v>
      </c>
      <c r="AA227" s="113">
        <v>1235.0000000000014</v>
      </c>
      <c r="AB227" s="113">
        <v>125.89999999999999</v>
      </c>
      <c r="AC227" s="113">
        <v>9618.7999999999993</v>
      </c>
      <c r="AD227" s="113">
        <v>123</v>
      </c>
      <c r="AE227" s="114">
        <f t="shared" si="42"/>
        <v>12320</v>
      </c>
      <c r="AF227" s="113">
        <v>1222.4000000000001</v>
      </c>
      <c r="AG227" s="113">
        <v>1234.8000000000006</v>
      </c>
      <c r="AH227" s="113">
        <v>128.80000000000001</v>
      </c>
      <c r="AI227" s="113">
        <v>9611</v>
      </c>
      <c r="AJ227" s="113">
        <v>123</v>
      </c>
      <c r="AL227" s="200"/>
      <c r="AM227" s="200"/>
      <c r="AN227" s="200"/>
      <c r="AO227" s="200"/>
      <c r="AP227" s="200"/>
      <c r="AR227" s="254"/>
    </row>
    <row r="228" spans="1:44" ht="38.25" x14ac:dyDescent="0.25">
      <c r="A228" s="214" t="s">
        <v>20</v>
      </c>
      <c r="B228" s="215">
        <v>505412</v>
      </c>
      <c r="C228" s="115">
        <v>541301</v>
      </c>
      <c r="D228" s="116" t="s">
        <v>330</v>
      </c>
      <c r="E228" s="115">
        <v>3</v>
      </c>
      <c r="F228" s="117" t="s">
        <v>36</v>
      </c>
      <c r="G228" s="112">
        <f t="shared" si="33"/>
        <v>131708</v>
      </c>
      <c r="H228" s="113">
        <f t="shared" si="34"/>
        <v>6661.6</v>
      </c>
      <c r="I228" s="113">
        <f t="shared" si="35"/>
        <v>3394.2000000000116</v>
      </c>
      <c r="J228" s="113">
        <f t="shared" si="36"/>
        <v>126</v>
      </c>
      <c r="K228" s="113">
        <f t="shared" si="37"/>
        <v>121455.4</v>
      </c>
      <c r="L228" s="113">
        <f t="shared" si="38"/>
        <v>70.8</v>
      </c>
      <c r="M228" s="114">
        <f t="shared" si="39"/>
        <v>33353</v>
      </c>
      <c r="N228" s="113">
        <v>1665.4</v>
      </c>
      <c r="O228" s="113">
        <v>849.30000000000291</v>
      </c>
      <c r="P228" s="113">
        <v>31.5</v>
      </c>
      <c r="Q228" s="113">
        <v>30789.1</v>
      </c>
      <c r="R228" s="113">
        <v>17.7</v>
      </c>
      <c r="S228" s="114">
        <f t="shared" si="40"/>
        <v>32785</v>
      </c>
      <c r="T228" s="113">
        <v>1665.4</v>
      </c>
      <c r="U228" s="113">
        <v>848.30000000000291</v>
      </c>
      <c r="V228" s="113">
        <v>31.5</v>
      </c>
      <c r="W228" s="113">
        <v>30222.1</v>
      </c>
      <c r="X228" s="113">
        <v>17.7</v>
      </c>
      <c r="Y228" s="114">
        <f t="shared" si="41"/>
        <v>32785</v>
      </c>
      <c r="Z228" s="113">
        <v>1665.4</v>
      </c>
      <c r="AA228" s="113">
        <v>848.30000000000291</v>
      </c>
      <c r="AB228" s="113">
        <v>31.5</v>
      </c>
      <c r="AC228" s="113">
        <v>30222.1</v>
      </c>
      <c r="AD228" s="113">
        <v>17.7</v>
      </c>
      <c r="AE228" s="114">
        <f t="shared" si="42"/>
        <v>32785</v>
      </c>
      <c r="AF228" s="113">
        <v>1665.4</v>
      </c>
      <c r="AG228" s="113">
        <v>848.30000000000291</v>
      </c>
      <c r="AH228" s="113">
        <v>31.5</v>
      </c>
      <c r="AI228" s="113">
        <v>30222.1</v>
      </c>
      <c r="AJ228" s="113">
        <v>17.7</v>
      </c>
      <c r="AL228" s="200"/>
      <c r="AM228" s="273"/>
      <c r="AN228" s="200"/>
      <c r="AO228" s="200"/>
      <c r="AP228" s="200"/>
      <c r="AR228" s="254"/>
    </row>
    <row r="229" spans="1:44" ht="38.25" x14ac:dyDescent="0.25">
      <c r="A229" s="214" t="s">
        <v>20</v>
      </c>
      <c r="B229" s="215">
        <v>505426</v>
      </c>
      <c r="C229" s="115">
        <v>542601</v>
      </c>
      <c r="D229" s="116" t="s">
        <v>159</v>
      </c>
      <c r="E229" s="115">
        <v>3</v>
      </c>
      <c r="F229" s="117" t="s">
        <v>36</v>
      </c>
      <c r="G229" s="112">
        <f t="shared" si="33"/>
        <v>85550.000000000015</v>
      </c>
      <c r="H229" s="113">
        <f t="shared" si="34"/>
        <v>7270</v>
      </c>
      <c r="I229" s="113">
        <f t="shared" si="35"/>
        <v>3901.3999999999969</v>
      </c>
      <c r="J229" s="113">
        <f t="shared" si="36"/>
        <v>91.2</v>
      </c>
      <c r="K229" s="113">
        <f t="shared" si="37"/>
        <v>74159.600000000006</v>
      </c>
      <c r="L229" s="113">
        <f t="shared" si="38"/>
        <v>127.80000000000001</v>
      </c>
      <c r="M229" s="114">
        <f t="shared" si="39"/>
        <v>21387.000000000004</v>
      </c>
      <c r="N229" s="113">
        <v>1817.5</v>
      </c>
      <c r="O229" s="113">
        <v>974.59999999999923</v>
      </c>
      <c r="P229" s="113">
        <v>22.8</v>
      </c>
      <c r="Q229" s="113">
        <v>18539.400000000001</v>
      </c>
      <c r="R229" s="113">
        <v>32.700000000000003</v>
      </c>
      <c r="S229" s="114">
        <f t="shared" si="40"/>
        <v>21388.000000000004</v>
      </c>
      <c r="T229" s="113">
        <v>1817.5</v>
      </c>
      <c r="U229" s="113">
        <v>975.59999999999923</v>
      </c>
      <c r="V229" s="113">
        <v>22.8</v>
      </c>
      <c r="W229" s="113">
        <v>18540.400000000001</v>
      </c>
      <c r="X229" s="113">
        <v>31.7</v>
      </c>
      <c r="Y229" s="114">
        <f t="shared" si="41"/>
        <v>21388.000000000004</v>
      </c>
      <c r="Z229" s="113">
        <v>1817.5</v>
      </c>
      <c r="AA229" s="113">
        <v>975.59999999999923</v>
      </c>
      <c r="AB229" s="113">
        <v>22.8</v>
      </c>
      <c r="AC229" s="113">
        <v>18540.400000000001</v>
      </c>
      <c r="AD229" s="113">
        <v>31.7</v>
      </c>
      <c r="AE229" s="114">
        <f t="shared" si="42"/>
        <v>21387.000000000004</v>
      </c>
      <c r="AF229" s="113">
        <v>1817.5</v>
      </c>
      <c r="AG229" s="113">
        <v>975.59999999999923</v>
      </c>
      <c r="AH229" s="113">
        <v>22.8</v>
      </c>
      <c r="AI229" s="113">
        <v>18539.400000000001</v>
      </c>
      <c r="AJ229" s="113">
        <v>31.7</v>
      </c>
      <c r="AL229" s="200"/>
      <c r="AM229" s="200"/>
      <c r="AN229" s="200"/>
      <c r="AO229" s="200"/>
      <c r="AP229" s="200"/>
      <c r="AR229" s="254"/>
    </row>
    <row r="230" spans="1:44" ht="38.25" x14ac:dyDescent="0.25">
      <c r="A230" s="214" t="s">
        <v>20</v>
      </c>
      <c r="B230" s="215">
        <v>505429</v>
      </c>
      <c r="C230" s="115">
        <v>542901</v>
      </c>
      <c r="D230" s="116" t="s">
        <v>29</v>
      </c>
      <c r="E230" s="115">
        <v>3</v>
      </c>
      <c r="F230" s="117" t="s">
        <v>36</v>
      </c>
      <c r="G230" s="112">
        <f t="shared" si="33"/>
        <v>512207</v>
      </c>
      <c r="H230" s="113">
        <f t="shared" si="34"/>
        <v>19156</v>
      </c>
      <c r="I230" s="113">
        <f t="shared" si="35"/>
        <v>14151.2</v>
      </c>
      <c r="J230" s="113">
        <f t="shared" si="36"/>
        <v>333.6</v>
      </c>
      <c r="K230" s="113">
        <f t="shared" si="37"/>
        <v>477371.8</v>
      </c>
      <c r="L230" s="113">
        <f t="shared" si="38"/>
        <v>1194.4000000000001</v>
      </c>
      <c r="M230" s="114">
        <f t="shared" si="39"/>
        <v>132630</v>
      </c>
      <c r="N230" s="113">
        <v>4789</v>
      </c>
      <c r="O230" s="113">
        <v>3537.3</v>
      </c>
      <c r="P230" s="113">
        <v>83.4</v>
      </c>
      <c r="Q230" s="113">
        <v>123921.7</v>
      </c>
      <c r="R230" s="113">
        <v>298.60000000000002</v>
      </c>
      <c r="S230" s="114">
        <f t="shared" si="40"/>
        <v>126525</v>
      </c>
      <c r="T230" s="113">
        <v>4789</v>
      </c>
      <c r="U230" s="113">
        <v>3537.3</v>
      </c>
      <c r="V230" s="113">
        <v>83.4</v>
      </c>
      <c r="W230" s="113">
        <v>117816.7</v>
      </c>
      <c r="X230" s="113">
        <v>298.60000000000002</v>
      </c>
      <c r="Y230" s="114">
        <f t="shared" si="41"/>
        <v>126526</v>
      </c>
      <c r="Z230" s="113">
        <v>4789</v>
      </c>
      <c r="AA230" s="113">
        <v>3538.3</v>
      </c>
      <c r="AB230" s="113">
        <v>83.4</v>
      </c>
      <c r="AC230" s="113">
        <v>117816.7</v>
      </c>
      <c r="AD230" s="113">
        <v>298.60000000000002</v>
      </c>
      <c r="AE230" s="114">
        <f t="shared" si="42"/>
        <v>126526</v>
      </c>
      <c r="AF230" s="113">
        <v>4789</v>
      </c>
      <c r="AG230" s="113">
        <v>3538.3</v>
      </c>
      <c r="AH230" s="113">
        <v>83.4</v>
      </c>
      <c r="AI230" s="113">
        <v>117816.7</v>
      </c>
      <c r="AJ230" s="113">
        <v>298.60000000000002</v>
      </c>
      <c r="AL230" s="200"/>
      <c r="AM230" s="273"/>
      <c r="AN230" s="200"/>
      <c r="AO230" s="200"/>
      <c r="AP230" s="200"/>
      <c r="AR230" s="254"/>
    </row>
    <row r="231" spans="1:44" ht="38.25" x14ac:dyDescent="0.25">
      <c r="A231" s="214" t="s">
        <v>20</v>
      </c>
      <c r="B231" s="215">
        <v>505501</v>
      </c>
      <c r="C231" s="115">
        <v>550101</v>
      </c>
      <c r="D231" s="116" t="s">
        <v>160</v>
      </c>
      <c r="E231" s="115">
        <v>3</v>
      </c>
      <c r="F231" s="117" t="s">
        <v>36</v>
      </c>
      <c r="G231" s="112">
        <f t="shared" si="33"/>
        <v>338469</v>
      </c>
      <c r="H231" s="113">
        <f t="shared" si="34"/>
        <v>118734.8</v>
      </c>
      <c r="I231" s="113">
        <f t="shared" si="35"/>
        <v>5821.4</v>
      </c>
      <c r="J231" s="113">
        <f t="shared" si="36"/>
        <v>457.59999999999997</v>
      </c>
      <c r="K231" s="113">
        <f t="shared" si="37"/>
        <v>213185.2</v>
      </c>
      <c r="L231" s="113">
        <f t="shared" si="38"/>
        <v>270</v>
      </c>
      <c r="M231" s="114">
        <f t="shared" si="39"/>
        <v>84617</v>
      </c>
      <c r="N231" s="113">
        <v>29683.7</v>
      </c>
      <c r="O231" s="113">
        <v>1455.1</v>
      </c>
      <c r="P231" s="113">
        <v>114.39999999999999</v>
      </c>
      <c r="Q231" s="113">
        <v>53296.3</v>
      </c>
      <c r="R231" s="113">
        <v>67.5</v>
      </c>
      <c r="S231" s="114">
        <f t="shared" si="40"/>
        <v>84618</v>
      </c>
      <c r="T231" s="113">
        <v>29683.7</v>
      </c>
      <c r="U231" s="113">
        <v>1456.1</v>
      </c>
      <c r="V231" s="113">
        <v>114.39999999999999</v>
      </c>
      <c r="W231" s="113">
        <v>53296.3</v>
      </c>
      <c r="X231" s="113">
        <v>67.5</v>
      </c>
      <c r="Y231" s="114">
        <f t="shared" si="41"/>
        <v>84618</v>
      </c>
      <c r="Z231" s="113">
        <v>29683.7</v>
      </c>
      <c r="AA231" s="113">
        <v>1456.1</v>
      </c>
      <c r="AB231" s="113">
        <v>114.39999999999999</v>
      </c>
      <c r="AC231" s="113">
        <v>53296.3</v>
      </c>
      <c r="AD231" s="113">
        <v>67.5</v>
      </c>
      <c r="AE231" s="114">
        <f t="shared" si="42"/>
        <v>84616</v>
      </c>
      <c r="AF231" s="113">
        <v>29683.7</v>
      </c>
      <c r="AG231" s="113">
        <v>1454.1</v>
      </c>
      <c r="AH231" s="113">
        <v>114.39999999999999</v>
      </c>
      <c r="AI231" s="113">
        <v>53296.3</v>
      </c>
      <c r="AJ231" s="113">
        <v>67.5</v>
      </c>
      <c r="AL231" s="200"/>
      <c r="AM231" s="200"/>
      <c r="AN231" s="200"/>
      <c r="AO231" s="200"/>
      <c r="AP231" s="200"/>
      <c r="AR231" s="254"/>
    </row>
    <row r="232" spans="1:44" ht="38.25" x14ac:dyDescent="0.25">
      <c r="A232" s="214" t="s">
        <v>26</v>
      </c>
      <c r="B232" s="215">
        <v>505502</v>
      </c>
      <c r="C232" s="115">
        <v>550201</v>
      </c>
      <c r="D232" s="116" t="s">
        <v>161</v>
      </c>
      <c r="E232" s="115">
        <v>3</v>
      </c>
      <c r="F232" s="117" t="s">
        <v>36</v>
      </c>
      <c r="G232" s="112">
        <f t="shared" si="33"/>
        <v>99510</v>
      </c>
      <c r="H232" s="113">
        <f t="shared" si="34"/>
        <v>52642.8</v>
      </c>
      <c r="I232" s="113">
        <f t="shared" si="35"/>
        <v>3330.8</v>
      </c>
      <c r="J232" s="113">
        <f t="shared" si="36"/>
        <v>185.2</v>
      </c>
      <c r="K232" s="113">
        <f t="shared" si="37"/>
        <v>43260.800000000003</v>
      </c>
      <c r="L232" s="113">
        <f t="shared" si="38"/>
        <v>90.4</v>
      </c>
      <c r="M232" s="114">
        <f t="shared" si="39"/>
        <v>25800</v>
      </c>
      <c r="N232" s="113">
        <v>13160.7</v>
      </c>
      <c r="O232" s="113">
        <v>831.2</v>
      </c>
      <c r="P232" s="113">
        <v>46.3</v>
      </c>
      <c r="Q232" s="113">
        <v>11739.2</v>
      </c>
      <c r="R232" s="113">
        <v>22.6</v>
      </c>
      <c r="S232" s="114">
        <f t="shared" si="40"/>
        <v>24569</v>
      </c>
      <c r="T232" s="113">
        <v>13160.7</v>
      </c>
      <c r="U232" s="113">
        <v>832.2</v>
      </c>
      <c r="V232" s="113">
        <v>46.3</v>
      </c>
      <c r="W232" s="113">
        <v>10507.2</v>
      </c>
      <c r="X232" s="113">
        <v>22.6</v>
      </c>
      <c r="Y232" s="114">
        <f t="shared" si="41"/>
        <v>24569</v>
      </c>
      <c r="Z232" s="113">
        <v>13160.7</v>
      </c>
      <c r="AA232" s="113">
        <v>832.2</v>
      </c>
      <c r="AB232" s="113">
        <v>46.3</v>
      </c>
      <c r="AC232" s="113">
        <v>10507.2</v>
      </c>
      <c r="AD232" s="113">
        <v>22.6</v>
      </c>
      <c r="AE232" s="114">
        <f t="shared" si="42"/>
        <v>24572</v>
      </c>
      <c r="AF232" s="113">
        <v>13160.7</v>
      </c>
      <c r="AG232" s="113">
        <v>835.2</v>
      </c>
      <c r="AH232" s="113">
        <v>46.3</v>
      </c>
      <c r="AI232" s="113">
        <v>10507.2</v>
      </c>
      <c r="AJ232" s="113">
        <v>22.6</v>
      </c>
      <c r="AL232" s="200"/>
      <c r="AM232" s="273"/>
      <c r="AN232" s="200"/>
      <c r="AO232" s="200"/>
      <c r="AP232" s="200"/>
      <c r="AR232" s="254"/>
    </row>
    <row r="233" spans="1:44" ht="38.25" x14ac:dyDescent="0.25">
      <c r="A233" s="214" t="s">
        <v>25</v>
      </c>
      <c r="B233" s="215">
        <v>505503</v>
      </c>
      <c r="C233" s="115">
        <v>550401</v>
      </c>
      <c r="D233" s="116" t="s">
        <v>331</v>
      </c>
      <c r="E233" s="115">
        <v>3</v>
      </c>
      <c r="F233" s="117" t="s">
        <v>36</v>
      </c>
      <c r="G233" s="112">
        <f t="shared" si="33"/>
        <v>19480.999999999996</v>
      </c>
      <c r="H233" s="113">
        <f t="shared" si="34"/>
        <v>6992.3</v>
      </c>
      <c r="I233" s="113">
        <f t="shared" si="35"/>
        <v>4.7999999999992724</v>
      </c>
      <c r="J233" s="113">
        <f t="shared" si="36"/>
        <v>4</v>
      </c>
      <c r="K233" s="113">
        <f t="shared" si="37"/>
        <v>12474.899999999998</v>
      </c>
      <c r="L233" s="113">
        <f t="shared" si="38"/>
        <v>5</v>
      </c>
      <c r="M233" s="114">
        <f t="shared" si="39"/>
        <v>5206</v>
      </c>
      <c r="N233" s="113">
        <v>1773.9</v>
      </c>
      <c r="O233" s="113">
        <v>5</v>
      </c>
      <c r="P233" s="113">
        <v>4</v>
      </c>
      <c r="Q233" s="113">
        <v>3418.1</v>
      </c>
      <c r="R233" s="113">
        <v>5</v>
      </c>
      <c r="S233" s="114">
        <f t="shared" si="40"/>
        <v>4758</v>
      </c>
      <c r="T233" s="113">
        <v>1718.8</v>
      </c>
      <c r="U233" s="113">
        <v>-0.1000000000003638</v>
      </c>
      <c r="V233" s="113">
        <v>0</v>
      </c>
      <c r="W233" s="113">
        <v>3039.3</v>
      </c>
      <c r="X233" s="113">
        <v>0</v>
      </c>
      <c r="Y233" s="114">
        <f t="shared" si="41"/>
        <v>4758</v>
      </c>
      <c r="Z233" s="113">
        <v>1749.3</v>
      </c>
      <c r="AA233" s="113">
        <v>0</v>
      </c>
      <c r="AB233" s="113">
        <v>0</v>
      </c>
      <c r="AC233" s="113">
        <v>3008.7</v>
      </c>
      <c r="AD233" s="113">
        <v>0</v>
      </c>
      <c r="AE233" s="114">
        <f t="shared" si="42"/>
        <v>4759</v>
      </c>
      <c r="AF233" s="113">
        <v>1750.3</v>
      </c>
      <c r="AG233" s="113">
        <v>-0.1000000000003638</v>
      </c>
      <c r="AH233" s="113">
        <v>0</v>
      </c>
      <c r="AI233" s="113">
        <v>3008.8</v>
      </c>
      <c r="AJ233" s="113">
        <v>0</v>
      </c>
      <c r="AL233" s="200"/>
      <c r="AM233" s="273"/>
      <c r="AN233" s="200"/>
      <c r="AO233" s="200"/>
      <c r="AP233" s="200"/>
      <c r="AR233" s="254"/>
    </row>
    <row r="234" spans="1:44" ht="38.25" x14ac:dyDescent="0.25">
      <c r="A234" s="214" t="s">
        <v>25</v>
      </c>
      <c r="B234" s="215">
        <v>505504</v>
      </c>
      <c r="C234" s="115">
        <v>550501</v>
      </c>
      <c r="D234" s="116" t="s">
        <v>332</v>
      </c>
      <c r="E234" s="115">
        <v>3</v>
      </c>
      <c r="F234" s="117" t="s">
        <v>36</v>
      </c>
      <c r="G234" s="112">
        <f t="shared" si="33"/>
        <v>17751</v>
      </c>
      <c r="H234" s="113">
        <f t="shared" si="34"/>
        <v>4563.2</v>
      </c>
      <c r="I234" s="113">
        <f t="shared" si="35"/>
        <v>819.8</v>
      </c>
      <c r="J234" s="113">
        <f t="shared" si="36"/>
        <v>15.6</v>
      </c>
      <c r="K234" s="113">
        <f t="shared" si="37"/>
        <v>12336.8</v>
      </c>
      <c r="L234" s="113">
        <f t="shared" si="38"/>
        <v>15.6</v>
      </c>
      <c r="M234" s="114">
        <f t="shared" si="39"/>
        <v>4438</v>
      </c>
      <c r="N234" s="113">
        <v>1140.8</v>
      </c>
      <c r="O234" s="113">
        <v>205.2</v>
      </c>
      <c r="P234" s="113">
        <v>3.9</v>
      </c>
      <c r="Q234" s="113">
        <v>3084.2</v>
      </c>
      <c r="R234" s="113">
        <v>3.9</v>
      </c>
      <c r="S234" s="114">
        <f t="shared" si="40"/>
        <v>4438</v>
      </c>
      <c r="T234" s="113">
        <v>1140.8</v>
      </c>
      <c r="U234" s="113">
        <v>205.2</v>
      </c>
      <c r="V234" s="113">
        <v>3.9</v>
      </c>
      <c r="W234" s="113">
        <v>3084.2</v>
      </c>
      <c r="X234" s="113">
        <v>3.9</v>
      </c>
      <c r="Y234" s="114">
        <f t="shared" si="41"/>
        <v>4437</v>
      </c>
      <c r="Z234" s="113">
        <v>1140.8</v>
      </c>
      <c r="AA234" s="113">
        <v>204.2</v>
      </c>
      <c r="AB234" s="113">
        <v>3.9</v>
      </c>
      <c r="AC234" s="113">
        <v>3084.2</v>
      </c>
      <c r="AD234" s="113">
        <v>3.9</v>
      </c>
      <c r="AE234" s="114">
        <f t="shared" si="42"/>
        <v>4438</v>
      </c>
      <c r="AF234" s="113">
        <v>1140.8</v>
      </c>
      <c r="AG234" s="113">
        <v>205.2</v>
      </c>
      <c r="AH234" s="113">
        <v>3.9</v>
      </c>
      <c r="AI234" s="113">
        <v>3084.2</v>
      </c>
      <c r="AJ234" s="113">
        <v>3.9</v>
      </c>
      <c r="AL234" s="200"/>
      <c r="AM234" s="200"/>
      <c r="AN234" s="200"/>
      <c r="AO234" s="200"/>
      <c r="AP234" s="200"/>
      <c r="AR234" s="254"/>
    </row>
    <row r="235" spans="1:44" ht="38.25" x14ac:dyDescent="0.25">
      <c r="A235" s="214" t="s">
        <v>25</v>
      </c>
      <c r="B235" s="215">
        <v>505505</v>
      </c>
      <c r="C235" s="115">
        <v>550701</v>
      </c>
      <c r="D235" s="116" t="s">
        <v>162</v>
      </c>
      <c r="E235" s="115">
        <v>3</v>
      </c>
      <c r="F235" s="117" t="s">
        <v>36</v>
      </c>
      <c r="G235" s="112">
        <f t="shared" si="33"/>
        <v>1091</v>
      </c>
      <c r="H235" s="113">
        <f t="shared" si="34"/>
        <v>353.40000000000003</v>
      </c>
      <c r="I235" s="113">
        <f t="shared" si="35"/>
        <v>143.89999999999998</v>
      </c>
      <c r="J235" s="113">
        <f t="shared" si="36"/>
        <v>8</v>
      </c>
      <c r="K235" s="113">
        <f t="shared" si="37"/>
        <v>585.70000000000005</v>
      </c>
      <c r="L235" s="113">
        <f t="shared" si="38"/>
        <v>0</v>
      </c>
      <c r="M235" s="114">
        <f t="shared" si="39"/>
        <v>274</v>
      </c>
      <c r="N235" s="113">
        <v>86.9</v>
      </c>
      <c r="O235" s="113">
        <v>38.199999999999989</v>
      </c>
      <c r="P235" s="113">
        <v>2</v>
      </c>
      <c r="Q235" s="113">
        <v>146.9</v>
      </c>
      <c r="R235" s="113">
        <v>0</v>
      </c>
      <c r="S235" s="114">
        <f t="shared" si="40"/>
        <v>273</v>
      </c>
      <c r="T235" s="113">
        <v>89.8</v>
      </c>
      <c r="U235" s="113">
        <v>34.29999999999999</v>
      </c>
      <c r="V235" s="113">
        <v>2</v>
      </c>
      <c r="W235" s="113">
        <v>146.9</v>
      </c>
      <c r="X235" s="113">
        <v>0</v>
      </c>
      <c r="Y235" s="114">
        <f t="shared" si="41"/>
        <v>273</v>
      </c>
      <c r="Z235" s="113">
        <v>86.9</v>
      </c>
      <c r="AA235" s="113">
        <v>37.199999999999989</v>
      </c>
      <c r="AB235" s="113">
        <v>2</v>
      </c>
      <c r="AC235" s="113">
        <v>146.9</v>
      </c>
      <c r="AD235" s="113">
        <v>0</v>
      </c>
      <c r="AE235" s="114">
        <f t="shared" si="42"/>
        <v>271</v>
      </c>
      <c r="AF235" s="113">
        <v>89.8</v>
      </c>
      <c r="AG235" s="113">
        <v>34.200000000000024</v>
      </c>
      <c r="AH235" s="113">
        <v>2</v>
      </c>
      <c r="AI235" s="113">
        <v>145</v>
      </c>
      <c r="AJ235" s="113">
        <v>0</v>
      </c>
      <c r="AL235" s="200"/>
      <c r="AM235" s="200"/>
      <c r="AN235" s="200"/>
      <c r="AO235" s="200"/>
      <c r="AP235" s="200"/>
      <c r="AR235" s="254"/>
    </row>
    <row r="236" spans="1:44" ht="38.25" x14ac:dyDescent="0.25">
      <c r="A236" s="214" t="s">
        <v>25</v>
      </c>
      <c r="B236" s="215">
        <v>505507</v>
      </c>
      <c r="C236" s="115">
        <v>550901</v>
      </c>
      <c r="D236" s="116" t="s">
        <v>333</v>
      </c>
      <c r="E236" s="115">
        <v>3</v>
      </c>
      <c r="F236" s="117" t="s">
        <v>36</v>
      </c>
      <c r="G236" s="112">
        <f t="shared" si="33"/>
        <v>5746</v>
      </c>
      <c r="H236" s="113">
        <f t="shared" si="34"/>
        <v>2287.1999999999998</v>
      </c>
      <c r="I236" s="113">
        <f t="shared" si="35"/>
        <v>581.50000000000034</v>
      </c>
      <c r="J236" s="113">
        <f t="shared" si="36"/>
        <v>0</v>
      </c>
      <c r="K236" s="113">
        <f t="shared" si="37"/>
        <v>2877.2999999999997</v>
      </c>
      <c r="L236" s="113">
        <f t="shared" si="38"/>
        <v>0</v>
      </c>
      <c r="M236" s="114">
        <f t="shared" si="39"/>
        <v>1437</v>
      </c>
      <c r="N236" s="113">
        <v>571.29999999999995</v>
      </c>
      <c r="O236" s="113">
        <v>145.40000000000009</v>
      </c>
      <c r="P236" s="113">
        <v>0</v>
      </c>
      <c r="Q236" s="113">
        <v>720.3</v>
      </c>
      <c r="R236" s="113">
        <v>0</v>
      </c>
      <c r="S236" s="114">
        <f t="shared" si="40"/>
        <v>1438</v>
      </c>
      <c r="T236" s="113">
        <v>572.29999999999995</v>
      </c>
      <c r="U236" s="113">
        <v>146.40000000000009</v>
      </c>
      <c r="V236" s="113">
        <v>0</v>
      </c>
      <c r="W236" s="113">
        <v>719.3</v>
      </c>
      <c r="X236" s="113">
        <v>0</v>
      </c>
      <c r="Y236" s="114">
        <f t="shared" si="41"/>
        <v>1438</v>
      </c>
      <c r="Z236" s="113">
        <v>571.29999999999995</v>
      </c>
      <c r="AA236" s="113">
        <v>146.40000000000009</v>
      </c>
      <c r="AB236" s="113">
        <v>0</v>
      </c>
      <c r="AC236" s="113">
        <v>720.3</v>
      </c>
      <c r="AD236" s="113">
        <v>0</v>
      </c>
      <c r="AE236" s="114">
        <f t="shared" si="42"/>
        <v>1433</v>
      </c>
      <c r="AF236" s="113">
        <v>572.29999999999995</v>
      </c>
      <c r="AG236" s="113">
        <v>143.30000000000004</v>
      </c>
      <c r="AH236" s="113">
        <v>0</v>
      </c>
      <c r="AI236" s="113">
        <v>717.4</v>
      </c>
      <c r="AJ236" s="113">
        <v>0</v>
      </c>
      <c r="AL236" s="200"/>
      <c r="AM236" s="200"/>
      <c r="AN236" s="200"/>
      <c r="AO236" s="200"/>
      <c r="AP236" s="200"/>
      <c r="AR236" s="254"/>
    </row>
    <row r="237" spans="1:44" ht="38.25" x14ac:dyDescent="0.25">
      <c r="A237" s="214" t="s">
        <v>26</v>
      </c>
      <c r="B237" s="215">
        <v>505601</v>
      </c>
      <c r="C237" s="115">
        <v>560101</v>
      </c>
      <c r="D237" s="116" t="s">
        <v>163</v>
      </c>
      <c r="E237" s="115">
        <v>3</v>
      </c>
      <c r="F237" s="117" t="s">
        <v>36</v>
      </c>
      <c r="G237" s="112">
        <f t="shared" si="33"/>
        <v>95083</v>
      </c>
      <c r="H237" s="113">
        <f t="shared" si="34"/>
        <v>1472</v>
      </c>
      <c r="I237" s="113">
        <f t="shared" si="35"/>
        <v>1937.4000000000108</v>
      </c>
      <c r="J237" s="113">
        <f t="shared" si="36"/>
        <v>0</v>
      </c>
      <c r="K237" s="113">
        <f t="shared" si="37"/>
        <v>91642.4</v>
      </c>
      <c r="L237" s="113">
        <f t="shared" si="38"/>
        <v>31.2</v>
      </c>
      <c r="M237" s="114">
        <f t="shared" si="39"/>
        <v>23861.999999999996</v>
      </c>
      <c r="N237" s="113">
        <v>368</v>
      </c>
      <c r="O237" s="113">
        <v>485.59999999999997</v>
      </c>
      <c r="P237" s="113">
        <v>0</v>
      </c>
      <c r="Q237" s="113">
        <v>23000.6</v>
      </c>
      <c r="R237" s="113">
        <v>7.8</v>
      </c>
      <c r="S237" s="114">
        <f t="shared" si="40"/>
        <v>23741</v>
      </c>
      <c r="T237" s="113">
        <v>368</v>
      </c>
      <c r="U237" s="113">
        <v>484.6000000000036</v>
      </c>
      <c r="V237" s="113">
        <v>0</v>
      </c>
      <c r="W237" s="113">
        <v>22880.6</v>
      </c>
      <c r="X237" s="113">
        <v>7.8</v>
      </c>
      <c r="Y237" s="114">
        <f t="shared" si="41"/>
        <v>23741</v>
      </c>
      <c r="Z237" s="113">
        <v>368</v>
      </c>
      <c r="AA237" s="113">
        <v>484.6000000000036</v>
      </c>
      <c r="AB237" s="113">
        <v>0</v>
      </c>
      <c r="AC237" s="113">
        <v>22880.6</v>
      </c>
      <c r="AD237" s="113">
        <v>7.8</v>
      </c>
      <c r="AE237" s="114">
        <f t="shared" si="42"/>
        <v>23739</v>
      </c>
      <c r="AF237" s="113">
        <v>368</v>
      </c>
      <c r="AG237" s="113">
        <v>482.6000000000036</v>
      </c>
      <c r="AH237" s="113">
        <v>0</v>
      </c>
      <c r="AI237" s="113">
        <v>22880.6</v>
      </c>
      <c r="AJ237" s="113">
        <v>7.8</v>
      </c>
      <c r="AL237" s="200"/>
      <c r="AM237" s="273"/>
      <c r="AN237" s="200"/>
      <c r="AO237" s="200"/>
      <c r="AP237" s="200"/>
      <c r="AR237" s="254"/>
    </row>
    <row r="238" spans="1:44" ht="38.25" x14ac:dyDescent="0.25">
      <c r="A238" s="214" t="s">
        <v>20</v>
      </c>
      <c r="B238" s="215">
        <v>505801</v>
      </c>
      <c r="C238" s="115">
        <v>580201</v>
      </c>
      <c r="D238" s="116" t="s">
        <v>234</v>
      </c>
      <c r="E238" s="115">
        <v>3</v>
      </c>
      <c r="F238" s="117" t="s">
        <v>36</v>
      </c>
      <c r="G238" s="112">
        <f t="shared" si="33"/>
        <v>136674.00000000003</v>
      </c>
      <c r="H238" s="113">
        <f t="shared" si="34"/>
        <v>4495.6000000000004</v>
      </c>
      <c r="I238" s="113">
        <f t="shared" si="35"/>
        <v>116931.20000000001</v>
      </c>
      <c r="J238" s="113">
        <f t="shared" si="36"/>
        <v>13324.8</v>
      </c>
      <c r="K238" s="113">
        <f t="shared" si="37"/>
        <v>1297.2</v>
      </c>
      <c r="L238" s="113">
        <f t="shared" si="38"/>
        <v>625.19999999999993</v>
      </c>
      <c r="M238" s="114">
        <f t="shared" si="39"/>
        <v>34382</v>
      </c>
      <c r="N238" s="113">
        <v>1123.9000000000001</v>
      </c>
      <c r="O238" s="113">
        <v>29446</v>
      </c>
      <c r="P238" s="113">
        <v>3331.2</v>
      </c>
      <c r="Q238" s="113">
        <v>324.60000000000002</v>
      </c>
      <c r="R238" s="113">
        <v>156.29999999999998</v>
      </c>
      <c r="S238" s="114">
        <f t="shared" si="40"/>
        <v>34097</v>
      </c>
      <c r="T238" s="113">
        <v>1123.9000000000001</v>
      </c>
      <c r="U238" s="113">
        <v>29161.4</v>
      </c>
      <c r="V238" s="113">
        <v>3331.2</v>
      </c>
      <c r="W238" s="113">
        <v>324.2</v>
      </c>
      <c r="X238" s="113">
        <v>156.29999999999998</v>
      </c>
      <c r="Y238" s="114">
        <f t="shared" si="41"/>
        <v>34097</v>
      </c>
      <c r="Z238" s="113">
        <v>1123.9000000000001</v>
      </c>
      <c r="AA238" s="113">
        <v>29161.4</v>
      </c>
      <c r="AB238" s="113">
        <v>3331.2</v>
      </c>
      <c r="AC238" s="113">
        <v>324.2</v>
      </c>
      <c r="AD238" s="113">
        <v>156.29999999999998</v>
      </c>
      <c r="AE238" s="114">
        <f t="shared" si="42"/>
        <v>34098</v>
      </c>
      <c r="AF238" s="113">
        <v>1123.9000000000001</v>
      </c>
      <c r="AG238" s="113">
        <v>29162.400000000001</v>
      </c>
      <c r="AH238" s="113">
        <v>3331.2</v>
      </c>
      <c r="AI238" s="113">
        <v>324.2</v>
      </c>
      <c r="AJ238" s="113">
        <v>156.29999999999998</v>
      </c>
      <c r="AL238" s="200"/>
      <c r="AM238" s="273"/>
      <c r="AN238" s="200"/>
      <c r="AO238" s="200"/>
      <c r="AP238" s="200"/>
      <c r="AR238" s="254"/>
    </row>
    <row r="239" spans="1:44" ht="38.25" x14ac:dyDescent="0.25">
      <c r="A239" s="214" t="s">
        <v>20</v>
      </c>
      <c r="B239" s="215">
        <v>505802</v>
      </c>
      <c r="C239" s="115">
        <v>580301</v>
      </c>
      <c r="D239" s="116" t="s">
        <v>235</v>
      </c>
      <c r="E239" s="115">
        <v>3</v>
      </c>
      <c r="F239" s="117" t="s">
        <v>36</v>
      </c>
      <c r="G239" s="112">
        <f t="shared" si="33"/>
        <v>47810.000000000007</v>
      </c>
      <c r="H239" s="113">
        <f t="shared" si="34"/>
        <v>5276.8</v>
      </c>
      <c r="I239" s="113">
        <f t="shared" si="35"/>
        <v>35584</v>
      </c>
      <c r="J239" s="113">
        <f t="shared" si="36"/>
        <v>3476.8</v>
      </c>
      <c r="K239" s="113">
        <f t="shared" si="37"/>
        <v>2369.6</v>
      </c>
      <c r="L239" s="113">
        <f t="shared" si="38"/>
        <v>1102.8</v>
      </c>
      <c r="M239" s="114">
        <f t="shared" si="39"/>
        <v>12266.000000000002</v>
      </c>
      <c r="N239" s="113">
        <v>1319.2</v>
      </c>
      <c r="O239" s="113">
        <v>9209.5</v>
      </c>
      <c r="P239" s="113">
        <v>869.2</v>
      </c>
      <c r="Q239" s="113">
        <v>592.4</v>
      </c>
      <c r="R239" s="113">
        <v>275.7</v>
      </c>
      <c r="S239" s="114">
        <f t="shared" si="40"/>
        <v>11847</v>
      </c>
      <c r="T239" s="113">
        <v>1319.2</v>
      </c>
      <c r="U239" s="113">
        <v>8790.4999999999982</v>
      </c>
      <c r="V239" s="113">
        <v>869.2</v>
      </c>
      <c r="W239" s="113">
        <v>592.4</v>
      </c>
      <c r="X239" s="113">
        <v>275.7</v>
      </c>
      <c r="Y239" s="114">
        <f t="shared" si="41"/>
        <v>11847</v>
      </c>
      <c r="Z239" s="113">
        <v>1319.2</v>
      </c>
      <c r="AA239" s="113">
        <v>8790.4999999999982</v>
      </c>
      <c r="AB239" s="113">
        <v>869.2</v>
      </c>
      <c r="AC239" s="113">
        <v>592.4</v>
      </c>
      <c r="AD239" s="113">
        <v>275.7</v>
      </c>
      <c r="AE239" s="114">
        <f t="shared" si="42"/>
        <v>11850</v>
      </c>
      <c r="AF239" s="113">
        <v>1319.2</v>
      </c>
      <c r="AG239" s="113">
        <v>8793.4999999999982</v>
      </c>
      <c r="AH239" s="113">
        <v>869.2</v>
      </c>
      <c r="AI239" s="113">
        <v>592.4</v>
      </c>
      <c r="AJ239" s="113">
        <v>275.7</v>
      </c>
      <c r="AL239" s="200"/>
      <c r="AM239" s="273"/>
      <c r="AN239" s="200"/>
      <c r="AO239" s="200"/>
      <c r="AP239" s="200"/>
      <c r="AR239" s="254"/>
    </row>
    <row r="240" spans="1:44" ht="38.25" x14ac:dyDescent="0.25">
      <c r="A240" s="214" t="s">
        <v>20</v>
      </c>
      <c r="B240" s="215">
        <v>505901</v>
      </c>
      <c r="C240" s="115">
        <v>590101</v>
      </c>
      <c r="D240" s="116" t="s">
        <v>164</v>
      </c>
      <c r="E240" s="115">
        <v>3</v>
      </c>
      <c r="F240" s="117" t="s">
        <v>36</v>
      </c>
      <c r="G240" s="112">
        <f t="shared" si="33"/>
        <v>81912</v>
      </c>
      <c r="H240" s="113">
        <f t="shared" si="34"/>
        <v>4763.6000000000004</v>
      </c>
      <c r="I240" s="113">
        <f t="shared" si="35"/>
        <v>2217.1999999999998</v>
      </c>
      <c r="J240" s="113">
        <f t="shared" si="36"/>
        <v>0</v>
      </c>
      <c r="K240" s="113">
        <f t="shared" si="37"/>
        <v>74832.399999999994</v>
      </c>
      <c r="L240" s="113">
        <f t="shared" si="38"/>
        <v>98.8</v>
      </c>
      <c r="M240" s="114">
        <f t="shared" si="39"/>
        <v>20477</v>
      </c>
      <c r="N240" s="113">
        <v>1190.9000000000001</v>
      </c>
      <c r="O240" s="113">
        <v>553.29999999999995</v>
      </c>
      <c r="P240" s="113">
        <v>0</v>
      </c>
      <c r="Q240" s="113">
        <v>18708.099999999999</v>
      </c>
      <c r="R240" s="113">
        <v>24.7</v>
      </c>
      <c r="S240" s="114">
        <f t="shared" si="40"/>
        <v>20478</v>
      </c>
      <c r="T240" s="113">
        <v>1190.9000000000001</v>
      </c>
      <c r="U240" s="113">
        <v>554.29999999999995</v>
      </c>
      <c r="V240" s="113">
        <v>0</v>
      </c>
      <c r="W240" s="113">
        <v>18708.099999999999</v>
      </c>
      <c r="X240" s="113">
        <v>24.7</v>
      </c>
      <c r="Y240" s="114">
        <f t="shared" si="41"/>
        <v>20478</v>
      </c>
      <c r="Z240" s="113">
        <v>1190.9000000000001</v>
      </c>
      <c r="AA240" s="113">
        <v>554.29999999999995</v>
      </c>
      <c r="AB240" s="113">
        <v>0</v>
      </c>
      <c r="AC240" s="113">
        <v>18708.099999999999</v>
      </c>
      <c r="AD240" s="113">
        <v>24.7</v>
      </c>
      <c r="AE240" s="114">
        <f t="shared" si="42"/>
        <v>20479</v>
      </c>
      <c r="AF240" s="113">
        <v>1190.9000000000001</v>
      </c>
      <c r="AG240" s="113">
        <v>555.29999999999995</v>
      </c>
      <c r="AH240" s="113">
        <v>0</v>
      </c>
      <c r="AI240" s="113">
        <v>18708.099999999999</v>
      </c>
      <c r="AJ240" s="113">
        <v>24.7</v>
      </c>
      <c r="AL240" s="200"/>
      <c r="AM240" s="200"/>
      <c r="AN240" s="200"/>
      <c r="AO240" s="200"/>
      <c r="AP240" s="200"/>
      <c r="AR240" s="254"/>
    </row>
    <row r="241" spans="1:44" ht="38.25" x14ac:dyDescent="0.25">
      <c r="A241" s="214" t="s">
        <v>20</v>
      </c>
      <c r="B241" s="215">
        <v>506001</v>
      </c>
      <c r="C241" s="118">
        <v>600101</v>
      </c>
      <c r="D241" s="116" t="s">
        <v>165</v>
      </c>
      <c r="E241" s="115">
        <v>3</v>
      </c>
      <c r="F241" s="117" t="s">
        <v>36</v>
      </c>
      <c r="G241" s="112">
        <f t="shared" si="33"/>
        <v>86462</v>
      </c>
      <c r="H241" s="113">
        <f t="shared" si="34"/>
        <v>40605.599999999999</v>
      </c>
      <c r="I241" s="113">
        <f t="shared" si="35"/>
        <v>13105.6</v>
      </c>
      <c r="J241" s="113">
        <f t="shared" si="36"/>
        <v>1407.6</v>
      </c>
      <c r="K241" s="113">
        <f t="shared" si="37"/>
        <v>31174.400000000001</v>
      </c>
      <c r="L241" s="113">
        <f t="shared" si="38"/>
        <v>168.8</v>
      </c>
      <c r="M241" s="114">
        <f t="shared" si="39"/>
        <v>21615</v>
      </c>
      <c r="N241" s="113">
        <v>10151.4</v>
      </c>
      <c r="O241" s="113">
        <v>3275.9</v>
      </c>
      <c r="P241" s="113">
        <v>351.9</v>
      </c>
      <c r="Q241" s="113">
        <v>7793.6</v>
      </c>
      <c r="R241" s="113">
        <v>42.2</v>
      </c>
      <c r="S241" s="114">
        <f t="shared" si="40"/>
        <v>21616</v>
      </c>
      <c r="T241" s="113">
        <v>10151.4</v>
      </c>
      <c r="U241" s="113">
        <v>3276.9</v>
      </c>
      <c r="V241" s="113">
        <v>351.9</v>
      </c>
      <c r="W241" s="113">
        <v>7793.6</v>
      </c>
      <c r="X241" s="113">
        <v>42.2</v>
      </c>
      <c r="Y241" s="114">
        <f t="shared" si="41"/>
        <v>21616</v>
      </c>
      <c r="Z241" s="113">
        <v>10151.4</v>
      </c>
      <c r="AA241" s="113">
        <v>3276.9</v>
      </c>
      <c r="AB241" s="113">
        <v>351.9</v>
      </c>
      <c r="AC241" s="113">
        <v>7793.6</v>
      </c>
      <c r="AD241" s="113">
        <v>42.2</v>
      </c>
      <c r="AE241" s="114">
        <f t="shared" si="42"/>
        <v>21615</v>
      </c>
      <c r="AF241" s="113">
        <v>10151.4</v>
      </c>
      <c r="AG241" s="113">
        <v>3275.9</v>
      </c>
      <c r="AH241" s="113">
        <v>351.9</v>
      </c>
      <c r="AI241" s="113">
        <v>7793.6</v>
      </c>
      <c r="AJ241" s="113">
        <v>42.2</v>
      </c>
      <c r="AL241" s="200"/>
      <c r="AM241" s="200"/>
      <c r="AN241" s="200"/>
      <c r="AO241" s="200"/>
      <c r="AP241" s="200"/>
      <c r="AR241" s="254"/>
    </row>
    <row r="242" spans="1:44" ht="38.25" x14ac:dyDescent="0.25">
      <c r="A242" s="214" t="s">
        <v>26</v>
      </c>
      <c r="B242" s="215">
        <v>506002</v>
      </c>
      <c r="C242" s="115">
        <v>600202</v>
      </c>
      <c r="D242" s="116" t="s">
        <v>236</v>
      </c>
      <c r="E242" s="115">
        <v>3</v>
      </c>
      <c r="F242" s="117" t="s">
        <v>36</v>
      </c>
      <c r="G242" s="112">
        <f t="shared" si="33"/>
        <v>17290.000000000004</v>
      </c>
      <c r="H242" s="113">
        <f t="shared" si="34"/>
        <v>10497.800000000001</v>
      </c>
      <c r="I242" s="113">
        <f t="shared" si="35"/>
        <v>2874.2000000000003</v>
      </c>
      <c r="J242" s="113">
        <f t="shared" si="36"/>
        <v>11.6</v>
      </c>
      <c r="K242" s="113">
        <f t="shared" si="37"/>
        <v>3843.2</v>
      </c>
      <c r="L242" s="113">
        <f t="shared" si="38"/>
        <v>63.2</v>
      </c>
      <c r="M242" s="114">
        <f t="shared" si="39"/>
        <v>4013</v>
      </c>
      <c r="N242" s="113">
        <v>2315</v>
      </c>
      <c r="O242" s="113">
        <v>718.5</v>
      </c>
      <c r="P242" s="113">
        <v>2.9</v>
      </c>
      <c r="Q242" s="113">
        <v>960.8</v>
      </c>
      <c r="R242" s="113">
        <v>15.8</v>
      </c>
      <c r="S242" s="114">
        <f t="shared" si="40"/>
        <v>4426</v>
      </c>
      <c r="T242" s="113">
        <v>2727.6</v>
      </c>
      <c r="U242" s="113">
        <v>718.9</v>
      </c>
      <c r="V242" s="113">
        <v>2.9</v>
      </c>
      <c r="W242" s="113">
        <v>960.8</v>
      </c>
      <c r="X242" s="113">
        <v>15.8</v>
      </c>
      <c r="Y242" s="114">
        <f t="shared" si="41"/>
        <v>4426</v>
      </c>
      <c r="Z242" s="113">
        <v>2727.6</v>
      </c>
      <c r="AA242" s="113">
        <v>718.9</v>
      </c>
      <c r="AB242" s="113">
        <v>2.9</v>
      </c>
      <c r="AC242" s="113">
        <v>960.8</v>
      </c>
      <c r="AD242" s="113">
        <v>15.8</v>
      </c>
      <c r="AE242" s="114">
        <f t="shared" si="42"/>
        <v>4425</v>
      </c>
      <c r="AF242" s="113">
        <v>2727.6</v>
      </c>
      <c r="AG242" s="113">
        <v>717.9</v>
      </c>
      <c r="AH242" s="113">
        <v>2.9</v>
      </c>
      <c r="AI242" s="113">
        <v>960.8</v>
      </c>
      <c r="AJ242" s="113">
        <v>15.8</v>
      </c>
      <c r="AL242" s="200"/>
      <c r="AM242" s="273"/>
      <c r="AN242" s="200"/>
      <c r="AO242" s="200"/>
      <c r="AP242" s="200"/>
      <c r="AR242" s="254"/>
    </row>
    <row r="243" spans="1:44" ht="38.25" x14ac:dyDescent="0.25">
      <c r="A243" s="214" t="s">
        <v>26</v>
      </c>
      <c r="B243" s="215">
        <v>506101</v>
      </c>
      <c r="C243" s="115">
        <v>610101</v>
      </c>
      <c r="D243" s="116" t="s">
        <v>166</v>
      </c>
      <c r="E243" s="115">
        <v>3</v>
      </c>
      <c r="F243" s="117" t="s">
        <v>36</v>
      </c>
      <c r="G243" s="112">
        <f t="shared" si="33"/>
        <v>76015</v>
      </c>
      <c r="H243" s="113">
        <f t="shared" si="34"/>
        <v>39788.400000000001</v>
      </c>
      <c r="I243" s="113">
        <f t="shared" si="35"/>
        <v>12671.19999999999</v>
      </c>
      <c r="J243" s="113">
        <f t="shared" si="36"/>
        <v>1430.8</v>
      </c>
      <c r="K243" s="113">
        <f t="shared" si="37"/>
        <v>21963</v>
      </c>
      <c r="L243" s="113">
        <f t="shared" si="38"/>
        <v>161.6</v>
      </c>
      <c r="M243" s="114">
        <f t="shared" si="39"/>
        <v>18445.000000000004</v>
      </c>
      <c r="N243" s="113">
        <v>9947.1</v>
      </c>
      <c r="O243" s="113">
        <v>3167.8</v>
      </c>
      <c r="P243" s="113">
        <v>357.7</v>
      </c>
      <c r="Q243" s="113">
        <v>4932</v>
      </c>
      <c r="R243" s="113">
        <v>40.4</v>
      </c>
      <c r="S243" s="114">
        <f t="shared" si="40"/>
        <v>19191</v>
      </c>
      <c r="T243" s="113">
        <v>9947.1</v>
      </c>
      <c r="U243" s="113">
        <v>3168.7999999999965</v>
      </c>
      <c r="V243" s="113">
        <v>357.7</v>
      </c>
      <c r="W243" s="113">
        <v>5677</v>
      </c>
      <c r="X243" s="113">
        <v>40.4</v>
      </c>
      <c r="Y243" s="114">
        <f t="shared" si="41"/>
        <v>19191</v>
      </c>
      <c r="Z243" s="113">
        <v>9947.1</v>
      </c>
      <c r="AA243" s="113">
        <v>3168.7999999999965</v>
      </c>
      <c r="AB243" s="113">
        <v>357.7</v>
      </c>
      <c r="AC243" s="113">
        <v>5677</v>
      </c>
      <c r="AD243" s="113">
        <v>40.4</v>
      </c>
      <c r="AE243" s="114">
        <f t="shared" si="42"/>
        <v>19188</v>
      </c>
      <c r="AF243" s="113">
        <v>9947.1</v>
      </c>
      <c r="AG243" s="113">
        <v>3165.7999999999965</v>
      </c>
      <c r="AH243" s="113">
        <v>357.7</v>
      </c>
      <c r="AI243" s="113">
        <v>5677</v>
      </c>
      <c r="AJ243" s="113">
        <v>40.4</v>
      </c>
      <c r="AL243" s="200"/>
      <c r="AM243" s="273"/>
      <c r="AN243" s="200"/>
      <c r="AO243" s="200"/>
      <c r="AP243" s="200"/>
      <c r="AR243" s="254"/>
    </row>
    <row r="244" spans="1:44" ht="38.25" x14ac:dyDescent="0.25">
      <c r="A244" s="214" t="s">
        <v>25</v>
      </c>
      <c r="B244" s="215">
        <v>509643</v>
      </c>
      <c r="C244" s="115">
        <v>680101</v>
      </c>
      <c r="D244" s="116" t="s">
        <v>237</v>
      </c>
      <c r="E244" s="115">
        <v>3</v>
      </c>
      <c r="F244" s="117" t="s">
        <v>36</v>
      </c>
      <c r="G244" s="112">
        <f t="shared" si="33"/>
        <v>29173</v>
      </c>
      <c r="H244" s="113">
        <f t="shared" si="34"/>
        <v>208.6</v>
      </c>
      <c r="I244" s="113">
        <f t="shared" si="35"/>
        <v>12036.7</v>
      </c>
      <c r="J244" s="113">
        <f t="shared" si="36"/>
        <v>889.2</v>
      </c>
      <c r="K244" s="113">
        <f t="shared" si="37"/>
        <v>16038.499999999998</v>
      </c>
      <c r="L244" s="113">
        <f t="shared" si="38"/>
        <v>0</v>
      </c>
      <c r="M244" s="114">
        <f t="shared" si="39"/>
        <v>7294</v>
      </c>
      <c r="N244" s="113">
        <v>52.4</v>
      </c>
      <c r="O244" s="113">
        <v>3011.1000000000004</v>
      </c>
      <c r="P244" s="113">
        <v>221.1</v>
      </c>
      <c r="Q244" s="113">
        <v>4009.4</v>
      </c>
      <c r="R244" s="113">
        <v>0</v>
      </c>
      <c r="S244" s="114">
        <f t="shared" si="40"/>
        <v>7294</v>
      </c>
      <c r="T244" s="113">
        <v>52.4</v>
      </c>
      <c r="U244" s="113">
        <v>3011.1000000000004</v>
      </c>
      <c r="V244" s="113">
        <v>224</v>
      </c>
      <c r="W244" s="113">
        <v>4006.5</v>
      </c>
      <c r="X244" s="113">
        <v>0</v>
      </c>
      <c r="Y244" s="114">
        <f t="shared" si="41"/>
        <v>7294</v>
      </c>
      <c r="Z244" s="113">
        <v>51.4</v>
      </c>
      <c r="AA244" s="113">
        <v>3010.2000000000003</v>
      </c>
      <c r="AB244" s="113">
        <v>221.1</v>
      </c>
      <c r="AC244" s="113">
        <v>4011.2999999999997</v>
      </c>
      <c r="AD244" s="113">
        <v>0</v>
      </c>
      <c r="AE244" s="114">
        <f t="shared" si="42"/>
        <v>7291</v>
      </c>
      <c r="AF244" s="113">
        <v>52.4</v>
      </c>
      <c r="AG244" s="113">
        <v>3004.2999999999997</v>
      </c>
      <c r="AH244" s="113">
        <v>223</v>
      </c>
      <c r="AI244" s="113">
        <v>4011.2999999999997</v>
      </c>
      <c r="AJ244" s="113">
        <v>0</v>
      </c>
      <c r="AL244" s="200"/>
      <c r="AM244" s="200"/>
      <c r="AN244" s="200"/>
      <c r="AO244" s="200"/>
      <c r="AP244" s="200"/>
      <c r="AR244" s="254"/>
    </row>
    <row r="245" spans="1:44" ht="38.25" x14ac:dyDescent="0.25">
      <c r="A245" s="214" t="s">
        <v>26</v>
      </c>
      <c r="B245" s="215">
        <v>508804</v>
      </c>
      <c r="C245" s="115">
        <v>880401</v>
      </c>
      <c r="D245" s="116" t="s">
        <v>265</v>
      </c>
      <c r="E245" s="115">
        <v>3</v>
      </c>
      <c r="F245" s="117" t="s">
        <v>36</v>
      </c>
      <c r="G245" s="112">
        <f t="shared" si="33"/>
        <v>176326.00000000003</v>
      </c>
      <c r="H245" s="113">
        <f t="shared" si="34"/>
        <v>53099.6</v>
      </c>
      <c r="I245" s="113">
        <f t="shared" si="35"/>
        <v>23354.800000000017</v>
      </c>
      <c r="J245" s="113">
        <f t="shared" si="36"/>
        <v>2825.0999999999995</v>
      </c>
      <c r="K245" s="113">
        <f t="shared" si="37"/>
        <v>96745.5</v>
      </c>
      <c r="L245" s="113">
        <f t="shared" si="38"/>
        <v>301</v>
      </c>
      <c r="M245" s="114">
        <f t="shared" si="39"/>
        <v>44134.000000000007</v>
      </c>
      <c r="N245" s="113">
        <v>13332</v>
      </c>
      <c r="O245" s="113">
        <v>5838.0000000000027</v>
      </c>
      <c r="P245" s="113">
        <v>708.19999999999993</v>
      </c>
      <c r="Q245" s="113">
        <v>24181.5</v>
      </c>
      <c r="R245" s="113">
        <v>74.3</v>
      </c>
      <c r="S245" s="114">
        <f t="shared" si="40"/>
        <v>44064</v>
      </c>
      <c r="T245" s="113">
        <v>13254.9</v>
      </c>
      <c r="U245" s="113">
        <v>5839.8000000000029</v>
      </c>
      <c r="V245" s="113">
        <v>702.4</v>
      </c>
      <c r="W245" s="113">
        <v>24189.7</v>
      </c>
      <c r="X245" s="113">
        <v>77.199999999999989</v>
      </c>
      <c r="Y245" s="114">
        <f t="shared" si="41"/>
        <v>44064</v>
      </c>
      <c r="Z245" s="113">
        <v>13260.699999999999</v>
      </c>
      <c r="AA245" s="113">
        <v>5839.0000000000027</v>
      </c>
      <c r="AB245" s="113">
        <v>708.19999999999993</v>
      </c>
      <c r="AC245" s="113">
        <v>24181.8</v>
      </c>
      <c r="AD245" s="113">
        <v>74.3</v>
      </c>
      <c r="AE245" s="114">
        <f t="shared" si="42"/>
        <v>44064</v>
      </c>
      <c r="AF245" s="113">
        <v>13252</v>
      </c>
      <c r="AG245" s="113">
        <v>5838.0000000000082</v>
      </c>
      <c r="AH245" s="113">
        <v>706.3</v>
      </c>
      <c r="AI245" s="113">
        <v>24192.5</v>
      </c>
      <c r="AJ245" s="113">
        <v>75.199999999999989</v>
      </c>
      <c r="AL245" s="200"/>
      <c r="AM245" s="273"/>
      <c r="AN245" s="200"/>
      <c r="AO245" s="200"/>
      <c r="AP245" s="200"/>
      <c r="AR245" s="254"/>
    </row>
    <row r="246" spans="1:44" ht="38.25" x14ac:dyDescent="0.25">
      <c r="A246" s="214" t="s">
        <v>26</v>
      </c>
      <c r="B246" s="215">
        <v>508805</v>
      </c>
      <c r="C246" s="115">
        <v>880501</v>
      </c>
      <c r="D246" s="116" t="s">
        <v>334</v>
      </c>
      <c r="E246" s="115">
        <v>3</v>
      </c>
      <c r="F246" s="117" t="s">
        <v>36</v>
      </c>
      <c r="G246" s="112">
        <f t="shared" si="33"/>
        <v>9103</v>
      </c>
      <c r="H246" s="113">
        <f t="shared" si="34"/>
        <v>3725.7</v>
      </c>
      <c r="I246" s="113">
        <f t="shared" si="35"/>
        <v>3681.6000000000004</v>
      </c>
      <c r="J246" s="113">
        <f t="shared" si="36"/>
        <v>9</v>
      </c>
      <c r="K246" s="113">
        <f t="shared" si="37"/>
        <v>1685.6999999999998</v>
      </c>
      <c r="L246" s="113">
        <f t="shared" si="38"/>
        <v>1</v>
      </c>
      <c r="M246" s="114">
        <f t="shared" si="39"/>
        <v>2274</v>
      </c>
      <c r="N246" s="113">
        <v>907.09999999999991</v>
      </c>
      <c r="O246" s="113">
        <v>958.50000000000011</v>
      </c>
      <c r="P246" s="113">
        <v>1</v>
      </c>
      <c r="Q246" s="113">
        <v>406.4</v>
      </c>
      <c r="R246" s="113">
        <v>1</v>
      </c>
      <c r="S246" s="114">
        <f t="shared" si="40"/>
        <v>2275</v>
      </c>
      <c r="T246" s="113">
        <v>993.5</v>
      </c>
      <c r="U246" s="113">
        <v>863.20000000000016</v>
      </c>
      <c r="V246" s="113">
        <v>1</v>
      </c>
      <c r="W246" s="113">
        <v>417.29999999999995</v>
      </c>
      <c r="X246" s="113">
        <v>0</v>
      </c>
      <c r="Y246" s="114">
        <f t="shared" si="41"/>
        <v>2275</v>
      </c>
      <c r="Z246" s="113">
        <v>959.19999999999993</v>
      </c>
      <c r="AA246" s="113">
        <v>913.30000000000018</v>
      </c>
      <c r="AB246" s="113">
        <v>0</v>
      </c>
      <c r="AC246" s="113">
        <v>402.5</v>
      </c>
      <c r="AD246" s="113">
        <v>0</v>
      </c>
      <c r="AE246" s="114">
        <f t="shared" si="42"/>
        <v>2279</v>
      </c>
      <c r="AF246" s="113">
        <v>865.9</v>
      </c>
      <c r="AG246" s="113">
        <v>946.6</v>
      </c>
      <c r="AH246" s="113">
        <v>7</v>
      </c>
      <c r="AI246" s="113">
        <v>459.5</v>
      </c>
      <c r="AJ246" s="113">
        <v>0</v>
      </c>
      <c r="AL246" s="200"/>
      <c r="AM246" s="200"/>
      <c r="AN246" s="200"/>
      <c r="AO246" s="200"/>
      <c r="AP246" s="200"/>
      <c r="AR246" s="254"/>
    </row>
    <row r="247" spans="1:44" ht="38.25" x14ac:dyDescent="0.25">
      <c r="A247" s="214" t="s">
        <v>26</v>
      </c>
      <c r="B247" s="215">
        <v>508807</v>
      </c>
      <c r="C247" s="115">
        <v>880705</v>
      </c>
      <c r="D247" s="116" t="s">
        <v>238</v>
      </c>
      <c r="E247" s="115">
        <v>3</v>
      </c>
      <c r="F247" s="117" t="s">
        <v>36</v>
      </c>
      <c r="G247" s="112">
        <f t="shared" si="33"/>
        <v>100433</v>
      </c>
      <c r="H247" s="113">
        <f t="shared" si="34"/>
        <v>26573.9</v>
      </c>
      <c r="I247" s="113">
        <f t="shared" si="35"/>
        <v>44000.700000000004</v>
      </c>
      <c r="J247" s="113">
        <f t="shared" si="36"/>
        <v>1177.1999999999998</v>
      </c>
      <c r="K247" s="113">
        <f t="shared" si="37"/>
        <v>27483.599999999999</v>
      </c>
      <c r="L247" s="113">
        <f t="shared" si="38"/>
        <v>1197.5999999999999</v>
      </c>
      <c r="M247" s="114">
        <f t="shared" si="39"/>
        <v>24237</v>
      </c>
      <c r="N247" s="113">
        <v>6643.4</v>
      </c>
      <c r="O247" s="113">
        <v>10129</v>
      </c>
      <c r="P247" s="113">
        <v>294.29999999999995</v>
      </c>
      <c r="Q247" s="113">
        <v>6870.9</v>
      </c>
      <c r="R247" s="113">
        <v>299.39999999999998</v>
      </c>
      <c r="S247" s="114">
        <f t="shared" si="40"/>
        <v>25399</v>
      </c>
      <c r="T247" s="113">
        <v>6643.5</v>
      </c>
      <c r="U247" s="113">
        <v>11290.9</v>
      </c>
      <c r="V247" s="113">
        <v>294.29999999999995</v>
      </c>
      <c r="W247" s="113">
        <v>6870.9</v>
      </c>
      <c r="X247" s="113">
        <v>299.39999999999998</v>
      </c>
      <c r="Y247" s="114">
        <f t="shared" si="41"/>
        <v>25399</v>
      </c>
      <c r="Z247" s="113">
        <v>6643.5</v>
      </c>
      <c r="AA247" s="113">
        <v>11290.9</v>
      </c>
      <c r="AB247" s="113">
        <v>294.29999999999995</v>
      </c>
      <c r="AC247" s="113">
        <v>6870.9</v>
      </c>
      <c r="AD247" s="113">
        <v>299.39999999999998</v>
      </c>
      <c r="AE247" s="114">
        <f t="shared" si="42"/>
        <v>25398</v>
      </c>
      <c r="AF247" s="113">
        <v>6643.5</v>
      </c>
      <c r="AG247" s="113">
        <v>11289.9</v>
      </c>
      <c r="AH247" s="113">
        <v>294.29999999999995</v>
      </c>
      <c r="AI247" s="113">
        <v>6870.9</v>
      </c>
      <c r="AJ247" s="113">
        <v>299.39999999999998</v>
      </c>
      <c r="AL247" s="200"/>
      <c r="AM247" s="273"/>
      <c r="AN247" s="200"/>
      <c r="AO247" s="200"/>
      <c r="AP247" s="200"/>
      <c r="AR247" s="254"/>
    </row>
    <row r="248" spans="1:44" ht="51" x14ac:dyDescent="0.25">
      <c r="A248" s="214" t="s">
        <v>26</v>
      </c>
      <c r="B248" s="215">
        <v>508904</v>
      </c>
      <c r="C248" s="115">
        <v>890501</v>
      </c>
      <c r="D248" s="116" t="s">
        <v>352</v>
      </c>
      <c r="E248" s="115">
        <v>3</v>
      </c>
      <c r="F248" s="117" t="s">
        <v>36</v>
      </c>
      <c r="G248" s="112">
        <f t="shared" si="33"/>
        <v>4067</v>
      </c>
      <c r="H248" s="113">
        <f t="shared" si="34"/>
        <v>1430.4</v>
      </c>
      <c r="I248" s="113">
        <f t="shared" si="35"/>
        <v>216.29999999999956</v>
      </c>
      <c r="J248" s="113">
        <f t="shared" si="36"/>
        <v>1209.2</v>
      </c>
      <c r="K248" s="113">
        <f t="shared" si="37"/>
        <v>987.3</v>
      </c>
      <c r="L248" s="113">
        <f t="shared" si="38"/>
        <v>223.8</v>
      </c>
      <c r="M248" s="114">
        <f t="shared" si="39"/>
        <v>1016</v>
      </c>
      <c r="N248" s="113">
        <v>357.6</v>
      </c>
      <c r="O248" s="113">
        <v>53.799999999999883</v>
      </c>
      <c r="P248" s="113">
        <v>302.3</v>
      </c>
      <c r="Q248" s="113">
        <v>246.1</v>
      </c>
      <c r="R248" s="113">
        <v>56.2</v>
      </c>
      <c r="S248" s="114">
        <f t="shared" si="40"/>
        <v>1017</v>
      </c>
      <c r="T248" s="113">
        <v>357.6</v>
      </c>
      <c r="U248" s="113">
        <v>54.799999999999883</v>
      </c>
      <c r="V248" s="113">
        <v>302.3</v>
      </c>
      <c r="W248" s="113">
        <v>246.1</v>
      </c>
      <c r="X248" s="113">
        <v>56.2</v>
      </c>
      <c r="Y248" s="114">
        <f t="shared" si="41"/>
        <v>1017</v>
      </c>
      <c r="Z248" s="113">
        <v>357.6</v>
      </c>
      <c r="AA248" s="113">
        <v>54.799999999999883</v>
      </c>
      <c r="AB248" s="113">
        <v>302.3</v>
      </c>
      <c r="AC248" s="113">
        <v>246.1</v>
      </c>
      <c r="AD248" s="113">
        <v>56.2</v>
      </c>
      <c r="AE248" s="114">
        <f t="shared" si="42"/>
        <v>1017</v>
      </c>
      <c r="AF248" s="113">
        <v>357.6</v>
      </c>
      <c r="AG248" s="113">
        <v>52.899999999999906</v>
      </c>
      <c r="AH248" s="113">
        <v>302.3</v>
      </c>
      <c r="AI248" s="113">
        <v>249</v>
      </c>
      <c r="AJ248" s="113">
        <v>55.2</v>
      </c>
      <c r="AL248" s="200"/>
      <c r="AM248" s="200"/>
      <c r="AN248" s="200"/>
      <c r="AO248" s="200"/>
      <c r="AP248" s="200"/>
      <c r="AR248" s="254"/>
    </row>
    <row r="249" spans="1:44" ht="51" x14ac:dyDescent="0.25">
      <c r="A249" s="214" t="s">
        <v>26</v>
      </c>
      <c r="B249" s="215">
        <v>508905</v>
      </c>
      <c r="C249" s="115">
        <v>890601</v>
      </c>
      <c r="D249" s="116" t="s">
        <v>384</v>
      </c>
      <c r="E249" s="115">
        <v>3</v>
      </c>
      <c r="F249" s="117" t="s">
        <v>36</v>
      </c>
      <c r="G249" s="112">
        <f t="shared" si="33"/>
        <v>6887</v>
      </c>
      <c r="H249" s="113">
        <f t="shared" si="34"/>
        <v>1729.8</v>
      </c>
      <c r="I249" s="113">
        <f t="shared" si="35"/>
        <v>2485.3000000000002</v>
      </c>
      <c r="J249" s="113">
        <f t="shared" si="36"/>
        <v>71.599999999999994</v>
      </c>
      <c r="K249" s="113">
        <f t="shared" si="37"/>
        <v>2589.2999999999997</v>
      </c>
      <c r="L249" s="113">
        <f t="shared" si="38"/>
        <v>11</v>
      </c>
      <c r="M249" s="114">
        <f t="shared" si="39"/>
        <v>1723</v>
      </c>
      <c r="N249" s="113">
        <v>432.2</v>
      </c>
      <c r="O249" s="113">
        <v>622.1</v>
      </c>
      <c r="P249" s="113">
        <v>17.899999999999999</v>
      </c>
      <c r="Q249" s="113">
        <v>647.79999999999995</v>
      </c>
      <c r="R249" s="113">
        <v>3</v>
      </c>
      <c r="S249" s="114">
        <f t="shared" si="40"/>
        <v>1723</v>
      </c>
      <c r="T249" s="113">
        <v>432.2</v>
      </c>
      <c r="U249" s="113">
        <v>622.1</v>
      </c>
      <c r="V249" s="113">
        <v>17.899999999999999</v>
      </c>
      <c r="W249" s="113">
        <v>647.79999999999995</v>
      </c>
      <c r="X249" s="113">
        <v>3</v>
      </c>
      <c r="Y249" s="114">
        <f t="shared" si="41"/>
        <v>1723</v>
      </c>
      <c r="Z249" s="113">
        <v>432.2</v>
      </c>
      <c r="AA249" s="113">
        <v>622.1</v>
      </c>
      <c r="AB249" s="113">
        <v>17.899999999999999</v>
      </c>
      <c r="AC249" s="113">
        <v>647.79999999999995</v>
      </c>
      <c r="AD249" s="113">
        <v>3</v>
      </c>
      <c r="AE249" s="114">
        <f t="shared" si="42"/>
        <v>1718</v>
      </c>
      <c r="AF249" s="113">
        <v>433.2</v>
      </c>
      <c r="AG249" s="113">
        <v>618.99999999999977</v>
      </c>
      <c r="AH249" s="113">
        <v>17.899999999999999</v>
      </c>
      <c r="AI249" s="113">
        <v>645.9</v>
      </c>
      <c r="AJ249" s="113">
        <v>2</v>
      </c>
      <c r="AL249" s="200"/>
      <c r="AM249" s="200"/>
      <c r="AN249" s="200"/>
      <c r="AO249" s="200"/>
      <c r="AP249" s="200"/>
      <c r="AR249" s="254"/>
    </row>
    <row r="250" spans="1:44" ht="51" x14ac:dyDescent="0.25">
      <c r="A250" s="214" t="s">
        <v>26</v>
      </c>
      <c r="B250" s="215">
        <v>508906</v>
      </c>
      <c r="C250" s="115">
        <v>890701</v>
      </c>
      <c r="D250" s="116" t="s">
        <v>353</v>
      </c>
      <c r="E250" s="115">
        <v>3</v>
      </c>
      <c r="F250" s="117" t="s">
        <v>36</v>
      </c>
      <c r="G250" s="112">
        <f t="shared" si="33"/>
        <v>12078</v>
      </c>
      <c r="H250" s="113">
        <f t="shared" si="34"/>
        <v>2024.8</v>
      </c>
      <c r="I250" s="113">
        <f t="shared" si="35"/>
        <v>7591.7000000000007</v>
      </c>
      <c r="J250" s="113">
        <f t="shared" si="36"/>
        <v>181.2</v>
      </c>
      <c r="K250" s="113">
        <f t="shared" si="37"/>
        <v>2262.2999999999997</v>
      </c>
      <c r="L250" s="113">
        <f t="shared" si="38"/>
        <v>18</v>
      </c>
      <c r="M250" s="114">
        <f t="shared" si="39"/>
        <v>3021</v>
      </c>
      <c r="N250" s="113">
        <v>505.7</v>
      </c>
      <c r="O250" s="113">
        <v>1899.9</v>
      </c>
      <c r="P250" s="113">
        <v>44.6</v>
      </c>
      <c r="Q250" s="113">
        <v>565.79999999999995</v>
      </c>
      <c r="R250" s="113">
        <v>5</v>
      </c>
      <c r="S250" s="114">
        <f t="shared" si="40"/>
        <v>3021</v>
      </c>
      <c r="T250" s="113">
        <v>506.7</v>
      </c>
      <c r="U250" s="113">
        <v>1896</v>
      </c>
      <c r="V250" s="113">
        <v>46.5</v>
      </c>
      <c r="W250" s="113">
        <v>567.79999999999995</v>
      </c>
      <c r="X250" s="113">
        <v>4</v>
      </c>
      <c r="Y250" s="114">
        <f t="shared" si="41"/>
        <v>3022</v>
      </c>
      <c r="Z250" s="113">
        <v>505.7</v>
      </c>
      <c r="AA250" s="113">
        <v>1900.9</v>
      </c>
      <c r="AB250" s="113">
        <v>44.6</v>
      </c>
      <c r="AC250" s="113">
        <v>565.79999999999995</v>
      </c>
      <c r="AD250" s="113">
        <v>5</v>
      </c>
      <c r="AE250" s="114">
        <f t="shared" si="42"/>
        <v>3014</v>
      </c>
      <c r="AF250" s="113">
        <v>506.7</v>
      </c>
      <c r="AG250" s="113">
        <v>1894.9</v>
      </c>
      <c r="AH250" s="113">
        <v>45.5</v>
      </c>
      <c r="AI250" s="113">
        <v>562.9</v>
      </c>
      <c r="AJ250" s="113">
        <v>4</v>
      </c>
      <c r="AL250" s="200"/>
      <c r="AM250" s="200"/>
      <c r="AN250" s="200"/>
      <c r="AO250" s="200"/>
      <c r="AP250" s="200"/>
      <c r="AR250" s="254"/>
    </row>
    <row r="251" spans="1:44" ht="76.5" x14ac:dyDescent="0.25">
      <c r="A251" s="214" t="s">
        <v>26</v>
      </c>
      <c r="B251" s="215">
        <v>508908</v>
      </c>
      <c r="C251" s="115">
        <v>890901</v>
      </c>
      <c r="D251" s="116" t="s">
        <v>335</v>
      </c>
      <c r="E251" s="115">
        <v>3</v>
      </c>
      <c r="F251" s="117" t="s">
        <v>36</v>
      </c>
      <c r="G251" s="112">
        <f t="shared" si="33"/>
        <v>8632</v>
      </c>
      <c r="H251" s="113">
        <f t="shared" si="34"/>
        <v>4739.3999999999996</v>
      </c>
      <c r="I251" s="113">
        <f t="shared" si="35"/>
        <v>2700.3000000000006</v>
      </c>
      <c r="J251" s="113">
        <f t="shared" si="36"/>
        <v>20</v>
      </c>
      <c r="K251" s="113">
        <f t="shared" si="37"/>
        <v>1163.3</v>
      </c>
      <c r="L251" s="113">
        <f t="shared" si="38"/>
        <v>9</v>
      </c>
      <c r="M251" s="114">
        <f t="shared" si="39"/>
        <v>2159</v>
      </c>
      <c r="N251" s="113">
        <v>1186.0999999999999</v>
      </c>
      <c r="O251" s="113">
        <v>671.20000000000027</v>
      </c>
      <c r="P251" s="113">
        <v>5</v>
      </c>
      <c r="Q251" s="113">
        <v>294.7</v>
      </c>
      <c r="R251" s="113">
        <v>2</v>
      </c>
      <c r="S251" s="114">
        <f t="shared" si="40"/>
        <v>2159</v>
      </c>
      <c r="T251" s="113">
        <v>1183.0999999999999</v>
      </c>
      <c r="U251" s="113">
        <v>679.99999999999989</v>
      </c>
      <c r="V251" s="113">
        <v>5</v>
      </c>
      <c r="W251" s="113">
        <v>288.89999999999998</v>
      </c>
      <c r="X251" s="113">
        <v>2</v>
      </c>
      <c r="Y251" s="114">
        <f t="shared" si="41"/>
        <v>2159</v>
      </c>
      <c r="Z251" s="113">
        <v>1186.0999999999999</v>
      </c>
      <c r="AA251" s="113">
        <v>671.20000000000027</v>
      </c>
      <c r="AB251" s="113">
        <v>5</v>
      </c>
      <c r="AC251" s="113">
        <v>294.7</v>
      </c>
      <c r="AD251" s="113">
        <v>2</v>
      </c>
      <c r="AE251" s="114">
        <f t="shared" si="42"/>
        <v>2155</v>
      </c>
      <c r="AF251" s="113">
        <v>1184.0999999999999</v>
      </c>
      <c r="AG251" s="113">
        <v>677.9</v>
      </c>
      <c r="AH251" s="113">
        <v>5</v>
      </c>
      <c r="AI251" s="113">
        <v>285</v>
      </c>
      <c r="AJ251" s="113">
        <v>3</v>
      </c>
      <c r="AL251" s="200"/>
      <c r="AM251" s="200"/>
      <c r="AN251" s="200"/>
      <c r="AO251" s="200"/>
      <c r="AP251" s="200"/>
      <c r="AR251" s="254"/>
    </row>
    <row r="252" spans="1:44" ht="38.25" x14ac:dyDescent="0.25">
      <c r="A252" s="214" t="s">
        <v>26</v>
      </c>
      <c r="B252" s="215">
        <v>508918</v>
      </c>
      <c r="C252" s="115">
        <v>892101</v>
      </c>
      <c r="D252" s="116" t="s">
        <v>401</v>
      </c>
      <c r="E252" s="115">
        <v>3</v>
      </c>
      <c r="F252" s="117" t="s">
        <v>36</v>
      </c>
      <c r="G252" s="112">
        <f t="shared" si="33"/>
        <v>1289</v>
      </c>
      <c r="H252" s="113">
        <f t="shared" si="34"/>
        <v>203.2</v>
      </c>
      <c r="I252" s="113">
        <f t="shared" si="35"/>
        <v>587.1</v>
      </c>
      <c r="J252" s="113">
        <f t="shared" si="36"/>
        <v>12</v>
      </c>
      <c r="K252" s="113">
        <f t="shared" si="37"/>
        <v>486.70000000000005</v>
      </c>
      <c r="L252" s="113">
        <f t="shared" si="38"/>
        <v>0</v>
      </c>
      <c r="M252" s="114">
        <f t="shared" si="39"/>
        <v>323</v>
      </c>
      <c r="N252" s="113">
        <v>50.8</v>
      </c>
      <c r="O252" s="113">
        <v>146.80000000000001</v>
      </c>
      <c r="P252" s="113">
        <v>3</v>
      </c>
      <c r="Q252" s="113">
        <v>122.4</v>
      </c>
      <c r="R252" s="113">
        <v>0</v>
      </c>
      <c r="S252" s="114">
        <f t="shared" si="40"/>
        <v>323</v>
      </c>
      <c r="T252" s="113">
        <v>50.8</v>
      </c>
      <c r="U252" s="113">
        <v>146.80000000000001</v>
      </c>
      <c r="V252" s="113">
        <v>3</v>
      </c>
      <c r="W252" s="113">
        <v>122.4</v>
      </c>
      <c r="X252" s="113">
        <v>0</v>
      </c>
      <c r="Y252" s="114">
        <f t="shared" si="41"/>
        <v>324</v>
      </c>
      <c r="Z252" s="113">
        <v>50.8</v>
      </c>
      <c r="AA252" s="113">
        <v>147.80000000000001</v>
      </c>
      <c r="AB252" s="113">
        <v>3</v>
      </c>
      <c r="AC252" s="113">
        <v>122.4</v>
      </c>
      <c r="AD252" s="113">
        <v>0</v>
      </c>
      <c r="AE252" s="114">
        <f t="shared" si="42"/>
        <v>319</v>
      </c>
      <c r="AF252" s="113">
        <v>50.8</v>
      </c>
      <c r="AG252" s="113">
        <v>145.70000000000002</v>
      </c>
      <c r="AH252" s="113">
        <v>3</v>
      </c>
      <c r="AI252" s="113">
        <v>119.5</v>
      </c>
      <c r="AJ252" s="113">
        <v>0</v>
      </c>
      <c r="AL252" s="200"/>
      <c r="AM252" s="200"/>
      <c r="AN252" s="200"/>
      <c r="AO252" s="200"/>
      <c r="AP252" s="200"/>
      <c r="AR252" s="254"/>
    </row>
    <row r="253" spans="1:44" ht="76.5" x14ac:dyDescent="0.25">
      <c r="A253" s="214" t="s">
        <v>26</v>
      </c>
      <c r="B253" s="215">
        <v>508920</v>
      </c>
      <c r="C253" s="115">
        <v>892301</v>
      </c>
      <c r="D253" s="116" t="s">
        <v>402</v>
      </c>
      <c r="E253" s="115">
        <v>3</v>
      </c>
      <c r="F253" s="117" t="s">
        <v>36</v>
      </c>
      <c r="G253" s="112">
        <f t="shared" si="33"/>
        <v>24874</v>
      </c>
      <c r="H253" s="113">
        <f t="shared" si="34"/>
        <v>6230</v>
      </c>
      <c r="I253" s="113">
        <f t="shared" si="35"/>
        <v>10685.600000000002</v>
      </c>
      <c r="J253" s="113">
        <f t="shared" si="36"/>
        <v>237.8</v>
      </c>
      <c r="K253" s="113">
        <f t="shared" si="37"/>
        <v>7475.7999999999993</v>
      </c>
      <c r="L253" s="113">
        <f t="shared" si="38"/>
        <v>244.8</v>
      </c>
      <c r="M253" s="114">
        <f t="shared" si="39"/>
        <v>6219</v>
      </c>
      <c r="N253" s="113">
        <v>1557.5</v>
      </c>
      <c r="O253" s="113">
        <v>2671.9000000000005</v>
      </c>
      <c r="P253" s="113">
        <v>59.2</v>
      </c>
      <c r="Q253" s="113">
        <v>1869.1999999999998</v>
      </c>
      <c r="R253" s="113">
        <v>61.2</v>
      </c>
      <c r="S253" s="114">
        <f t="shared" si="40"/>
        <v>6218</v>
      </c>
      <c r="T253" s="113">
        <v>1557.5</v>
      </c>
      <c r="U253" s="113">
        <v>2670.9000000000005</v>
      </c>
      <c r="V253" s="113">
        <v>59.2</v>
      </c>
      <c r="W253" s="113">
        <v>1869.1999999999998</v>
      </c>
      <c r="X253" s="113">
        <v>61.2</v>
      </c>
      <c r="Y253" s="114">
        <f t="shared" si="41"/>
        <v>6218</v>
      </c>
      <c r="Z253" s="113">
        <v>1557.5</v>
      </c>
      <c r="AA253" s="113">
        <v>2670.9000000000005</v>
      </c>
      <c r="AB253" s="113">
        <v>59.2</v>
      </c>
      <c r="AC253" s="113">
        <v>1869.1999999999998</v>
      </c>
      <c r="AD253" s="113">
        <v>61.2</v>
      </c>
      <c r="AE253" s="114">
        <f t="shared" si="42"/>
        <v>6219</v>
      </c>
      <c r="AF253" s="113">
        <v>1557.5</v>
      </c>
      <c r="AG253" s="113">
        <v>2671.9000000000005</v>
      </c>
      <c r="AH253" s="113">
        <v>60.2</v>
      </c>
      <c r="AI253" s="113">
        <v>1868.1999999999998</v>
      </c>
      <c r="AJ253" s="113">
        <v>61.2</v>
      </c>
      <c r="AL253" s="200"/>
      <c r="AM253" s="200"/>
      <c r="AN253" s="200"/>
      <c r="AO253" s="200"/>
      <c r="AP253" s="200"/>
      <c r="AR253" s="254"/>
    </row>
    <row r="254" spans="1:44" ht="38.25" x14ac:dyDescent="0.25">
      <c r="A254" s="214" t="s">
        <v>26</v>
      </c>
      <c r="B254" s="215">
        <v>508921</v>
      </c>
      <c r="C254" s="115">
        <v>892401</v>
      </c>
      <c r="D254" s="116" t="s">
        <v>354</v>
      </c>
      <c r="E254" s="115">
        <v>3</v>
      </c>
      <c r="F254" s="117" t="s">
        <v>36</v>
      </c>
      <c r="G254" s="112">
        <f t="shared" si="33"/>
        <v>3455</v>
      </c>
      <c r="H254" s="113">
        <f t="shared" si="34"/>
        <v>927</v>
      </c>
      <c r="I254" s="113">
        <f t="shared" si="35"/>
        <v>1743</v>
      </c>
      <c r="J254" s="113">
        <f t="shared" si="36"/>
        <v>36</v>
      </c>
      <c r="K254" s="113">
        <f t="shared" si="37"/>
        <v>736</v>
      </c>
      <c r="L254" s="113">
        <f t="shared" si="38"/>
        <v>13</v>
      </c>
      <c r="M254" s="114">
        <f t="shared" si="39"/>
        <v>864</v>
      </c>
      <c r="N254" s="113">
        <v>232</v>
      </c>
      <c r="O254" s="113">
        <v>436</v>
      </c>
      <c r="P254" s="113">
        <v>9</v>
      </c>
      <c r="Q254" s="113">
        <v>184</v>
      </c>
      <c r="R254" s="113">
        <v>3</v>
      </c>
      <c r="S254" s="114">
        <f t="shared" si="40"/>
        <v>864</v>
      </c>
      <c r="T254" s="113">
        <v>232</v>
      </c>
      <c r="U254" s="113">
        <v>436</v>
      </c>
      <c r="V254" s="113">
        <v>9</v>
      </c>
      <c r="W254" s="113">
        <v>184</v>
      </c>
      <c r="X254" s="113">
        <v>3</v>
      </c>
      <c r="Y254" s="114">
        <f t="shared" si="41"/>
        <v>864</v>
      </c>
      <c r="Z254" s="113">
        <v>232</v>
      </c>
      <c r="AA254" s="113">
        <v>436</v>
      </c>
      <c r="AB254" s="113">
        <v>9</v>
      </c>
      <c r="AC254" s="113">
        <v>184</v>
      </c>
      <c r="AD254" s="113">
        <v>3</v>
      </c>
      <c r="AE254" s="114">
        <f t="shared" si="42"/>
        <v>863</v>
      </c>
      <c r="AF254" s="113">
        <v>231</v>
      </c>
      <c r="AG254" s="113">
        <v>435</v>
      </c>
      <c r="AH254" s="113">
        <v>9</v>
      </c>
      <c r="AI254" s="113">
        <v>184</v>
      </c>
      <c r="AJ254" s="113">
        <v>4</v>
      </c>
      <c r="AL254" s="200"/>
      <c r="AM254" s="200"/>
      <c r="AN254" s="200"/>
      <c r="AO254" s="200"/>
      <c r="AP254" s="200"/>
      <c r="AR254" s="254"/>
    </row>
    <row r="255" spans="1:44" ht="38.25" x14ac:dyDescent="0.25">
      <c r="A255" s="214" t="s">
        <v>26</v>
      </c>
      <c r="B255" s="215">
        <v>508936</v>
      </c>
      <c r="C255" s="115">
        <v>893801</v>
      </c>
      <c r="D255" s="116" t="s">
        <v>403</v>
      </c>
      <c r="E255" s="115">
        <v>3</v>
      </c>
      <c r="F255" s="117" t="s">
        <v>36</v>
      </c>
      <c r="G255" s="112">
        <f t="shared" si="33"/>
        <v>899</v>
      </c>
      <c r="H255" s="113">
        <f t="shared" si="34"/>
        <v>214.6</v>
      </c>
      <c r="I255" s="113">
        <f t="shared" si="35"/>
        <v>237.80000000000007</v>
      </c>
      <c r="J255" s="113">
        <f t="shared" si="36"/>
        <v>92.8</v>
      </c>
      <c r="K255" s="113">
        <f t="shared" si="37"/>
        <v>176.9</v>
      </c>
      <c r="L255" s="113">
        <f t="shared" si="38"/>
        <v>176.9</v>
      </c>
      <c r="M255" s="114">
        <f t="shared" si="39"/>
        <v>227</v>
      </c>
      <c r="N255" s="113">
        <v>55.1</v>
      </c>
      <c r="O255" s="113">
        <v>61.70000000000001</v>
      </c>
      <c r="P255" s="113">
        <v>23.2</v>
      </c>
      <c r="Q255" s="113">
        <v>43.5</v>
      </c>
      <c r="R255" s="113">
        <v>43.5</v>
      </c>
      <c r="S255" s="114">
        <f t="shared" si="40"/>
        <v>226</v>
      </c>
      <c r="T255" s="113">
        <v>52.199999999999996</v>
      </c>
      <c r="U255" s="113">
        <v>57.800000000000011</v>
      </c>
      <c r="V255" s="113">
        <v>23.2</v>
      </c>
      <c r="W255" s="113">
        <v>46.4</v>
      </c>
      <c r="X255" s="113">
        <v>46.4</v>
      </c>
      <c r="Y255" s="114">
        <f t="shared" si="41"/>
        <v>226</v>
      </c>
      <c r="Z255" s="113">
        <v>55.1</v>
      </c>
      <c r="AA255" s="113">
        <v>60.70000000000001</v>
      </c>
      <c r="AB255" s="113">
        <v>23.2</v>
      </c>
      <c r="AC255" s="113">
        <v>43.5</v>
      </c>
      <c r="AD255" s="113">
        <v>43.5</v>
      </c>
      <c r="AE255" s="114">
        <f t="shared" si="42"/>
        <v>220</v>
      </c>
      <c r="AF255" s="113">
        <v>52.199999999999996</v>
      </c>
      <c r="AG255" s="113">
        <v>57.600000000000023</v>
      </c>
      <c r="AH255" s="113">
        <v>23.2</v>
      </c>
      <c r="AI255" s="113">
        <v>43.5</v>
      </c>
      <c r="AJ255" s="113">
        <v>43.5</v>
      </c>
      <c r="AL255" s="200"/>
      <c r="AM255" s="200"/>
      <c r="AN255" s="200"/>
      <c r="AO255" s="200"/>
      <c r="AP255" s="200"/>
      <c r="AR255" s="254"/>
    </row>
    <row r="256" spans="1:44" ht="38.25" x14ac:dyDescent="0.25">
      <c r="A256" s="214" t="s">
        <v>26</v>
      </c>
      <c r="B256" s="215">
        <v>508943</v>
      </c>
      <c r="C256" s="115">
        <v>894401</v>
      </c>
      <c r="D256" s="116" t="s">
        <v>336</v>
      </c>
      <c r="E256" s="115">
        <v>3</v>
      </c>
      <c r="F256" s="117" t="s">
        <v>36</v>
      </c>
      <c r="G256" s="112">
        <f t="shared" si="33"/>
        <v>450</v>
      </c>
      <c r="H256" s="113">
        <f t="shared" si="34"/>
        <v>116</v>
      </c>
      <c r="I256" s="113">
        <f t="shared" si="35"/>
        <v>231.99999999999997</v>
      </c>
      <c r="J256" s="113">
        <f t="shared" si="36"/>
        <v>40</v>
      </c>
      <c r="K256" s="113">
        <f t="shared" si="37"/>
        <v>51</v>
      </c>
      <c r="L256" s="113">
        <f t="shared" si="38"/>
        <v>11</v>
      </c>
      <c r="M256" s="114">
        <f t="shared" si="39"/>
        <v>113</v>
      </c>
      <c r="N256" s="113">
        <v>29</v>
      </c>
      <c r="O256" s="113">
        <v>58.999999999999993</v>
      </c>
      <c r="P256" s="113">
        <v>9</v>
      </c>
      <c r="Q256" s="113">
        <v>13</v>
      </c>
      <c r="R256" s="113">
        <v>3</v>
      </c>
      <c r="S256" s="114">
        <f t="shared" si="40"/>
        <v>113</v>
      </c>
      <c r="T256" s="113">
        <v>30</v>
      </c>
      <c r="U256" s="113">
        <v>57.999999999999993</v>
      </c>
      <c r="V256" s="113">
        <v>10</v>
      </c>
      <c r="W256" s="113">
        <v>12</v>
      </c>
      <c r="X256" s="113">
        <v>3</v>
      </c>
      <c r="Y256" s="114">
        <f t="shared" si="41"/>
        <v>113</v>
      </c>
      <c r="Z256" s="113">
        <v>29</v>
      </c>
      <c r="AA256" s="113">
        <v>57.999999999999993</v>
      </c>
      <c r="AB256" s="113">
        <v>11</v>
      </c>
      <c r="AC256" s="113">
        <v>13</v>
      </c>
      <c r="AD256" s="113">
        <v>2</v>
      </c>
      <c r="AE256" s="114">
        <f t="shared" si="42"/>
        <v>111</v>
      </c>
      <c r="AF256" s="113">
        <v>28</v>
      </c>
      <c r="AG256" s="113">
        <v>56.999999999999993</v>
      </c>
      <c r="AH256" s="113">
        <v>10</v>
      </c>
      <c r="AI256" s="113">
        <v>13</v>
      </c>
      <c r="AJ256" s="113">
        <v>3</v>
      </c>
      <c r="AL256" s="200"/>
      <c r="AM256" s="200"/>
      <c r="AN256" s="200"/>
      <c r="AO256" s="200"/>
      <c r="AP256" s="200"/>
      <c r="AR256" s="254"/>
    </row>
    <row r="257" spans="1:44" ht="63.75" x14ac:dyDescent="0.25">
      <c r="A257" s="214" t="s">
        <v>26</v>
      </c>
      <c r="B257" s="215">
        <v>508944</v>
      </c>
      <c r="C257" s="115">
        <v>894501</v>
      </c>
      <c r="D257" s="116" t="s">
        <v>167</v>
      </c>
      <c r="E257" s="115">
        <v>3</v>
      </c>
      <c r="F257" s="117" t="s">
        <v>36</v>
      </c>
      <c r="G257" s="112">
        <f t="shared" si="33"/>
        <v>23695</v>
      </c>
      <c r="H257" s="113">
        <f t="shared" si="34"/>
        <v>4736.8</v>
      </c>
      <c r="I257" s="113">
        <f t="shared" si="35"/>
        <v>4724.2000000000007</v>
      </c>
      <c r="J257" s="113">
        <f t="shared" si="36"/>
        <v>4752.3999999999996</v>
      </c>
      <c r="K257" s="113">
        <f t="shared" si="37"/>
        <v>4740.8</v>
      </c>
      <c r="L257" s="113">
        <f t="shared" si="38"/>
        <v>4740.8</v>
      </c>
      <c r="M257" s="114">
        <f t="shared" si="39"/>
        <v>5923</v>
      </c>
      <c r="N257" s="113">
        <v>1184.2</v>
      </c>
      <c r="O257" s="113">
        <v>1180.3</v>
      </c>
      <c r="P257" s="113">
        <v>1188.0999999999999</v>
      </c>
      <c r="Q257" s="113">
        <v>1185.2</v>
      </c>
      <c r="R257" s="113">
        <v>1185.2</v>
      </c>
      <c r="S257" s="114">
        <f t="shared" si="40"/>
        <v>5923</v>
      </c>
      <c r="T257" s="113">
        <v>1184.2</v>
      </c>
      <c r="U257" s="113">
        <v>1183.2</v>
      </c>
      <c r="V257" s="113">
        <v>1185.2</v>
      </c>
      <c r="W257" s="113">
        <v>1185.2</v>
      </c>
      <c r="X257" s="113">
        <v>1185.2</v>
      </c>
      <c r="Y257" s="114">
        <f t="shared" si="41"/>
        <v>5923</v>
      </c>
      <c r="Z257" s="113">
        <v>1184.2</v>
      </c>
      <c r="AA257" s="113">
        <v>1180.3</v>
      </c>
      <c r="AB257" s="113">
        <v>1188.0999999999999</v>
      </c>
      <c r="AC257" s="113">
        <v>1185.2</v>
      </c>
      <c r="AD257" s="113">
        <v>1185.2</v>
      </c>
      <c r="AE257" s="114">
        <f t="shared" si="42"/>
        <v>5926</v>
      </c>
      <c r="AF257" s="113">
        <v>1184.2</v>
      </c>
      <c r="AG257" s="113">
        <v>1180.4000000000003</v>
      </c>
      <c r="AH257" s="113">
        <v>1191</v>
      </c>
      <c r="AI257" s="113">
        <v>1185.2</v>
      </c>
      <c r="AJ257" s="113">
        <v>1185.2</v>
      </c>
      <c r="AL257" s="200"/>
      <c r="AM257" s="200"/>
      <c r="AN257" s="200"/>
      <c r="AO257" s="200"/>
      <c r="AP257" s="200"/>
      <c r="AR257" s="254"/>
    </row>
    <row r="258" spans="1:44" ht="38.25" x14ac:dyDescent="0.25">
      <c r="A258" s="214" t="s">
        <v>26</v>
      </c>
      <c r="B258" s="215">
        <v>509101</v>
      </c>
      <c r="C258" s="115">
        <v>910201</v>
      </c>
      <c r="D258" s="116" t="s">
        <v>168</v>
      </c>
      <c r="E258" s="115">
        <v>3</v>
      </c>
      <c r="F258" s="117" t="s">
        <v>36</v>
      </c>
      <c r="G258" s="112">
        <f t="shared" si="33"/>
        <v>49619</v>
      </c>
      <c r="H258" s="113">
        <f t="shared" si="34"/>
        <v>5099.6000000000004</v>
      </c>
      <c r="I258" s="113">
        <f t="shared" si="35"/>
        <v>29267.600000000002</v>
      </c>
      <c r="J258" s="113">
        <f t="shared" si="36"/>
        <v>9722</v>
      </c>
      <c r="K258" s="113">
        <f t="shared" si="37"/>
        <v>5485.7999999999993</v>
      </c>
      <c r="L258" s="113">
        <f t="shared" si="38"/>
        <v>44</v>
      </c>
      <c r="M258" s="114">
        <f t="shared" si="39"/>
        <v>12473</v>
      </c>
      <c r="N258" s="113">
        <v>1274.9000000000001</v>
      </c>
      <c r="O258" s="113">
        <v>7385</v>
      </c>
      <c r="P258" s="113">
        <v>2430.5</v>
      </c>
      <c r="Q258" s="113">
        <v>1371.6</v>
      </c>
      <c r="R258" s="113">
        <v>11</v>
      </c>
      <c r="S258" s="114">
        <f t="shared" si="40"/>
        <v>12385</v>
      </c>
      <c r="T258" s="113">
        <v>1274.9000000000001</v>
      </c>
      <c r="U258" s="113">
        <v>7297.2</v>
      </c>
      <c r="V258" s="113">
        <v>2430.5</v>
      </c>
      <c r="W258" s="113">
        <v>1371.4</v>
      </c>
      <c r="X258" s="113">
        <v>11</v>
      </c>
      <c r="Y258" s="114">
        <f t="shared" si="41"/>
        <v>12385</v>
      </c>
      <c r="Z258" s="113">
        <v>1274.9000000000001</v>
      </c>
      <c r="AA258" s="113">
        <v>7297.2</v>
      </c>
      <c r="AB258" s="113">
        <v>2430.5</v>
      </c>
      <c r="AC258" s="113">
        <v>1371.4</v>
      </c>
      <c r="AD258" s="113">
        <v>11</v>
      </c>
      <c r="AE258" s="114">
        <f t="shared" si="42"/>
        <v>12376</v>
      </c>
      <c r="AF258" s="113">
        <v>1274.9000000000001</v>
      </c>
      <c r="AG258" s="113">
        <v>7288.2</v>
      </c>
      <c r="AH258" s="113">
        <v>2430.5</v>
      </c>
      <c r="AI258" s="113">
        <v>1371.4</v>
      </c>
      <c r="AJ258" s="113">
        <v>11</v>
      </c>
      <c r="AL258" s="200"/>
      <c r="AM258" s="273"/>
      <c r="AN258" s="200"/>
      <c r="AO258" s="200"/>
      <c r="AP258" s="200"/>
      <c r="AR258" s="254"/>
    </row>
    <row r="259" spans="1:44" ht="38.25" x14ac:dyDescent="0.25">
      <c r="A259" s="214" t="s">
        <v>26</v>
      </c>
      <c r="B259" s="215">
        <v>509103</v>
      </c>
      <c r="C259" s="115">
        <v>910801</v>
      </c>
      <c r="D259" s="116" t="s">
        <v>169</v>
      </c>
      <c r="E259" s="115">
        <v>3</v>
      </c>
      <c r="F259" s="117" t="s">
        <v>36</v>
      </c>
      <c r="G259" s="112">
        <f t="shared" si="33"/>
        <v>2738</v>
      </c>
      <c r="H259" s="113">
        <f t="shared" si="34"/>
        <v>143.29999999999998</v>
      </c>
      <c r="I259" s="113">
        <f t="shared" si="35"/>
        <v>1159.8</v>
      </c>
      <c r="J259" s="113">
        <f t="shared" si="36"/>
        <v>1</v>
      </c>
      <c r="K259" s="113">
        <f t="shared" si="37"/>
        <v>1433.9</v>
      </c>
      <c r="L259" s="113">
        <f t="shared" si="38"/>
        <v>0</v>
      </c>
      <c r="M259" s="114">
        <f t="shared" si="39"/>
        <v>686</v>
      </c>
      <c r="N259" s="113">
        <v>36.799999999999997</v>
      </c>
      <c r="O259" s="113">
        <v>290.2</v>
      </c>
      <c r="P259" s="113">
        <v>1</v>
      </c>
      <c r="Q259" s="113">
        <v>358</v>
      </c>
      <c r="R259" s="113">
        <v>0</v>
      </c>
      <c r="S259" s="114">
        <f t="shared" si="40"/>
        <v>685</v>
      </c>
      <c r="T259" s="113">
        <v>33.9</v>
      </c>
      <c r="U259" s="113">
        <v>293.10000000000002</v>
      </c>
      <c r="V259" s="113">
        <v>0</v>
      </c>
      <c r="W259" s="113">
        <v>358</v>
      </c>
      <c r="X259" s="113">
        <v>0</v>
      </c>
      <c r="Y259" s="114">
        <f t="shared" si="41"/>
        <v>686</v>
      </c>
      <c r="Z259" s="113">
        <v>36.799999999999997</v>
      </c>
      <c r="AA259" s="113">
        <v>291.2</v>
      </c>
      <c r="AB259" s="113">
        <v>0</v>
      </c>
      <c r="AC259" s="113">
        <v>358</v>
      </c>
      <c r="AD259" s="113">
        <v>0</v>
      </c>
      <c r="AE259" s="114">
        <f t="shared" si="42"/>
        <v>681</v>
      </c>
      <c r="AF259" s="113">
        <v>35.799999999999997</v>
      </c>
      <c r="AG259" s="113">
        <v>285.29999999999995</v>
      </c>
      <c r="AH259" s="113">
        <v>0</v>
      </c>
      <c r="AI259" s="113">
        <v>359.9</v>
      </c>
      <c r="AJ259" s="113">
        <v>0</v>
      </c>
      <c r="AL259" s="200"/>
      <c r="AM259" s="273"/>
      <c r="AN259" s="200"/>
      <c r="AO259" s="200"/>
      <c r="AP259" s="200"/>
      <c r="AR259" s="254"/>
    </row>
    <row r="260" spans="1:44" ht="38.25" x14ac:dyDescent="0.25">
      <c r="A260" s="214" t="s">
        <v>26</v>
      </c>
      <c r="B260" s="215">
        <v>509110</v>
      </c>
      <c r="C260" s="115">
        <v>911001</v>
      </c>
      <c r="D260" s="198" t="s">
        <v>379</v>
      </c>
      <c r="E260" s="115">
        <v>3</v>
      </c>
      <c r="F260" s="117" t="s">
        <v>36</v>
      </c>
      <c r="G260" s="112">
        <f t="shared" si="33"/>
        <v>7905.0000000000009</v>
      </c>
      <c r="H260" s="113">
        <f t="shared" si="34"/>
        <v>299.79999999999995</v>
      </c>
      <c r="I260" s="113">
        <f t="shared" si="35"/>
        <v>6369.7000000000007</v>
      </c>
      <c r="J260" s="113">
        <f t="shared" si="36"/>
        <v>52</v>
      </c>
      <c r="K260" s="113">
        <f t="shared" si="37"/>
        <v>743</v>
      </c>
      <c r="L260" s="113">
        <f t="shared" si="38"/>
        <v>440.5</v>
      </c>
      <c r="M260" s="114">
        <f t="shared" si="39"/>
        <v>2054</v>
      </c>
      <c r="N260" s="113">
        <v>66.5</v>
      </c>
      <c r="O260" s="113">
        <v>1730</v>
      </c>
      <c r="P260" s="113">
        <v>13</v>
      </c>
      <c r="Q260" s="113">
        <v>129.30000000000001</v>
      </c>
      <c r="R260" s="113">
        <v>115.2</v>
      </c>
      <c r="S260" s="114">
        <f t="shared" si="40"/>
        <v>1951</v>
      </c>
      <c r="T260" s="113">
        <v>78.099999999999994</v>
      </c>
      <c r="U260" s="113">
        <v>1549.8000000000002</v>
      </c>
      <c r="V260" s="113">
        <v>13</v>
      </c>
      <c r="W260" s="113">
        <v>203.6</v>
      </c>
      <c r="X260" s="113">
        <v>106.5</v>
      </c>
      <c r="Y260" s="114">
        <f t="shared" si="41"/>
        <v>1951</v>
      </c>
      <c r="Z260" s="113">
        <v>78.099999999999994</v>
      </c>
      <c r="AA260" s="113">
        <v>1540.1000000000001</v>
      </c>
      <c r="AB260" s="113">
        <v>13</v>
      </c>
      <c r="AC260" s="113">
        <v>207.5</v>
      </c>
      <c r="AD260" s="113">
        <v>112.3</v>
      </c>
      <c r="AE260" s="114">
        <f t="shared" si="42"/>
        <v>1949</v>
      </c>
      <c r="AF260" s="113">
        <v>77.099999999999994</v>
      </c>
      <c r="AG260" s="113">
        <v>1549.8000000000002</v>
      </c>
      <c r="AH260" s="113">
        <v>13</v>
      </c>
      <c r="AI260" s="113">
        <v>202.6</v>
      </c>
      <c r="AJ260" s="113">
        <v>106.5</v>
      </c>
      <c r="AL260" s="200"/>
      <c r="AM260" s="273"/>
      <c r="AN260" s="200"/>
      <c r="AO260" s="200"/>
      <c r="AP260" s="200"/>
      <c r="AR260" s="254"/>
    </row>
    <row r="261" spans="1:44" ht="38.25" x14ac:dyDescent="0.25">
      <c r="A261" s="214" t="s">
        <v>26</v>
      </c>
      <c r="B261" s="215">
        <v>509201</v>
      </c>
      <c r="C261" s="115">
        <v>920101</v>
      </c>
      <c r="D261" s="116" t="s">
        <v>337</v>
      </c>
      <c r="E261" s="115">
        <v>3</v>
      </c>
      <c r="F261" s="117" t="s">
        <v>36</v>
      </c>
      <c r="G261" s="112">
        <f t="shared" si="33"/>
        <v>1957</v>
      </c>
      <c r="H261" s="113">
        <f t="shared" si="34"/>
        <v>463.7</v>
      </c>
      <c r="I261" s="113">
        <f t="shared" si="35"/>
        <v>356.8</v>
      </c>
      <c r="J261" s="113">
        <f t="shared" si="36"/>
        <v>364.9</v>
      </c>
      <c r="K261" s="113">
        <f t="shared" si="37"/>
        <v>373.7</v>
      </c>
      <c r="L261" s="113">
        <f t="shared" si="38"/>
        <v>397.9</v>
      </c>
      <c r="M261" s="114">
        <f t="shared" si="39"/>
        <v>489</v>
      </c>
      <c r="N261" s="113">
        <v>119.1</v>
      </c>
      <c r="O261" s="113">
        <v>87.999999999999957</v>
      </c>
      <c r="P261" s="113">
        <v>88.8</v>
      </c>
      <c r="Q261" s="113">
        <v>91.7</v>
      </c>
      <c r="R261" s="113">
        <v>101.4</v>
      </c>
      <c r="S261" s="114">
        <f t="shared" si="40"/>
        <v>490</v>
      </c>
      <c r="T261" s="113">
        <v>111.3</v>
      </c>
      <c r="U261" s="113">
        <v>90.900000000000063</v>
      </c>
      <c r="V261" s="113">
        <v>91.7</v>
      </c>
      <c r="W261" s="113">
        <v>97.6</v>
      </c>
      <c r="X261" s="113">
        <v>98.5</v>
      </c>
      <c r="Y261" s="114">
        <f t="shared" si="41"/>
        <v>490</v>
      </c>
      <c r="Z261" s="113">
        <v>119.1</v>
      </c>
      <c r="AA261" s="113">
        <v>88.999999999999957</v>
      </c>
      <c r="AB261" s="113">
        <v>88.8</v>
      </c>
      <c r="AC261" s="113">
        <v>91.7</v>
      </c>
      <c r="AD261" s="113">
        <v>101.4</v>
      </c>
      <c r="AE261" s="114">
        <f t="shared" si="42"/>
        <v>488</v>
      </c>
      <c r="AF261" s="113">
        <v>114.2</v>
      </c>
      <c r="AG261" s="113">
        <v>88.900000000000048</v>
      </c>
      <c r="AH261" s="113">
        <v>95.6</v>
      </c>
      <c r="AI261" s="113">
        <v>92.7</v>
      </c>
      <c r="AJ261" s="113">
        <v>96.6</v>
      </c>
      <c r="AL261" s="200"/>
      <c r="AM261" s="200"/>
      <c r="AN261" s="200"/>
      <c r="AO261" s="200"/>
      <c r="AP261" s="200"/>
      <c r="AR261" s="254"/>
    </row>
    <row r="262" spans="1:44" ht="38.25" x14ac:dyDescent="0.25">
      <c r="A262" s="214" t="s">
        <v>25</v>
      </c>
      <c r="B262" s="215">
        <v>509402</v>
      </c>
      <c r="C262" s="115">
        <v>940201</v>
      </c>
      <c r="D262" s="116" t="s">
        <v>171</v>
      </c>
      <c r="E262" s="115">
        <v>3</v>
      </c>
      <c r="F262" s="117" t="s">
        <v>36</v>
      </c>
      <c r="G262" s="112">
        <f t="shared" si="33"/>
        <v>2538</v>
      </c>
      <c r="H262" s="113">
        <f t="shared" si="34"/>
        <v>506.8</v>
      </c>
      <c r="I262" s="113">
        <f t="shared" si="35"/>
        <v>1496.8</v>
      </c>
      <c r="J262" s="113">
        <f t="shared" si="36"/>
        <v>46.4</v>
      </c>
      <c r="K262" s="113">
        <f t="shared" si="37"/>
        <v>348</v>
      </c>
      <c r="L262" s="113">
        <f t="shared" si="38"/>
        <v>140</v>
      </c>
      <c r="M262" s="114">
        <f t="shared" si="39"/>
        <v>634</v>
      </c>
      <c r="N262" s="113">
        <v>126.7</v>
      </c>
      <c r="O262" s="113">
        <v>373.7</v>
      </c>
      <c r="P262" s="113">
        <v>11.6</v>
      </c>
      <c r="Q262" s="113">
        <v>87</v>
      </c>
      <c r="R262" s="113">
        <v>35</v>
      </c>
      <c r="S262" s="114">
        <f t="shared" si="40"/>
        <v>634</v>
      </c>
      <c r="T262" s="113">
        <v>126.7</v>
      </c>
      <c r="U262" s="113">
        <v>373.7</v>
      </c>
      <c r="V262" s="113">
        <v>11.6</v>
      </c>
      <c r="W262" s="113">
        <v>87</v>
      </c>
      <c r="X262" s="113">
        <v>35</v>
      </c>
      <c r="Y262" s="114">
        <f t="shared" si="41"/>
        <v>635</v>
      </c>
      <c r="Z262" s="113">
        <v>126.7</v>
      </c>
      <c r="AA262" s="113">
        <v>374.7</v>
      </c>
      <c r="AB262" s="113">
        <v>11.6</v>
      </c>
      <c r="AC262" s="113">
        <v>87</v>
      </c>
      <c r="AD262" s="113">
        <v>35</v>
      </c>
      <c r="AE262" s="114">
        <f t="shared" si="42"/>
        <v>635</v>
      </c>
      <c r="AF262" s="113">
        <v>126.7</v>
      </c>
      <c r="AG262" s="113">
        <v>374.7</v>
      </c>
      <c r="AH262" s="113">
        <v>11.6</v>
      </c>
      <c r="AI262" s="113">
        <v>87</v>
      </c>
      <c r="AJ262" s="113">
        <v>35</v>
      </c>
      <c r="AL262" s="200"/>
      <c r="AM262" s="200"/>
      <c r="AN262" s="200"/>
      <c r="AO262" s="200"/>
      <c r="AP262" s="200"/>
      <c r="AR262" s="254"/>
    </row>
    <row r="263" spans="1:44" ht="51" x14ac:dyDescent="0.25">
      <c r="A263" s="214" t="s">
        <v>25</v>
      </c>
      <c r="B263" s="215">
        <v>509501</v>
      </c>
      <c r="C263" s="115">
        <v>950101</v>
      </c>
      <c r="D263" s="116" t="s">
        <v>33</v>
      </c>
      <c r="E263" s="115">
        <v>3</v>
      </c>
      <c r="F263" s="117" t="s">
        <v>36</v>
      </c>
      <c r="G263" s="112">
        <f t="shared" si="33"/>
        <v>49</v>
      </c>
      <c r="H263" s="113">
        <f t="shared" si="34"/>
        <v>9.8000000000000007</v>
      </c>
      <c r="I263" s="113">
        <f t="shared" si="35"/>
        <v>18.7</v>
      </c>
      <c r="J263" s="113">
        <f t="shared" si="36"/>
        <v>0</v>
      </c>
      <c r="K263" s="113">
        <f t="shared" si="37"/>
        <v>20.5</v>
      </c>
      <c r="L263" s="113">
        <f t="shared" si="38"/>
        <v>0</v>
      </c>
      <c r="M263" s="114">
        <f t="shared" si="39"/>
        <v>13</v>
      </c>
      <c r="N263" s="113">
        <v>1</v>
      </c>
      <c r="O263" s="113">
        <v>5.2000000000000011</v>
      </c>
      <c r="P263" s="113">
        <v>0</v>
      </c>
      <c r="Q263" s="113">
        <v>6.8</v>
      </c>
      <c r="R263" s="113">
        <v>0</v>
      </c>
      <c r="S263" s="114">
        <f t="shared" si="40"/>
        <v>14</v>
      </c>
      <c r="T263" s="113">
        <v>3.9</v>
      </c>
      <c r="U263" s="113">
        <v>5.1999999999999993</v>
      </c>
      <c r="V263" s="113">
        <v>0</v>
      </c>
      <c r="W263" s="113">
        <v>4.9000000000000004</v>
      </c>
      <c r="X263" s="113">
        <v>0</v>
      </c>
      <c r="Y263" s="114">
        <f t="shared" si="41"/>
        <v>14</v>
      </c>
      <c r="Z263" s="113">
        <v>3.9</v>
      </c>
      <c r="AA263" s="113">
        <v>5.1999999999999993</v>
      </c>
      <c r="AB263" s="113">
        <v>0</v>
      </c>
      <c r="AC263" s="113">
        <v>4.9000000000000004</v>
      </c>
      <c r="AD263" s="113">
        <v>0</v>
      </c>
      <c r="AE263" s="114">
        <f t="shared" si="42"/>
        <v>8</v>
      </c>
      <c r="AF263" s="113">
        <v>1</v>
      </c>
      <c r="AG263" s="113">
        <v>3.0999999999999996</v>
      </c>
      <c r="AH263" s="113">
        <v>0</v>
      </c>
      <c r="AI263" s="113">
        <v>3.9</v>
      </c>
      <c r="AJ263" s="113">
        <v>0</v>
      </c>
      <c r="AL263" s="200"/>
      <c r="AM263" s="200"/>
      <c r="AN263" s="200"/>
      <c r="AO263" s="200"/>
      <c r="AP263" s="200"/>
      <c r="AR263" s="254"/>
    </row>
    <row r="264" spans="1:44" ht="51" x14ac:dyDescent="0.25">
      <c r="A264" s="214" t="s">
        <v>26</v>
      </c>
      <c r="B264" s="215">
        <v>509510</v>
      </c>
      <c r="C264" s="115">
        <v>951001</v>
      </c>
      <c r="D264" s="116" t="s">
        <v>385</v>
      </c>
      <c r="E264" s="115">
        <v>3</v>
      </c>
      <c r="F264" s="117" t="s">
        <v>36</v>
      </c>
      <c r="G264" s="112">
        <f t="shared" ref="G264:G298" si="50">SUM(H264:L264)</f>
        <v>168</v>
      </c>
      <c r="H264" s="113">
        <f t="shared" ref="H264:H298" si="51">N264+T264+Z264+AF264</f>
        <v>28</v>
      </c>
      <c r="I264" s="113">
        <f t="shared" ref="I264:I298" si="52">O264+U264+AA264+AG264</f>
        <v>84</v>
      </c>
      <c r="J264" s="113">
        <f t="shared" ref="J264:J298" si="53">P264+V264+AB264+AH264</f>
        <v>0</v>
      </c>
      <c r="K264" s="113">
        <f t="shared" ref="K264:K298" si="54">Q264+W264+AC264+AI264</f>
        <v>56</v>
      </c>
      <c r="L264" s="113">
        <f t="shared" ref="L264:L298" si="55">R264+X264+AD264+AJ264</f>
        <v>0</v>
      </c>
      <c r="M264" s="114">
        <f t="shared" ref="M264:M298" si="56">SUM(N264:R264)</f>
        <v>42</v>
      </c>
      <c r="N264" s="113">
        <v>7</v>
      </c>
      <c r="O264" s="113">
        <v>21</v>
      </c>
      <c r="P264" s="113">
        <v>0</v>
      </c>
      <c r="Q264" s="113">
        <v>14</v>
      </c>
      <c r="R264" s="113">
        <v>0</v>
      </c>
      <c r="S264" s="114">
        <f t="shared" ref="S264:S298" si="57">SUM(T264:X264)</f>
        <v>42</v>
      </c>
      <c r="T264" s="113">
        <v>7</v>
      </c>
      <c r="U264" s="113">
        <v>21</v>
      </c>
      <c r="V264" s="113">
        <v>0</v>
      </c>
      <c r="W264" s="113">
        <v>14</v>
      </c>
      <c r="X264" s="113">
        <v>0</v>
      </c>
      <c r="Y264" s="114">
        <f t="shared" ref="Y264:Y298" si="58">SUM(Z264:AD264)</f>
        <v>42</v>
      </c>
      <c r="Z264" s="113">
        <v>7</v>
      </c>
      <c r="AA264" s="113">
        <v>21</v>
      </c>
      <c r="AB264" s="113">
        <v>0</v>
      </c>
      <c r="AC264" s="113">
        <v>14</v>
      </c>
      <c r="AD264" s="113">
        <v>0</v>
      </c>
      <c r="AE264" s="114">
        <f t="shared" ref="AE264:AE298" si="59">SUM(AF264:AJ264)</f>
        <v>42</v>
      </c>
      <c r="AF264" s="113">
        <v>7</v>
      </c>
      <c r="AG264" s="113">
        <v>21</v>
      </c>
      <c r="AH264" s="113">
        <v>0</v>
      </c>
      <c r="AI264" s="113">
        <v>14</v>
      </c>
      <c r="AJ264" s="113">
        <v>0</v>
      </c>
      <c r="AL264" s="200"/>
      <c r="AM264" s="200"/>
      <c r="AN264" s="200"/>
      <c r="AO264" s="200"/>
      <c r="AP264" s="200"/>
      <c r="AR264" s="254"/>
    </row>
    <row r="265" spans="1:44" ht="38.25" x14ac:dyDescent="0.25">
      <c r="A265" s="214" t="s">
        <v>25</v>
      </c>
      <c r="B265" s="215">
        <v>509603</v>
      </c>
      <c r="C265" s="16">
        <v>960301</v>
      </c>
      <c r="D265" s="18" t="s">
        <v>266</v>
      </c>
      <c r="E265" s="115">
        <v>3</v>
      </c>
      <c r="F265" s="117" t="s">
        <v>36</v>
      </c>
      <c r="G265" s="112">
        <f t="shared" si="50"/>
        <v>85</v>
      </c>
      <c r="H265" s="113">
        <f t="shared" si="51"/>
        <v>0</v>
      </c>
      <c r="I265" s="113">
        <f t="shared" si="52"/>
        <v>24</v>
      </c>
      <c r="J265" s="113">
        <f t="shared" si="53"/>
        <v>0</v>
      </c>
      <c r="K265" s="113">
        <f t="shared" si="54"/>
        <v>61</v>
      </c>
      <c r="L265" s="113">
        <f t="shared" si="55"/>
        <v>0</v>
      </c>
      <c r="M265" s="114">
        <f t="shared" si="56"/>
        <v>21</v>
      </c>
      <c r="N265" s="113">
        <v>0</v>
      </c>
      <c r="O265" s="113">
        <v>6</v>
      </c>
      <c r="P265" s="113">
        <v>0</v>
      </c>
      <c r="Q265" s="113">
        <v>15</v>
      </c>
      <c r="R265" s="113">
        <v>0</v>
      </c>
      <c r="S265" s="114">
        <f t="shared" si="57"/>
        <v>21</v>
      </c>
      <c r="T265" s="113">
        <v>0</v>
      </c>
      <c r="U265" s="113">
        <v>6</v>
      </c>
      <c r="V265" s="113">
        <v>0</v>
      </c>
      <c r="W265" s="113">
        <v>15</v>
      </c>
      <c r="X265" s="113">
        <v>0</v>
      </c>
      <c r="Y265" s="114">
        <f t="shared" si="58"/>
        <v>21</v>
      </c>
      <c r="Z265" s="113">
        <v>0</v>
      </c>
      <c r="AA265" s="113">
        <v>6</v>
      </c>
      <c r="AB265" s="113">
        <v>0</v>
      </c>
      <c r="AC265" s="113">
        <v>15</v>
      </c>
      <c r="AD265" s="113">
        <v>0</v>
      </c>
      <c r="AE265" s="114">
        <f t="shared" si="59"/>
        <v>22</v>
      </c>
      <c r="AF265" s="113">
        <v>0</v>
      </c>
      <c r="AG265" s="113">
        <v>6</v>
      </c>
      <c r="AH265" s="113">
        <v>0</v>
      </c>
      <c r="AI265" s="113">
        <v>16</v>
      </c>
      <c r="AJ265" s="113">
        <v>0</v>
      </c>
      <c r="AL265" s="200"/>
      <c r="AM265" s="200"/>
      <c r="AN265" s="200"/>
      <c r="AO265" s="200"/>
      <c r="AP265" s="200"/>
      <c r="AR265" s="254"/>
    </row>
    <row r="266" spans="1:44" ht="38.25" x14ac:dyDescent="0.25">
      <c r="A266" s="214" t="s">
        <v>25</v>
      </c>
      <c r="B266" s="215">
        <v>509606</v>
      </c>
      <c r="C266" s="115">
        <v>960601</v>
      </c>
      <c r="D266" s="116" t="s">
        <v>55</v>
      </c>
      <c r="E266" s="115">
        <v>3</v>
      </c>
      <c r="F266" s="117" t="s">
        <v>36</v>
      </c>
      <c r="G266" s="112">
        <f t="shared" si="50"/>
        <v>8000</v>
      </c>
      <c r="H266" s="113">
        <f t="shared" si="51"/>
        <v>2400</v>
      </c>
      <c r="I266" s="113">
        <f t="shared" si="52"/>
        <v>2400</v>
      </c>
      <c r="J266" s="113">
        <f t="shared" si="53"/>
        <v>800</v>
      </c>
      <c r="K266" s="113">
        <f t="shared" si="54"/>
        <v>1600</v>
      </c>
      <c r="L266" s="113">
        <f t="shared" si="55"/>
        <v>800</v>
      </c>
      <c r="M266" s="114">
        <f t="shared" si="56"/>
        <v>2000</v>
      </c>
      <c r="N266" s="113">
        <v>600</v>
      </c>
      <c r="O266" s="113">
        <v>600</v>
      </c>
      <c r="P266" s="113">
        <v>200</v>
      </c>
      <c r="Q266" s="113">
        <v>400</v>
      </c>
      <c r="R266" s="113">
        <v>200</v>
      </c>
      <c r="S266" s="114">
        <f t="shared" si="57"/>
        <v>2000</v>
      </c>
      <c r="T266" s="113">
        <v>600</v>
      </c>
      <c r="U266" s="113">
        <v>600</v>
      </c>
      <c r="V266" s="113">
        <v>200</v>
      </c>
      <c r="W266" s="113">
        <v>400</v>
      </c>
      <c r="X266" s="113">
        <v>200</v>
      </c>
      <c r="Y266" s="114">
        <f t="shared" si="58"/>
        <v>2000</v>
      </c>
      <c r="Z266" s="113">
        <v>600</v>
      </c>
      <c r="AA266" s="113">
        <v>600</v>
      </c>
      <c r="AB266" s="113">
        <v>200</v>
      </c>
      <c r="AC266" s="113">
        <v>400</v>
      </c>
      <c r="AD266" s="113">
        <v>200</v>
      </c>
      <c r="AE266" s="114">
        <f t="shared" si="59"/>
        <v>2000</v>
      </c>
      <c r="AF266" s="113">
        <v>600</v>
      </c>
      <c r="AG266" s="113">
        <v>600</v>
      </c>
      <c r="AH266" s="113">
        <v>200</v>
      </c>
      <c r="AI266" s="113">
        <v>400</v>
      </c>
      <c r="AJ266" s="113">
        <v>200</v>
      </c>
      <c r="AL266" s="200"/>
      <c r="AM266" s="200"/>
      <c r="AN266" s="200"/>
      <c r="AO266" s="200"/>
      <c r="AP266" s="200"/>
      <c r="AR266" s="254"/>
    </row>
    <row r="267" spans="1:44" ht="38.25" x14ac:dyDescent="0.25">
      <c r="A267" s="214" t="s">
        <v>25</v>
      </c>
      <c r="B267" s="215">
        <v>509615</v>
      </c>
      <c r="C267" s="115">
        <v>961501</v>
      </c>
      <c r="D267" s="116" t="s">
        <v>240</v>
      </c>
      <c r="E267" s="115">
        <v>3</v>
      </c>
      <c r="F267" s="117" t="s">
        <v>36</v>
      </c>
      <c r="G267" s="112">
        <f t="shared" si="50"/>
        <v>2524</v>
      </c>
      <c r="H267" s="113">
        <f t="shared" si="51"/>
        <v>2184.2999999999997</v>
      </c>
      <c r="I267" s="113">
        <f t="shared" si="52"/>
        <v>218.89999999999998</v>
      </c>
      <c r="J267" s="113">
        <f t="shared" si="53"/>
        <v>0</v>
      </c>
      <c r="K267" s="113">
        <f t="shared" si="54"/>
        <v>120.8</v>
      </c>
      <c r="L267" s="113">
        <f t="shared" si="55"/>
        <v>0</v>
      </c>
      <c r="M267" s="114">
        <f t="shared" si="56"/>
        <v>630</v>
      </c>
      <c r="N267" s="113">
        <v>545.09999999999991</v>
      </c>
      <c r="O267" s="113">
        <v>54.7</v>
      </c>
      <c r="P267" s="113">
        <v>0</v>
      </c>
      <c r="Q267" s="113">
        <v>30.2</v>
      </c>
      <c r="R267" s="113">
        <v>0</v>
      </c>
      <c r="S267" s="114">
        <f t="shared" si="57"/>
        <v>630</v>
      </c>
      <c r="T267" s="113">
        <v>545.09999999999991</v>
      </c>
      <c r="U267" s="113">
        <v>54.700000000000024</v>
      </c>
      <c r="V267" s="113">
        <v>0</v>
      </c>
      <c r="W267" s="113">
        <v>30.2</v>
      </c>
      <c r="X267" s="113">
        <v>0</v>
      </c>
      <c r="Y267" s="114">
        <f t="shared" si="58"/>
        <v>630</v>
      </c>
      <c r="Z267" s="113">
        <v>545.09999999999991</v>
      </c>
      <c r="AA267" s="113">
        <v>54.700000000000024</v>
      </c>
      <c r="AB267" s="113">
        <v>0</v>
      </c>
      <c r="AC267" s="113">
        <v>30.2</v>
      </c>
      <c r="AD267" s="113">
        <v>0</v>
      </c>
      <c r="AE267" s="114">
        <f t="shared" si="59"/>
        <v>634</v>
      </c>
      <c r="AF267" s="113">
        <v>549</v>
      </c>
      <c r="AG267" s="113">
        <v>54.799999999999933</v>
      </c>
      <c r="AH267" s="113">
        <v>0</v>
      </c>
      <c r="AI267" s="113">
        <v>30.2</v>
      </c>
      <c r="AJ267" s="113">
        <v>0</v>
      </c>
      <c r="AL267" s="200"/>
      <c r="AM267" s="200"/>
      <c r="AN267" s="200"/>
      <c r="AO267" s="200"/>
      <c r="AP267" s="200"/>
      <c r="AR267" s="254"/>
    </row>
    <row r="268" spans="1:44" ht="38.25" x14ac:dyDescent="0.25">
      <c r="A268" s="214" t="s">
        <v>25</v>
      </c>
      <c r="B268" s="215">
        <v>509618</v>
      </c>
      <c r="C268" s="115">
        <v>961801</v>
      </c>
      <c r="D268" s="116" t="s">
        <v>268</v>
      </c>
      <c r="E268" s="115">
        <v>3</v>
      </c>
      <c r="F268" s="117" t="s">
        <v>36</v>
      </c>
      <c r="G268" s="112">
        <f t="shared" si="50"/>
        <v>1000</v>
      </c>
      <c r="H268" s="113">
        <f t="shared" si="51"/>
        <v>400</v>
      </c>
      <c r="I268" s="113">
        <f t="shared" si="52"/>
        <v>500</v>
      </c>
      <c r="J268" s="113">
        <f t="shared" si="53"/>
        <v>4</v>
      </c>
      <c r="K268" s="113">
        <f t="shared" si="54"/>
        <v>92</v>
      </c>
      <c r="L268" s="113">
        <f t="shared" si="55"/>
        <v>4</v>
      </c>
      <c r="M268" s="114">
        <f t="shared" si="56"/>
        <v>250</v>
      </c>
      <c r="N268" s="113">
        <v>100</v>
      </c>
      <c r="O268" s="113">
        <v>125</v>
      </c>
      <c r="P268" s="113">
        <v>1</v>
      </c>
      <c r="Q268" s="113">
        <v>23</v>
      </c>
      <c r="R268" s="113">
        <v>1</v>
      </c>
      <c r="S268" s="114">
        <f t="shared" si="57"/>
        <v>250</v>
      </c>
      <c r="T268" s="113">
        <v>100</v>
      </c>
      <c r="U268" s="113">
        <v>125</v>
      </c>
      <c r="V268" s="113">
        <v>1</v>
      </c>
      <c r="W268" s="113">
        <v>23</v>
      </c>
      <c r="X268" s="113">
        <v>1</v>
      </c>
      <c r="Y268" s="114">
        <f t="shared" si="58"/>
        <v>250</v>
      </c>
      <c r="Z268" s="113">
        <v>100</v>
      </c>
      <c r="AA268" s="113">
        <v>125</v>
      </c>
      <c r="AB268" s="113">
        <v>1</v>
      </c>
      <c r="AC268" s="113">
        <v>23</v>
      </c>
      <c r="AD268" s="113">
        <v>1</v>
      </c>
      <c r="AE268" s="114">
        <f t="shared" si="59"/>
        <v>250</v>
      </c>
      <c r="AF268" s="113">
        <v>100</v>
      </c>
      <c r="AG268" s="113">
        <v>125</v>
      </c>
      <c r="AH268" s="113">
        <v>1</v>
      </c>
      <c r="AI268" s="113">
        <v>23</v>
      </c>
      <c r="AJ268" s="113">
        <v>1</v>
      </c>
      <c r="AL268" s="200"/>
      <c r="AM268" s="200"/>
      <c r="AN268" s="200"/>
      <c r="AO268" s="200"/>
      <c r="AP268" s="200"/>
      <c r="AR268" s="254"/>
    </row>
    <row r="269" spans="1:44" ht="38.25" x14ac:dyDescent="0.25">
      <c r="A269" s="214" t="s">
        <v>25</v>
      </c>
      <c r="B269" s="215">
        <v>509621</v>
      </c>
      <c r="C269" s="115">
        <v>962101</v>
      </c>
      <c r="D269" s="116" t="s">
        <v>241</v>
      </c>
      <c r="E269" s="115">
        <v>3</v>
      </c>
      <c r="F269" s="117" t="s">
        <v>36</v>
      </c>
      <c r="G269" s="112">
        <f t="shared" si="50"/>
        <v>25202</v>
      </c>
      <c r="H269" s="113">
        <f t="shared" si="51"/>
        <v>11213.300000000001</v>
      </c>
      <c r="I269" s="113">
        <f t="shared" si="52"/>
        <v>900.50000000000091</v>
      </c>
      <c r="J269" s="113">
        <f t="shared" si="53"/>
        <v>606.29999999999995</v>
      </c>
      <c r="K269" s="113">
        <f t="shared" si="54"/>
        <v>12474.899999999998</v>
      </c>
      <c r="L269" s="113">
        <f t="shared" si="55"/>
        <v>7</v>
      </c>
      <c r="M269" s="114">
        <f t="shared" si="56"/>
        <v>6301</v>
      </c>
      <c r="N269" s="113">
        <v>2803.8</v>
      </c>
      <c r="O269" s="113">
        <v>225.40000000000018</v>
      </c>
      <c r="P269" s="113">
        <v>150.6</v>
      </c>
      <c r="Q269" s="113">
        <v>3119.2</v>
      </c>
      <c r="R269" s="113">
        <v>2</v>
      </c>
      <c r="S269" s="114">
        <f t="shared" si="57"/>
        <v>6302</v>
      </c>
      <c r="T269" s="113">
        <v>2803.8</v>
      </c>
      <c r="U269" s="113">
        <v>226.40000000000018</v>
      </c>
      <c r="V269" s="113">
        <v>150.6</v>
      </c>
      <c r="W269" s="113">
        <v>3119.2</v>
      </c>
      <c r="X269" s="113">
        <v>2</v>
      </c>
      <c r="Y269" s="114">
        <f t="shared" si="58"/>
        <v>6302</v>
      </c>
      <c r="Z269" s="113">
        <v>2803.8</v>
      </c>
      <c r="AA269" s="113">
        <v>226.40000000000018</v>
      </c>
      <c r="AB269" s="113">
        <v>150.6</v>
      </c>
      <c r="AC269" s="113">
        <v>3119.2</v>
      </c>
      <c r="AD269" s="113">
        <v>2</v>
      </c>
      <c r="AE269" s="114">
        <f t="shared" si="59"/>
        <v>6297</v>
      </c>
      <c r="AF269" s="113">
        <v>2801.8999999999996</v>
      </c>
      <c r="AG269" s="113">
        <v>222.30000000000035</v>
      </c>
      <c r="AH269" s="113">
        <v>154.5</v>
      </c>
      <c r="AI269" s="113">
        <v>3117.3</v>
      </c>
      <c r="AJ269" s="113">
        <v>1</v>
      </c>
      <c r="AL269" s="200"/>
      <c r="AM269" s="200"/>
      <c r="AN269" s="200"/>
      <c r="AO269" s="200"/>
      <c r="AP269" s="200"/>
      <c r="AR269" s="254"/>
    </row>
    <row r="270" spans="1:44" ht="38.25" x14ac:dyDescent="0.25">
      <c r="A270" s="214" t="s">
        <v>25</v>
      </c>
      <c r="B270" s="215">
        <v>509633</v>
      </c>
      <c r="C270" s="115">
        <v>963301</v>
      </c>
      <c r="D270" s="116" t="s">
        <v>54</v>
      </c>
      <c r="E270" s="115">
        <v>3</v>
      </c>
      <c r="F270" s="117" t="s">
        <v>36</v>
      </c>
      <c r="G270" s="112">
        <f t="shared" si="50"/>
        <v>11699.999999999998</v>
      </c>
      <c r="H270" s="113">
        <f t="shared" si="51"/>
        <v>2012.4</v>
      </c>
      <c r="I270" s="113">
        <f t="shared" si="52"/>
        <v>3822</v>
      </c>
      <c r="J270" s="113">
        <f t="shared" si="53"/>
        <v>2012.3999999999999</v>
      </c>
      <c r="K270" s="113">
        <f t="shared" si="54"/>
        <v>2012.3999999999999</v>
      </c>
      <c r="L270" s="113">
        <f t="shared" si="55"/>
        <v>1840.8</v>
      </c>
      <c r="M270" s="114">
        <f t="shared" si="56"/>
        <v>2925</v>
      </c>
      <c r="N270" s="113">
        <v>487.5</v>
      </c>
      <c r="O270" s="113">
        <v>990.6</v>
      </c>
      <c r="P270" s="113">
        <v>491.4</v>
      </c>
      <c r="Q270" s="113">
        <v>491.4</v>
      </c>
      <c r="R270" s="113">
        <v>464.09999999999997</v>
      </c>
      <c r="S270" s="114">
        <f t="shared" si="57"/>
        <v>2925</v>
      </c>
      <c r="T270" s="113">
        <v>518.70000000000005</v>
      </c>
      <c r="U270" s="113">
        <v>920.4</v>
      </c>
      <c r="V270" s="113">
        <v>514.79999999999995</v>
      </c>
      <c r="W270" s="113">
        <v>514.79999999999995</v>
      </c>
      <c r="X270" s="113">
        <v>456.3</v>
      </c>
      <c r="Y270" s="114">
        <f t="shared" si="58"/>
        <v>2925</v>
      </c>
      <c r="Z270" s="113">
        <v>487.5</v>
      </c>
      <c r="AA270" s="113">
        <v>990.6</v>
      </c>
      <c r="AB270" s="113">
        <v>491.4</v>
      </c>
      <c r="AC270" s="113">
        <v>491.4</v>
      </c>
      <c r="AD270" s="113">
        <v>464.09999999999997</v>
      </c>
      <c r="AE270" s="114">
        <f t="shared" si="59"/>
        <v>2925</v>
      </c>
      <c r="AF270" s="113">
        <v>518.70000000000005</v>
      </c>
      <c r="AG270" s="113">
        <v>920.4</v>
      </c>
      <c r="AH270" s="113">
        <v>514.79999999999995</v>
      </c>
      <c r="AI270" s="113">
        <v>514.79999999999995</v>
      </c>
      <c r="AJ270" s="113">
        <v>456.3</v>
      </c>
      <c r="AL270" s="200"/>
      <c r="AM270" s="200"/>
      <c r="AN270" s="200"/>
      <c r="AO270" s="200"/>
      <c r="AP270" s="200"/>
      <c r="AR270" s="254"/>
    </row>
    <row r="271" spans="1:44" ht="38.25" x14ac:dyDescent="0.25">
      <c r="A271" s="214" t="s">
        <v>25</v>
      </c>
      <c r="B271" s="215">
        <v>509678</v>
      </c>
      <c r="C271" s="43">
        <v>967901</v>
      </c>
      <c r="D271" s="17" t="s">
        <v>404</v>
      </c>
      <c r="E271" s="115">
        <v>3</v>
      </c>
      <c r="F271" s="117" t="s">
        <v>36</v>
      </c>
      <c r="G271" s="112">
        <f t="shared" si="50"/>
        <v>554</v>
      </c>
      <c r="H271" s="113">
        <f t="shared" si="51"/>
        <v>14.600000000000001</v>
      </c>
      <c r="I271" s="113">
        <f t="shared" si="52"/>
        <v>352.8</v>
      </c>
      <c r="J271" s="113">
        <f t="shared" si="53"/>
        <v>0</v>
      </c>
      <c r="K271" s="113">
        <f t="shared" si="54"/>
        <v>186.6</v>
      </c>
      <c r="L271" s="113">
        <f t="shared" si="55"/>
        <v>0</v>
      </c>
      <c r="M271" s="114">
        <f t="shared" si="56"/>
        <v>138</v>
      </c>
      <c r="N271" s="113">
        <v>3.9</v>
      </c>
      <c r="O271" s="113">
        <v>87.699999999999989</v>
      </c>
      <c r="P271" s="113">
        <v>0</v>
      </c>
      <c r="Q271" s="113">
        <v>46.4</v>
      </c>
      <c r="R271" s="113">
        <v>0</v>
      </c>
      <c r="S271" s="114">
        <f t="shared" si="57"/>
        <v>138</v>
      </c>
      <c r="T271" s="113">
        <v>1</v>
      </c>
      <c r="U271" s="113">
        <v>90.6</v>
      </c>
      <c r="V271" s="113">
        <v>0</v>
      </c>
      <c r="W271" s="113">
        <v>46.4</v>
      </c>
      <c r="X271" s="113">
        <v>0</v>
      </c>
      <c r="Y271" s="114">
        <f t="shared" si="58"/>
        <v>138</v>
      </c>
      <c r="Z271" s="113">
        <v>3.9</v>
      </c>
      <c r="AA271" s="113">
        <v>87.699999999999989</v>
      </c>
      <c r="AB271" s="113">
        <v>0</v>
      </c>
      <c r="AC271" s="113">
        <v>46.4</v>
      </c>
      <c r="AD271" s="113">
        <v>0</v>
      </c>
      <c r="AE271" s="114">
        <f t="shared" si="59"/>
        <v>140</v>
      </c>
      <c r="AF271" s="113">
        <v>5.8</v>
      </c>
      <c r="AG271" s="113">
        <v>86.800000000000011</v>
      </c>
      <c r="AH271" s="113">
        <v>0</v>
      </c>
      <c r="AI271" s="113">
        <v>47.4</v>
      </c>
      <c r="AJ271" s="113">
        <v>0</v>
      </c>
      <c r="AL271" s="200"/>
      <c r="AM271" s="200"/>
      <c r="AN271" s="200"/>
      <c r="AO271" s="200"/>
      <c r="AP271" s="200"/>
      <c r="AR271" s="254"/>
    </row>
    <row r="272" spans="1:44" ht="38.25" x14ac:dyDescent="0.25">
      <c r="A272" s="214" t="s">
        <v>25</v>
      </c>
      <c r="B272" s="215">
        <v>509679</v>
      </c>
      <c r="C272" s="115">
        <v>968001</v>
      </c>
      <c r="D272" s="116" t="s">
        <v>405</v>
      </c>
      <c r="E272" s="115">
        <v>3</v>
      </c>
      <c r="F272" s="117" t="s">
        <v>36</v>
      </c>
      <c r="G272" s="112">
        <f t="shared" si="50"/>
        <v>225</v>
      </c>
      <c r="H272" s="113">
        <f t="shared" si="51"/>
        <v>0</v>
      </c>
      <c r="I272" s="113">
        <f t="shared" si="52"/>
        <v>133.9</v>
      </c>
      <c r="J272" s="113">
        <f t="shared" si="53"/>
        <v>0</v>
      </c>
      <c r="K272" s="113">
        <f t="shared" si="54"/>
        <v>91.100000000000009</v>
      </c>
      <c r="L272" s="113">
        <f t="shared" si="55"/>
        <v>0</v>
      </c>
      <c r="M272" s="114">
        <f t="shared" si="56"/>
        <v>56</v>
      </c>
      <c r="N272" s="113">
        <v>0</v>
      </c>
      <c r="O272" s="113">
        <v>34.200000000000003</v>
      </c>
      <c r="P272" s="113">
        <v>0</v>
      </c>
      <c r="Q272" s="113">
        <v>21.8</v>
      </c>
      <c r="R272" s="113">
        <v>0</v>
      </c>
      <c r="S272" s="114">
        <f t="shared" si="57"/>
        <v>55</v>
      </c>
      <c r="T272" s="113">
        <v>0</v>
      </c>
      <c r="U272" s="113">
        <v>33.200000000000003</v>
      </c>
      <c r="V272" s="113">
        <v>0</v>
      </c>
      <c r="W272" s="113">
        <v>21.8</v>
      </c>
      <c r="X272" s="113">
        <v>0</v>
      </c>
      <c r="Y272" s="114">
        <f t="shared" si="58"/>
        <v>55</v>
      </c>
      <c r="Z272" s="113">
        <v>0</v>
      </c>
      <c r="AA272" s="113">
        <v>33.200000000000003</v>
      </c>
      <c r="AB272" s="113">
        <v>0</v>
      </c>
      <c r="AC272" s="113">
        <v>21.8</v>
      </c>
      <c r="AD272" s="113">
        <v>0</v>
      </c>
      <c r="AE272" s="114">
        <f t="shared" si="59"/>
        <v>59</v>
      </c>
      <c r="AF272" s="113">
        <v>0</v>
      </c>
      <c r="AG272" s="113">
        <v>33.299999999999997</v>
      </c>
      <c r="AH272" s="113">
        <v>0</v>
      </c>
      <c r="AI272" s="113">
        <v>25.7</v>
      </c>
      <c r="AJ272" s="113">
        <v>0</v>
      </c>
      <c r="AL272" s="200"/>
      <c r="AM272" s="200"/>
      <c r="AN272" s="200"/>
      <c r="AO272" s="200"/>
      <c r="AP272" s="200"/>
      <c r="AR272" s="254"/>
    </row>
    <row r="273" spans="1:44" ht="38.25" x14ac:dyDescent="0.25">
      <c r="A273" s="214" t="s">
        <v>25</v>
      </c>
      <c r="B273" s="215">
        <v>509708</v>
      </c>
      <c r="C273" s="115">
        <v>970801</v>
      </c>
      <c r="D273" s="116" t="s">
        <v>406</v>
      </c>
      <c r="E273" s="115">
        <v>3</v>
      </c>
      <c r="F273" s="117" t="s">
        <v>36</v>
      </c>
      <c r="G273" s="112">
        <f t="shared" si="50"/>
        <v>194</v>
      </c>
      <c r="H273" s="113">
        <f t="shared" si="51"/>
        <v>43.5</v>
      </c>
      <c r="I273" s="113">
        <f t="shared" si="52"/>
        <v>80.90000000000002</v>
      </c>
      <c r="J273" s="113">
        <f t="shared" si="53"/>
        <v>0</v>
      </c>
      <c r="K273" s="113">
        <f t="shared" si="54"/>
        <v>69.599999999999994</v>
      </c>
      <c r="L273" s="113">
        <f t="shared" si="55"/>
        <v>0</v>
      </c>
      <c r="M273" s="114">
        <f t="shared" si="56"/>
        <v>50</v>
      </c>
      <c r="N273" s="113">
        <v>11.6</v>
      </c>
      <c r="O273" s="113">
        <v>21.000000000000004</v>
      </c>
      <c r="P273" s="113">
        <v>0</v>
      </c>
      <c r="Q273" s="113">
        <v>17.399999999999999</v>
      </c>
      <c r="R273" s="113">
        <v>0</v>
      </c>
      <c r="S273" s="114">
        <f t="shared" si="57"/>
        <v>49</v>
      </c>
      <c r="T273" s="113">
        <v>11.6</v>
      </c>
      <c r="U273" s="113">
        <v>20.000000000000004</v>
      </c>
      <c r="V273" s="113">
        <v>0</v>
      </c>
      <c r="W273" s="113">
        <v>17.399999999999999</v>
      </c>
      <c r="X273" s="113">
        <v>0</v>
      </c>
      <c r="Y273" s="114">
        <f t="shared" si="58"/>
        <v>49</v>
      </c>
      <c r="Z273" s="113">
        <v>11.6</v>
      </c>
      <c r="AA273" s="113">
        <v>20.000000000000004</v>
      </c>
      <c r="AB273" s="113">
        <v>0</v>
      </c>
      <c r="AC273" s="113">
        <v>17.399999999999999</v>
      </c>
      <c r="AD273" s="113">
        <v>0</v>
      </c>
      <c r="AE273" s="114">
        <f t="shared" si="59"/>
        <v>46</v>
      </c>
      <c r="AF273" s="113">
        <v>8.6999999999999993</v>
      </c>
      <c r="AG273" s="113">
        <v>19.900000000000002</v>
      </c>
      <c r="AH273" s="113">
        <v>0</v>
      </c>
      <c r="AI273" s="113">
        <v>17.399999999999999</v>
      </c>
      <c r="AJ273" s="113">
        <v>0</v>
      </c>
      <c r="AL273" s="200"/>
      <c r="AM273" s="200"/>
      <c r="AN273" s="200"/>
      <c r="AO273" s="200"/>
      <c r="AP273" s="200"/>
      <c r="AR273" s="254"/>
    </row>
    <row r="274" spans="1:44" ht="38.25" x14ac:dyDescent="0.25">
      <c r="A274" s="214" t="s">
        <v>25</v>
      </c>
      <c r="B274" s="215">
        <v>509715</v>
      </c>
      <c r="C274" s="115">
        <v>971501</v>
      </c>
      <c r="D274" s="116" t="s">
        <v>338</v>
      </c>
      <c r="E274" s="115">
        <v>3</v>
      </c>
      <c r="F274" s="117" t="s">
        <v>36</v>
      </c>
      <c r="G274" s="112">
        <f t="shared" si="50"/>
        <v>607</v>
      </c>
      <c r="H274" s="113">
        <f t="shared" si="51"/>
        <v>104.39999999999999</v>
      </c>
      <c r="I274" s="113">
        <f t="shared" si="52"/>
        <v>206.80000000000007</v>
      </c>
      <c r="J274" s="113">
        <f t="shared" si="53"/>
        <v>98.6</v>
      </c>
      <c r="K274" s="113">
        <f t="shared" si="54"/>
        <v>104.39999999999999</v>
      </c>
      <c r="L274" s="113">
        <f t="shared" si="55"/>
        <v>92.8</v>
      </c>
      <c r="M274" s="114">
        <f t="shared" si="56"/>
        <v>152</v>
      </c>
      <c r="N274" s="113">
        <v>26.099999999999998</v>
      </c>
      <c r="O274" s="113">
        <v>50.500000000000014</v>
      </c>
      <c r="P274" s="113">
        <v>26.099999999999998</v>
      </c>
      <c r="Q274" s="113">
        <v>26.099999999999998</v>
      </c>
      <c r="R274" s="113">
        <v>23.2</v>
      </c>
      <c r="S274" s="114">
        <f t="shared" si="57"/>
        <v>153</v>
      </c>
      <c r="T274" s="113">
        <v>26.099999999999998</v>
      </c>
      <c r="U274" s="113">
        <v>54.400000000000013</v>
      </c>
      <c r="V274" s="113">
        <v>23.2</v>
      </c>
      <c r="W274" s="113">
        <v>26.099999999999998</v>
      </c>
      <c r="X274" s="113">
        <v>23.2</v>
      </c>
      <c r="Y274" s="114">
        <f t="shared" si="58"/>
        <v>153</v>
      </c>
      <c r="Z274" s="113">
        <v>26.099999999999998</v>
      </c>
      <c r="AA274" s="113">
        <v>51.500000000000014</v>
      </c>
      <c r="AB274" s="113">
        <v>26.099999999999998</v>
      </c>
      <c r="AC274" s="113">
        <v>26.099999999999998</v>
      </c>
      <c r="AD274" s="113">
        <v>23.2</v>
      </c>
      <c r="AE274" s="114">
        <f t="shared" si="59"/>
        <v>149</v>
      </c>
      <c r="AF274" s="113">
        <v>26.099999999999998</v>
      </c>
      <c r="AG274" s="113">
        <v>50.40000000000002</v>
      </c>
      <c r="AH274" s="113">
        <v>23.2</v>
      </c>
      <c r="AI274" s="113">
        <v>26.099999999999998</v>
      </c>
      <c r="AJ274" s="113">
        <v>23.2</v>
      </c>
      <c r="AL274" s="200"/>
      <c r="AM274" s="200"/>
      <c r="AN274" s="200"/>
      <c r="AO274" s="200"/>
      <c r="AP274" s="200"/>
      <c r="AR274" s="254"/>
    </row>
    <row r="275" spans="1:44" ht="38.25" x14ac:dyDescent="0.25">
      <c r="A275" s="214" t="s">
        <v>25</v>
      </c>
      <c r="B275" s="215">
        <v>509727</v>
      </c>
      <c r="C275" s="115">
        <v>972701</v>
      </c>
      <c r="D275" s="116" t="s">
        <v>178</v>
      </c>
      <c r="E275" s="115">
        <v>3</v>
      </c>
      <c r="F275" s="117" t="s">
        <v>36</v>
      </c>
      <c r="G275" s="112">
        <f t="shared" si="50"/>
        <v>5000</v>
      </c>
      <c r="H275" s="113">
        <f t="shared" si="51"/>
        <v>896</v>
      </c>
      <c r="I275" s="113">
        <f t="shared" si="52"/>
        <v>1900</v>
      </c>
      <c r="J275" s="113">
        <f t="shared" si="53"/>
        <v>100</v>
      </c>
      <c r="K275" s="113">
        <f t="shared" si="54"/>
        <v>2004</v>
      </c>
      <c r="L275" s="113">
        <f t="shared" si="55"/>
        <v>100</v>
      </c>
      <c r="M275" s="114">
        <f t="shared" si="56"/>
        <v>1250</v>
      </c>
      <c r="N275" s="113">
        <v>224</v>
      </c>
      <c r="O275" s="113">
        <v>475</v>
      </c>
      <c r="P275" s="113">
        <v>25</v>
      </c>
      <c r="Q275" s="113">
        <v>501</v>
      </c>
      <c r="R275" s="113">
        <v>25</v>
      </c>
      <c r="S275" s="114">
        <f t="shared" si="57"/>
        <v>1250</v>
      </c>
      <c r="T275" s="113">
        <v>224</v>
      </c>
      <c r="U275" s="113">
        <v>475</v>
      </c>
      <c r="V275" s="113">
        <v>25</v>
      </c>
      <c r="W275" s="113">
        <v>501</v>
      </c>
      <c r="X275" s="113">
        <v>25</v>
      </c>
      <c r="Y275" s="114">
        <f t="shared" si="58"/>
        <v>1250</v>
      </c>
      <c r="Z275" s="113">
        <v>224</v>
      </c>
      <c r="AA275" s="113">
        <v>475</v>
      </c>
      <c r="AB275" s="113">
        <v>25</v>
      </c>
      <c r="AC275" s="113">
        <v>501</v>
      </c>
      <c r="AD275" s="113">
        <v>25</v>
      </c>
      <c r="AE275" s="114">
        <f t="shared" si="59"/>
        <v>1250</v>
      </c>
      <c r="AF275" s="113">
        <v>224</v>
      </c>
      <c r="AG275" s="113">
        <v>475</v>
      </c>
      <c r="AH275" s="113">
        <v>25</v>
      </c>
      <c r="AI275" s="113">
        <v>501</v>
      </c>
      <c r="AJ275" s="113">
        <v>25</v>
      </c>
      <c r="AL275" s="200"/>
      <c r="AM275" s="200"/>
      <c r="AN275" s="200"/>
      <c r="AO275" s="200"/>
      <c r="AP275" s="200"/>
      <c r="AR275" s="254"/>
    </row>
    <row r="276" spans="1:44" ht="38.25" x14ac:dyDescent="0.25">
      <c r="A276" s="214" t="s">
        <v>25</v>
      </c>
      <c r="B276" s="215">
        <v>509731</v>
      </c>
      <c r="C276" s="115">
        <v>973101</v>
      </c>
      <c r="D276" s="116" t="s">
        <v>407</v>
      </c>
      <c r="E276" s="115">
        <v>3</v>
      </c>
      <c r="F276" s="117" t="s">
        <v>36</v>
      </c>
      <c r="G276" s="112">
        <f t="shared" si="50"/>
        <v>195</v>
      </c>
      <c r="H276" s="113">
        <f t="shared" si="51"/>
        <v>30.099999999999998</v>
      </c>
      <c r="I276" s="113">
        <f t="shared" si="52"/>
        <v>77.099999999999994</v>
      </c>
      <c r="J276" s="113">
        <f t="shared" si="53"/>
        <v>31.200000000000003</v>
      </c>
      <c r="K276" s="113">
        <f t="shared" si="54"/>
        <v>28.3</v>
      </c>
      <c r="L276" s="113">
        <f t="shared" si="55"/>
        <v>28.3</v>
      </c>
      <c r="M276" s="114">
        <f t="shared" si="56"/>
        <v>50</v>
      </c>
      <c r="N276" s="113">
        <v>5.8</v>
      </c>
      <c r="O276" s="113">
        <v>17.799999999999997</v>
      </c>
      <c r="P276" s="113">
        <v>8.8000000000000007</v>
      </c>
      <c r="Q276" s="113">
        <v>8.8000000000000007</v>
      </c>
      <c r="R276" s="113">
        <v>8.8000000000000007</v>
      </c>
      <c r="S276" s="114">
        <f t="shared" si="57"/>
        <v>51</v>
      </c>
      <c r="T276" s="113">
        <v>6.8</v>
      </c>
      <c r="U276" s="113">
        <v>22.800000000000004</v>
      </c>
      <c r="V276" s="113">
        <v>5.8</v>
      </c>
      <c r="W276" s="113">
        <v>7.8</v>
      </c>
      <c r="X276" s="113">
        <v>7.8</v>
      </c>
      <c r="Y276" s="114">
        <f t="shared" si="58"/>
        <v>51</v>
      </c>
      <c r="Z276" s="113">
        <v>5.8</v>
      </c>
      <c r="AA276" s="113">
        <v>18.799999999999997</v>
      </c>
      <c r="AB276" s="113">
        <v>8.8000000000000007</v>
      </c>
      <c r="AC276" s="113">
        <v>8.8000000000000007</v>
      </c>
      <c r="AD276" s="113">
        <v>8.8000000000000007</v>
      </c>
      <c r="AE276" s="114">
        <f t="shared" si="59"/>
        <v>43</v>
      </c>
      <c r="AF276" s="113">
        <v>11.7</v>
      </c>
      <c r="AG276" s="113">
        <v>17.700000000000003</v>
      </c>
      <c r="AH276" s="113">
        <v>7.8</v>
      </c>
      <c r="AI276" s="113">
        <v>2.9</v>
      </c>
      <c r="AJ276" s="113">
        <v>2.9</v>
      </c>
      <c r="AL276" s="200"/>
      <c r="AM276" s="200"/>
      <c r="AN276" s="200"/>
      <c r="AO276" s="200"/>
      <c r="AP276" s="200"/>
      <c r="AR276" s="254"/>
    </row>
    <row r="277" spans="1:44" ht="38.25" x14ac:dyDescent="0.25">
      <c r="A277" s="214" t="s">
        <v>25</v>
      </c>
      <c r="B277" s="215">
        <v>509738</v>
      </c>
      <c r="C277" s="115">
        <v>973801</v>
      </c>
      <c r="D277" s="116" t="s">
        <v>243</v>
      </c>
      <c r="E277" s="115">
        <v>3</v>
      </c>
      <c r="F277" s="117" t="s">
        <v>36</v>
      </c>
      <c r="G277" s="112">
        <f t="shared" si="50"/>
        <v>195</v>
      </c>
      <c r="H277" s="113">
        <f t="shared" si="51"/>
        <v>46.699999999999996</v>
      </c>
      <c r="I277" s="113">
        <f t="shared" si="52"/>
        <v>65.300000000000011</v>
      </c>
      <c r="J277" s="113">
        <f t="shared" si="53"/>
        <v>37.099999999999994</v>
      </c>
      <c r="K277" s="113">
        <f t="shared" si="54"/>
        <v>23.5</v>
      </c>
      <c r="L277" s="113">
        <f t="shared" si="55"/>
        <v>22.4</v>
      </c>
      <c r="M277" s="114">
        <f t="shared" si="56"/>
        <v>50</v>
      </c>
      <c r="N277" s="113">
        <v>19.5</v>
      </c>
      <c r="O277" s="113">
        <v>21.700000000000003</v>
      </c>
      <c r="P277" s="113">
        <v>1</v>
      </c>
      <c r="Q277" s="113">
        <v>4.9000000000000004</v>
      </c>
      <c r="R277" s="113">
        <v>2.9</v>
      </c>
      <c r="S277" s="114">
        <f t="shared" si="57"/>
        <v>50.999999999999993</v>
      </c>
      <c r="T277" s="113">
        <v>10.7</v>
      </c>
      <c r="U277" s="113">
        <v>15.900000000000004</v>
      </c>
      <c r="V277" s="113">
        <v>11.7</v>
      </c>
      <c r="W277" s="113">
        <v>4.9000000000000004</v>
      </c>
      <c r="X277" s="113">
        <v>7.8</v>
      </c>
      <c r="Y277" s="114">
        <f t="shared" si="58"/>
        <v>50.999999999999993</v>
      </c>
      <c r="Z277" s="113">
        <v>10.7</v>
      </c>
      <c r="AA277" s="113">
        <v>15.900000000000004</v>
      </c>
      <c r="AB277" s="113">
        <v>11.7</v>
      </c>
      <c r="AC277" s="113">
        <v>4.9000000000000004</v>
      </c>
      <c r="AD277" s="113">
        <v>7.8</v>
      </c>
      <c r="AE277" s="114">
        <f t="shared" si="59"/>
        <v>43</v>
      </c>
      <c r="AF277" s="113">
        <v>5.8</v>
      </c>
      <c r="AG277" s="113">
        <v>11.8</v>
      </c>
      <c r="AH277" s="113">
        <v>12.7</v>
      </c>
      <c r="AI277" s="113">
        <v>8.8000000000000007</v>
      </c>
      <c r="AJ277" s="113">
        <v>3.9</v>
      </c>
      <c r="AL277" s="200"/>
      <c r="AM277" s="200"/>
      <c r="AN277" s="200"/>
      <c r="AO277" s="200"/>
      <c r="AP277" s="200"/>
      <c r="AR277" s="254"/>
    </row>
    <row r="278" spans="1:44" ht="38.25" x14ac:dyDescent="0.25">
      <c r="A278" s="214" t="s">
        <v>25</v>
      </c>
      <c r="B278" s="215">
        <v>509740</v>
      </c>
      <c r="C278" s="115">
        <v>974001</v>
      </c>
      <c r="D278" s="116" t="s">
        <v>408</v>
      </c>
      <c r="E278" s="115">
        <v>3</v>
      </c>
      <c r="F278" s="117" t="s">
        <v>36</v>
      </c>
      <c r="G278" s="112">
        <f t="shared" si="50"/>
        <v>195</v>
      </c>
      <c r="H278" s="113">
        <f t="shared" si="51"/>
        <v>48.800000000000004</v>
      </c>
      <c r="I278" s="113">
        <f t="shared" si="52"/>
        <v>41.599999999999987</v>
      </c>
      <c r="J278" s="113">
        <f t="shared" si="53"/>
        <v>8.8000000000000007</v>
      </c>
      <c r="K278" s="113">
        <f t="shared" si="54"/>
        <v>17.399999999999999</v>
      </c>
      <c r="L278" s="113">
        <f t="shared" si="55"/>
        <v>78.400000000000006</v>
      </c>
      <c r="M278" s="114">
        <f t="shared" si="56"/>
        <v>50</v>
      </c>
      <c r="N278" s="113">
        <v>22.6</v>
      </c>
      <c r="O278" s="113">
        <v>11.899999999999997</v>
      </c>
      <c r="P278" s="113">
        <v>0</v>
      </c>
      <c r="Q278" s="113">
        <v>5.8</v>
      </c>
      <c r="R278" s="113">
        <v>9.6999999999999993</v>
      </c>
      <c r="S278" s="114">
        <f t="shared" si="57"/>
        <v>51</v>
      </c>
      <c r="T278" s="113">
        <v>6.8</v>
      </c>
      <c r="U278" s="113">
        <v>11.899999999999997</v>
      </c>
      <c r="V278" s="113">
        <v>1</v>
      </c>
      <c r="W278" s="113">
        <v>5.8</v>
      </c>
      <c r="X278" s="113">
        <v>25.5</v>
      </c>
      <c r="Y278" s="114">
        <f t="shared" si="58"/>
        <v>51</v>
      </c>
      <c r="Z278" s="113">
        <v>6.8</v>
      </c>
      <c r="AA278" s="113">
        <v>11.899999999999997</v>
      </c>
      <c r="AB278" s="113">
        <v>1</v>
      </c>
      <c r="AC278" s="113">
        <v>5.8</v>
      </c>
      <c r="AD278" s="113">
        <v>25.5</v>
      </c>
      <c r="AE278" s="114">
        <f t="shared" si="59"/>
        <v>43</v>
      </c>
      <c r="AF278" s="113">
        <v>12.6</v>
      </c>
      <c r="AG278" s="113">
        <v>5.9000000000000012</v>
      </c>
      <c r="AH278" s="113">
        <v>6.8</v>
      </c>
      <c r="AI278" s="113">
        <v>0</v>
      </c>
      <c r="AJ278" s="113">
        <v>17.7</v>
      </c>
      <c r="AL278" s="200"/>
      <c r="AM278" s="200"/>
      <c r="AN278" s="200"/>
      <c r="AO278" s="200"/>
      <c r="AP278" s="200"/>
      <c r="AR278" s="254"/>
    </row>
    <row r="279" spans="1:44" ht="38.25" x14ac:dyDescent="0.25">
      <c r="A279" s="214" t="s">
        <v>25</v>
      </c>
      <c r="B279" s="215">
        <v>509741</v>
      </c>
      <c r="C279" s="115">
        <v>974101</v>
      </c>
      <c r="D279" s="116" t="s">
        <v>423</v>
      </c>
      <c r="E279" s="115">
        <v>3</v>
      </c>
      <c r="F279" s="117" t="s">
        <v>36</v>
      </c>
      <c r="G279" s="112">
        <f t="shared" si="50"/>
        <v>195</v>
      </c>
      <c r="H279" s="113">
        <f t="shared" si="51"/>
        <v>58.3</v>
      </c>
      <c r="I279" s="113">
        <f t="shared" si="52"/>
        <v>77.000000000000014</v>
      </c>
      <c r="J279" s="113">
        <f t="shared" si="53"/>
        <v>12.7</v>
      </c>
      <c r="K279" s="113">
        <f t="shared" si="54"/>
        <v>34.300000000000004</v>
      </c>
      <c r="L279" s="113">
        <f t="shared" si="55"/>
        <v>12.7</v>
      </c>
      <c r="M279" s="114">
        <f t="shared" si="56"/>
        <v>50.000000000000007</v>
      </c>
      <c r="N279" s="113">
        <v>13.6</v>
      </c>
      <c r="O279" s="113">
        <v>18.800000000000004</v>
      </c>
      <c r="P279" s="113">
        <v>3.9</v>
      </c>
      <c r="Q279" s="113">
        <v>9.8000000000000007</v>
      </c>
      <c r="R279" s="113">
        <v>3.9</v>
      </c>
      <c r="S279" s="114">
        <f t="shared" si="57"/>
        <v>51.000000000000007</v>
      </c>
      <c r="T279" s="113">
        <v>13.6</v>
      </c>
      <c r="U279" s="113">
        <v>19.800000000000004</v>
      </c>
      <c r="V279" s="113">
        <v>3.9</v>
      </c>
      <c r="W279" s="113">
        <v>9.8000000000000007</v>
      </c>
      <c r="X279" s="113">
        <v>3.9</v>
      </c>
      <c r="Y279" s="114">
        <f t="shared" si="58"/>
        <v>51.000000000000007</v>
      </c>
      <c r="Z279" s="113">
        <v>13.6</v>
      </c>
      <c r="AA279" s="113">
        <v>19.800000000000004</v>
      </c>
      <c r="AB279" s="113">
        <v>3.9</v>
      </c>
      <c r="AC279" s="113">
        <v>9.8000000000000007</v>
      </c>
      <c r="AD279" s="113">
        <v>3.9</v>
      </c>
      <c r="AE279" s="114">
        <f t="shared" si="59"/>
        <v>43</v>
      </c>
      <c r="AF279" s="113">
        <v>17.5</v>
      </c>
      <c r="AG279" s="113">
        <v>18.600000000000001</v>
      </c>
      <c r="AH279" s="113">
        <v>1</v>
      </c>
      <c r="AI279" s="113">
        <v>4.9000000000000004</v>
      </c>
      <c r="AJ279" s="113">
        <v>1</v>
      </c>
      <c r="AL279" s="200"/>
      <c r="AM279" s="200"/>
      <c r="AN279" s="200"/>
      <c r="AO279" s="200"/>
      <c r="AP279" s="200"/>
      <c r="AR279" s="254"/>
    </row>
    <row r="280" spans="1:44" ht="38.25" x14ac:dyDescent="0.25">
      <c r="A280" s="214" t="s">
        <v>25</v>
      </c>
      <c r="B280" s="215">
        <v>509742</v>
      </c>
      <c r="C280" s="115">
        <v>974201</v>
      </c>
      <c r="D280" s="116" t="s">
        <v>409</v>
      </c>
      <c r="E280" s="115">
        <v>3</v>
      </c>
      <c r="F280" s="117" t="s">
        <v>36</v>
      </c>
      <c r="G280" s="112">
        <f t="shared" si="50"/>
        <v>194.99999999999997</v>
      </c>
      <c r="H280" s="113">
        <f t="shared" si="51"/>
        <v>62.2</v>
      </c>
      <c r="I280" s="113">
        <f t="shared" si="52"/>
        <v>45.799999999999983</v>
      </c>
      <c r="J280" s="113">
        <f t="shared" si="53"/>
        <v>0</v>
      </c>
      <c r="K280" s="113">
        <f t="shared" si="54"/>
        <v>31.9</v>
      </c>
      <c r="L280" s="113">
        <f t="shared" si="55"/>
        <v>55.1</v>
      </c>
      <c r="M280" s="114">
        <f t="shared" si="56"/>
        <v>50</v>
      </c>
      <c r="N280" s="113">
        <v>15.8</v>
      </c>
      <c r="O280" s="113">
        <v>10.999999999999996</v>
      </c>
      <c r="P280" s="113">
        <v>0</v>
      </c>
      <c r="Q280" s="113">
        <v>8.6999999999999993</v>
      </c>
      <c r="R280" s="113">
        <v>14.5</v>
      </c>
      <c r="S280" s="114">
        <f t="shared" si="57"/>
        <v>51</v>
      </c>
      <c r="T280" s="113">
        <v>15.8</v>
      </c>
      <c r="U280" s="113">
        <v>11.999999999999996</v>
      </c>
      <c r="V280" s="113">
        <v>0</v>
      </c>
      <c r="W280" s="113">
        <v>8.6999999999999993</v>
      </c>
      <c r="X280" s="113">
        <v>14.5</v>
      </c>
      <c r="Y280" s="114">
        <f t="shared" si="58"/>
        <v>51</v>
      </c>
      <c r="Z280" s="113">
        <v>15.8</v>
      </c>
      <c r="AA280" s="113">
        <v>11.999999999999996</v>
      </c>
      <c r="AB280" s="113">
        <v>0</v>
      </c>
      <c r="AC280" s="113">
        <v>8.6999999999999993</v>
      </c>
      <c r="AD280" s="113">
        <v>14.5</v>
      </c>
      <c r="AE280" s="114">
        <f t="shared" si="59"/>
        <v>43</v>
      </c>
      <c r="AF280" s="113">
        <v>14.8</v>
      </c>
      <c r="AG280" s="113">
        <v>10.8</v>
      </c>
      <c r="AH280" s="113">
        <v>0</v>
      </c>
      <c r="AI280" s="113">
        <v>5.8</v>
      </c>
      <c r="AJ280" s="113">
        <v>11.6</v>
      </c>
      <c r="AL280" s="200"/>
      <c r="AM280" s="200"/>
      <c r="AN280" s="200"/>
      <c r="AO280" s="200"/>
      <c r="AP280" s="200"/>
      <c r="AR280" s="254"/>
    </row>
    <row r="281" spans="1:44" ht="38.25" x14ac:dyDescent="0.25">
      <c r="A281" s="214" t="s">
        <v>25</v>
      </c>
      <c r="B281" s="215">
        <v>509743</v>
      </c>
      <c r="C281" s="115">
        <v>974301</v>
      </c>
      <c r="D281" s="116" t="s">
        <v>410</v>
      </c>
      <c r="E281" s="115">
        <v>3</v>
      </c>
      <c r="F281" s="117" t="s">
        <v>36</v>
      </c>
      <c r="G281" s="112">
        <f t="shared" si="50"/>
        <v>195</v>
      </c>
      <c r="H281" s="113">
        <f t="shared" si="51"/>
        <v>76.599999999999994</v>
      </c>
      <c r="I281" s="113">
        <f t="shared" si="52"/>
        <v>59.199999999999989</v>
      </c>
      <c r="J281" s="113">
        <f t="shared" si="53"/>
        <v>0</v>
      </c>
      <c r="K281" s="113">
        <f t="shared" si="54"/>
        <v>59.2</v>
      </c>
      <c r="L281" s="113">
        <f t="shared" si="55"/>
        <v>0</v>
      </c>
      <c r="M281" s="114">
        <f t="shared" si="56"/>
        <v>50</v>
      </c>
      <c r="N281" s="113">
        <v>17.7</v>
      </c>
      <c r="O281" s="113">
        <v>15.799999999999997</v>
      </c>
      <c r="P281" s="113">
        <v>0</v>
      </c>
      <c r="Q281" s="113">
        <v>16.5</v>
      </c>
      <c r="R281" s="113">
        <v>0</v>
      </c>
      <c r="S281" s="114">
        <f t="shared" si="57"/>
        <v>51</v>
      </c>
      <c r="T281" s="113">
        <v>17.7</v>
      </c>
      <c r="U281" s="113">
        <v>16.799999999999997</v>
      </c>
      <c r="V281" s="113">
        <v>0</v>
      </c>
      <c r="W281" s="113">
        <v>16.5</v>
      </c>
      <c r="X281" s="113">
        <v>0</v>
      </c>
      <c r="Y281" s="114">
        <f t="shared" si="58"/>
        <v>51</v>
      </c>
      <c r="Z281" s="113">
        <v>17.7</v>
      </c>
      <c r="AA281" s="113">
        <v>16.799999999999997</v>
      </c>
      <c r="AB281" s="113">
        <v>0</v>
      </c>
      <c r="AC281" s="113">
        <v>16.5</v>
      </c>
      <c r="AD281" s="113">
        <v>0</v>
      </c>
      <c r="AE281" s="114">
        <f t="shared" si="59"/>
        <v>43</v>
      </c>
      <c r="AF281" s="113">
        <v>23.5</v>
      </c>
      <c r="AG281" s="113">
        <v>9.7999999999999936</v>
      </c>
      <c r="AH281" s="113">
        <v>0</v>
      </c>
      <c r="AI281" s="113">
        <v>9.6999999999999993</v>
      </c>
      <c r="AJ281" s="113">
        <v>0</v>
      </c>
      <c r="AL281" s="200"/>
      <c r="AM281" s="200"/>
      <c r="AN281" s="200"/>
      <c r="AO281" s="200"/>
      <c r="AP281" s="200"/>
      <c r="AR281" s="254"/>
    </row>
    <row r="282" spans="1:44" ht="38.25" x14ac:dyDescent="0.25">
      <c r="A282" s="214" t="s">
        <v>25</v>
      </c>
      <c r="B282" s="215">
        <v>509746</v>
      </c>
      <c r="C282" s="115">
        <v>974601</v>
      </c>
      <c r="D282" s="116" t="s">
        <v>411</v>
      </c>
      <c r="E282" s="115">
        <v>3</v>
      </c>
      <c r="F282" s="117" t="s">
        <v>36</v>
      </c>
      <c r="G282" s="112">
        <f t="shared" si="50"/>
        <v>209</v>
      </c>
      <c r="H282" s="113">
        <f t="shared" si="51"/>
        <v>34.200000000000003</v>
      </c>
      <c r="I282" s="113">
        <f t="shared" si="52"/>
        <v>32.199999999999989</v>
      </c>
      <c r="J282" s="113">
        <f t="shared" si="53"/>
        <v>25.299999999999997</v>
      </c>
      <c r="K282" s="113">
        <f t="shared" si="54"/>
        <v>82.1</v>
      </c>
      <c r="L282" s="113">
        <f t="shared" si="55"/>
        <v>35.200000000000003</v>
      </c>
      <c r="M282" s="114">
        <f t="shared" si="56"/>
        <v>53</v>
      </c>
      <c r="N282" s="113">
        <v>7.8</v>
      </c>
      <c r="O282" s="113">
        <v>8.0999999999999979</v>
      </c>
      <c r="P282" s="113">
        <v>7.8</v>
      </c>
      <c r="Q282" s="113">
        <v>20.5</v>
      </c>
      <c r="R282" s="113">
        <v>8.8000000000000007</v>
      </c>
      <c r="S282" s="114">
        <f t="shared" si="57"/>
        <v>54</v>
      </c>
      <c r="T282" s="113">
        <v>8.8000000000000007</v>
      </c>
      <c r="U282" s="113">
        <v>8.0999999999999979</v>
      </c>
      <c r="V282" s="113">
        <v>6.8</v>
      </c>
      <c r="W282" s="113">
        <v>21.5</v>
      </c>
      <c r="X282" s="113">
        <v>8.8000000000000007</v>
      </c>
      <c r="Y282" s="114">
        <f t="shared" si="58"/>
        <v>54</v>
      </c>
      <c r="Z282" s="113">
        <v>8.8000000000000007</v>
      </c>
      <c r="AA282" s="113">
        <v>8.0999999999999979</v>
      </c>
      <c r="AB282" s="113">
        <v>6.8</v>
      </c>
      <c r="AC282" s="113">
        <v>21.5</v>
      </c>
      <c r="AD282" s="113">
        <v>8.8000000000000007</v>
      </c>
      <c r="AE282" s="114">
        <f t="shared" si="59"/>
        <v>48</v>
      </c>
      <c r="AF282" s="113">
        <v>8.8000000000000007</v>
      </c>
      <c r="AG282" s="113">
        <v>7.8999999999999941</v>
      </c>
      <c r="AH282" s="113">
        <v>3.9</v>
      </c>
      <c r="AI282" s="113">
        <v>18.600000000000001</v>
      </c>
      <c r="AJ282" s="113">
        <v>8.8000000000000007</v>
      </c>
      <c r="AL282" s="200"/>
      <c r="AM282" s="200"/>
      <c r="AN282" s="200"/>
      <c r="AO282" s="200"/>
      <c r="AP282" s="200"/>
      <c r="AR282" s="254"/>
    </row>
    <row r="283" spans="1:44" ht="38.25" x14ac:dyDescent="0.25">
      <c r="A283" s="214" t="s">
        <v>25</v>
      </c>
      <c r="B283" s="215">
        <v>509752</v>
      </c>
      <c r="C283" s="115">
        <v>975201</v>
      </c>
      <c r="D283" s="116" t="s">
        <v>339</v>
      </c>
      <c r="E283" s="115">
        <v>3</v>
      </c>
      <c r="F283" s="117" t="s">
        <v>36</v>
      </c>
      <c r="G283" s="112">
        <f t="shared" si="50"/>
        <v>999</v>
      </c>
      <c r="H283" s="113">
        <f t="shared" si="51"/>
        <v>169.6</v>
      </c>
      <c r="I283" s="113">
        <f t="shared" si="52"/>
        <v>334.29999999999995</v>
      </c>
      <c r="J283" s="113">
        <f t="shared" si="53"/>
        <v>160.9</v>
      </c>
      <c r="K283" s="113">
        <f t="shared" si="54"/>
        <v>169.6</v>
      </c>
      <c r="L283" s="113">
        <f t="shared" si="55"/>
        <v>164.6</v>
      </c>
      <c r="M283" s="114">
        <f t="shared" si="56"/>
        <v>249</v>
      </c>
      <c r="N283" s="113">
        <v>42.4</v>
      </c>
      <c r="O283" s="113">
        <v>83.3</v>
      </c>
      <c r="P283" s="113">
        <v>39.5</v>
      </c>
      <c r="Q283" s="113">
        <v>42.4</v>
      </c>
      <c r="R283" s="113">
        <v>41.4</v>
      </c>
      <c r="S283" s="114">
        <f t="shared" si="57"/>
        <v>250</v>
      </c>
      <c r="T283" s="113">
        <v>42.4</v>
      </c>
      <c r="U283" s="113">
        <v>84.3</v>
      </c>
      <c r="V283" s="113">
        <v>39.5</v>
      </c>
      <c r="W283" s="113">
        <v>42.4</v>
      </c>
      <c r="X283" s="113">
        <v>41.4</v>
      </c>
      <c r="Y283" s="114">
        <f t="shared" si="58"/>
        <v>250</v>
      </c>
      <c r="Z283" s="113">
        <v>42.4</v>
      </c>
      <c r="AA283" s="113">
        <v>84.3</v>
      </c>
      <c r="AB283" s="113">
        <v>39.5</v>
      </c>
      <c r="AC283" s="113">
        <v>42.4</v>
      </c>
      <c r="AD283" s="113">
        <v>41.4</v>
      </c>
      <c r="AE283" s="114">
        <f t="shared" si="59"/>
        <v>250</v>
      </c>
      <c r="AF283" s="113">
        <v>42.4</v>
      </c>
      <c r="AG283" s="113">
        <v>82.399999999999991</v>
      </c>
      <c r="AH283" s="113">
        <v>42.4</v>
      </c>
      <c r="AI283" s="113">
        <v>42.4</v>
      </c>
      <c r="AJ283" s="113">
        <v>40.4</v>
      </c>
      <c r="AL283" s="200"/>
      <c r="AM283" s="200"/>
      <c r="AN283" s="200"/>
      <c r="AO283" s="200"/>
      <c r="AP283" s="200"/>
      <c r="AR283" s="254"/>
    </row>
    <row r="284" spans="1:44" ht="38.25" x14ac:dyDescent="0.25">
      <c r="A284" s="214" t="s">
        <v>25</v>
      </c>
      <c r="B284" s="215">
        <v>509760</v>
      </c>
      <c r="C284" s="115">
        <v>976001</v>
      </c>
      <c r="D284" s="116" t="s">
        <v>412</v>
      </c>
      <c r="E284" s="115">
        <v>3</v>
      </c>
      <c r="F284" s="117" t="s">
        <v>36</v>
      </c>
      <c r="G284" s="112">
        <f t="shared" si="50"/>
        <v>195</v>
      </c>
      <c r="H284" s="113">
        <f t="shared" si="51"/>
        <v>35.200000000000003</v>
      </c>
      <c r="I284" s="113">
        <f t="shared" si="52"/>
        <v>34.199999999999996</v>
      </c>
      <c r="J284" s="113">
        <f t="shared" si="53"/>
        <v>42.899999999999991</v>
      </c>
      <c r="K284" s="113">
        <f t="shared" si="54"/>
        <v>42.8</v>
      </c>
      <c r="L284" s="113">
        <f t="shared" si="55"/>
        <v>39.899999999999991</v>
      </c>
      <c r="M284" s="114">
        <f t="shared" si="56"/>
        <v>50</v>
      </c>
      <c r="N284" s="113">
        <v>8.8000000000000007</v>
      </c>
      <c r="O284" s="113">
        <v>8.0999999999999979</v>
      </c>
      <c r="P284" s="113">
        <v>11.7</v>
      </c>
      <c r="Q284" s="113">
        <v>10.7</v>
      </c>
      <c r="R284" s="113">
        <v>10.7</v>
      </c>
      <c r="S284" s="114">
        <f t="shared" si="57"/>
        <v>51</v>
      </c>
      <c r="T284" s="113">
        <v>8.8000000000000007</v>
      </c>
      <c r="U284" s="113">
        <v>9.0999999999999979</v>
      </c>
      <c r="V284" s="113">
        <v>11.7</v>
      </c>
      <c r="W284" s="113">
        <v>10.7</v>
      </c>
      <c r="X284" s="113">
        <v>10.7</v>
      </c>
      <c r="Y284" s="114">
        <f t="shared" si="58"/>
        <v>51</v>
      </c>
      <c r="Z284" s="113">
        <v>8.8000000000000007</v>
      </c>
      <c r="AA284" s="113">
        <v>9.0999999999999979</v>
      </c>
      <c r="AB284" s="113">
        <v>11.7</v>
      </c>
      <c r="AC284" s="113">
        <v>10.7</v>
      </c>
      <c r="AD284" s="113">
        <v>10.7</v>
      </c>
      <c r="AE284" s="114">
        <f t="shared" si="59"/>
        <v>43</v>
      </c>
      <c r="AF284" s="113">
        <v>8.8000000000000007</v>
      </c>
      <c r="AG284" s="113">
        <v>7.9000000000000012</v>
      </c>
      <c r="AH284" s="113">
        <v>7.8</v>
      </c>
      <c r="AI284" s="113">
        <v>10.7</v>
      </c>
      <c r="AJ284" s="113">
        <v>7.8</v>
      </c>
      <c r="AL284" s="200"/>
      <c r="AM284" s="200"/>
      <c r="AN284" s="200"/>
      <c r="AO284" s="200"/>
      <c r="AP284" s="200"/>
      <c r="AR284" s="254"/>
    </row>
    <row r="285" spans="1:44" ht="38.25" x14ac:dyDescent="0.25">
      <c r="A285" s="214" t="s">
        <v>25</v>
      </c>
      <c r="B285" s="215">
        <v>509764</v>
      </c>
      <c r="C285" s="115">
        <v>976401</v>
      </c>
      <c r="D285" s="116" t="s">
        <v>413</v>
      </c>
      <c r="E285" s="115">
        <v>3</v>
      </c>
      <c r="F285" s="117" t="s">
        <v>36</v>
      </c>
      <c r="G285" s="112">
        <f t="shared" si="50"/>
        <v>10</v>
      </c>
      <c r="H285" s="113">
        <f t="shared" si="51"/>
        <v>2</v>
      </c>
      <c r="I285" s="113">
        <f t="shared" si="52"/>
        <v>0</v>
      </c>
      <c r="J285" s="113">
        <f t="shared" si="53"/>
        <v>0</v>
      </c>
      <c r="K285" s="113">
        <f t="shared" si="54"/>
        <v>3</v>
      </c>
      <c r="L285" s="113">
        <f t="shared" si="55"/>
        <v>5</v>
      </c>
      <c r="M285" s="114">
        <f t="shared" si="56"/>
        <v>3</v>
      </c>
      <c r="N285" s="113">
        <v>0</v>
      </c>
      <c r="O285" s="113">
        <v>0</v>
      </c>
      <c r="P285" s="113">
        <v>0</v>
      </c>
      <c r="Q285" s="113">
        <v>1</v>
      </c>
      <c r="R285" s="113">
        <v>2</v>
      </c>
      <c r="S285" s="114">
        <f t="shared" si="57"/>
        <v>3</v>
      </c>
      <c r="T285" s="113">
        <v>1</v>
      </c>
      <c r="U285" s="113">
        <v>0</v>
      </c>
      <c r="V285" s="113">
        <v>0</v>
      </c>
      <c r="W285" s="113">
        <v>1</v>
      </c>
      <c r="X285" s="113">
        <v>1</v>
      </c>
      <c r="Y285" s="114">
        <f t="shared" si="58"/>
        <v>3</v>
      </c>
      <c r="Z285" s="113">
        <v>0</v>
      </c>
      <c r="AA285" s="113">
        <v>0</v>
      </c>
      <c r="AB285" s="113">
        <v>0</v>
      </c>
      <c r="AC285" s="113">
        <v>1</v>
      </c>
      <c r="AD285" s="113">
        <v>2</v>
      </c>
      <c r="AE285" s="114">
        <f t="shared" si="59"/>
        <v>1</v>
      </c>
      <c r="AF285" s="113">
        <v>1</v>
      </c>
      <c r="AG285" s="113">
        <v>0</v>
      </c>
      <c r="AH285" s="113">
        <v>0</v>
      </c>
      <c r="AI285" s="113">
        <v>0</v>
      </c>
      <c r="AJ285" s="113">
        <v>0</v>
      </c>
      <c r="AL285" s="200"/>
      <c r="AM285" s="200"/>
      <c r="AN285" s="200"/>
      <c r="AO285" s="200"/>
      <c r="AP285" s="200"/>
      <c r="AR285" s="254"/>
    </row>
    <row r="286" spans="1:44" ht="38.25" x14ac:dyDescent="0.25">
      <c r="A286" s="214" t="s">
        <v>26</v>
      </c>
      <c r="B286" s="215">
        <v>509766</v>
      </c>
      <c r="C286" s="115">
        <v>976601</v>
      </c>
      <c r="D286" s="116" t="s">
        <v>414</v>
      </c>
      <c r="E286" s="115">
        <v>3</v>
      </c>
      <c r="F286" s="117" t="s">
        <v>36</v>
      </c>
      <c r="G286" s="112">
        <f t="shared" si="50"/>
        <v>28999.999999999996</v>
      </c>
      <c r="H286" s="113">
        <f t="shared" si="51"/>
        <v>6670</v>
      </c>
      <c r="I286" s="113">
        <f t="shared" si="52"/>
        <v>11681.199999999999</v>
      </c>
      <c r="J286" s="113">
        <f t="shared" si="53"/>
        <v>324.8</v>
      </c>
      <c r="K286" s="113">
        <f t="shared" si="54"/>
        <v>10092</v>
      </c>
      <c r="L286" s="113">
        <f t="shared" si="55"/>
        <v>232</v>
      </c>
      <c r="M286" s="114">
        <f t="shared" si="56"/>
        <v>7249.9999999999991</v>
      </c>
      <c r="N286" s="113">
        <v>1667.5</v>
      </c>
      <c r="O286" s="113">
        <v>2920.2999999999997</v>
      </c>
      <c r="P286" s="113">
        <v>81.2</v>
      </c>
      <c r="Q286" s="113">
        <v>2523</v>
      </c>
      <c r="R286" s="113">
        <v>58</v>
      </c>
      <c r="S286" s="114">
        <f t="shared" si="57"/>
        <v>7249.9999999999991</v>
      </c>
      <c r="T286" s="113">
        <v>1667.5</v>
      </c>
      <c r="U286" s="113">
        <v>2920.2999999999997</v>
      </c>
      <c r="V286" s="113">
        <v>81.2</v>
      </c>
      <c r="W286" s="113">
        <v>2523</v>
      </c>
      <c r="X286" s="113">
        <v>58</v>
      </c>
      <c r="Y286" s="114">
        <f t="shared" si="58"/>
        <v>7249.9999999999991</v>
      </c>
      <c r="Z286" s="113">
        <v>1667.5</v>
      </c>
      <c r="AA286" s="113">
        <v>2920.2999999999997</v>
      </c>
      <c r="AB286" s="113">
        <v>81.2</v>
      </c>
      <c r="AC286" s="113">
        <v>2523</v>
      </c>
      <c r="AD286" s="113">
        <v>58</v>
      </c>
      <c r="AE286" s="114">
        <f t="shared" si="59"/>
        <v>7249.9999999999991</v>
      </c>
      <c r="AF286" s="113">
        <v>1667.5</v>
      </c>
      <c r="AG286" s="113">
        <v>2920.2999999999997</v>
      </c>
      <c r="AH286" s="113">
        <v>81.2</v>
      </c>
      <c r="AI286" s="113">
        <v>2523</v>
      </c>
      <c r="AJ286" s="113">
        <v>58</v>
      </c>
      <c r="AL286" s="200"/>
      <c r="AM286" s="200"/>
      <c r="AN286" s="200"/>
      <c r="AO286" s="200"/>
      <c r="AP286" s="200"/>
      <c r="AR286" s="254"/>
    </row>
    <row r="287" spans="1:44" ht="63.75" x14ac:dyDescent="0.25">
      <c r="A287" s="214" t="s">
        <v>25</v>
      </c>
      <c r="B287" s="215">
        <v>509770</v>
      </c>
      <c r="C287" s="115">
        <v>977001</v>
      </c>
      <c r="D287" s="116" t="s">
        <v>415</v>
      </c>
      <c r="E287" s="115">
        <v>3</v>
      </c>
      <c r="F287" s="117" t="s">
        <v>36</v>
      </c>
      <c r="G287" s="112">
        <f t="shared" si="50"/>
        <v>195</v>
      </c>
      <c r="H287" s="113">
        <f t="shared" si="51"/>
        <v>47</v>
      </c>
      <c r="I287" s="113">
        <f t="shared" si="52"/>
        <v>68</v>
      </c>
      <c r="J287" s="113">
        <f t="shared" si="53"/>
        <v>20</v>
      </c>
      <c r="K287" s="113">
        <f t="shared" si="54"/>
        <v>60</v>
      </c>
      <c r="L287" s="113">
        <f t="shared" si="55"/>
        <v>0</v>
      </c>
      <c r="M287" s="114">
        <f t="shared" si="56"/>
        <v>49</v>
      </c>
      <c r="N287" s="113">
        <v>12</v>
      </c>
      <c r="O287" s="113">
        <v>17</v>
      </c>
      <c r="P287" s="113">
        <v>5</v>
      </c>
      <c r="Q287" s="113">
        <v>15</v>
      </c>
      <c r="R287" s="113">
        <v>0</v>
      </c>
      <c r="S287" s="114">
        <f t="shared" si="57"/>
        <v>49</v>
      </c>
      <c r="T287" s="113">
        <v>12</v>
      </c>
      <c r="U287" s="113">
        <v>17</v>
      </c>
      <c r="V287" s="113">
        <v>5</v>
      </c>
      <c r="W287" s="113">
        <v>15</v>
      </c>
      <c r="X287" s="113">
        <v>0</v>
      </c>
      <c r="Y287" s="114">
        <f t="shared" si="58"/>
        <v>49</v>
      </c>
      <c r="Z287" s="113">
        <v>12</v>
      </c>
      <c r="AA287" s="113">
        <v>17</v>
      </c>
      <c r="AB287" s="113">
        <v>5</v>
      </c>
      <c r="AC287" s="113">
        <v>15</v>
      </c>
      <c r="AD287" s="113">
        <v>0</v>
      </c>
      <c r="AE287" s="114">
        <f t="shared" si="59"/>
        <v>48</v>
      </c>
      <c r="AF287" s="113">
        <v>11</v>
      </c>
      <c r="AG287" s="113">
        <v>17</v>
      </c>
      <c r="AH287" s="113">
        <v>5</v>
      </c>
      <c r="AI287" s="113">
        <v>15</v>
      </c>
      <c r="AJ287" s="113">
        <v>0</v>
      </c>
      <c r="AL287" s="200"/>
      <c r="AM287" s="200"/>
      <c r="AN287" s="200"/>
      <c r="AO287" s="200"/>
      <c r="AP287" s="200"/>
      <c r="AR287" s="254"/>
    </row>
    <row r="288" spans="1:44" ht="51" x14ac:dyDescent="0.25">
      <c r="A288" s="214" t="s">
        <v>26</v>
      </c>
      <c r="B288" s="215">
        <v>509772</v>
      </c>
      <c r="C288" s="115">
        <v>977201</v>
      </c>
      <c r="D288" s="116" t="s">
        <v>416</v>
      </c>
      <c r="E288" s="115">
        <v>3</v>
      </c>
      <c r="F288" s="117" t="s">
        <v>36</v>
      </c>
      <c r="G288" s="112">
        <f t="shared" si="50"/>
        <v>4800</v>
      </c>
      <c r="H288" s="113">
        <f t="shared" si="51"/>
        <v>1108</v>
      </c>
      <c r="I288" s="113">
        <f t="shared" si="52"/>
        <v>1928</v>
      </c>
      <c r="J288" s="113">
        <f t="shared" si="53"/>
        <v>60</v>
      </c>
      <c r="K288" s="113">
        <f t="shared" si="54"/>
        <v>1668</v>
      </c>
      <c r="L288" s="113">
        <f t="shared" si="55"/>
        <v>36</v>
      </c>
      <c r="M288" s="114">
        <f t="shared" si="56"/>
        <v>1200</v>
      </c>
      <c r="N288" s="113">
        <v>279</v>
      </c>
      <c r="O288" s="113">
        <v>482</v>
      </c>
      <c r="P288" s="113">
        <v>15</v>
      </c>
      <c r="Q288" s="113">
        <v>416</v>
      </c>
      <c r="R288" s="113">
        <v>8</v>
      </c>
      <c r="S288" s="114">
        <f t="shared" si="57"/>
        <v>1200</v>
      </c>
      <c r="T288" s="113">
        <v>275</v>
      </c>
      <c r="U288" s="113">
        <v>482</v>
      </c>
      <c r="V288" s="113">
        <v>15</v>
      </c>
      <c r="W288" s="113">
        <v>418</v>
      </c>
      <c r="X288" s="113">
        <v>10</v>
      </c>
      <c r="Y288" s="114">
        <f t="shared" si="58"/>
        <v>1200</v>
      </c>
      <c r="Z288" s="113">
        <v>279</v>
      </c>
      <c r="AA288" s="113">
        <v>482</v>
      </c>
      <c r="AB288" s="113">
        <v>15</v>
      </c>
      <c r="AC288" s="113">
        <v>416</v>
      </c>
      <c r="AD288" s="113">
        <v>8</v>
      </c>
      <c r="AE288" s="114">
        <f t="shared" si="59"/>
        <v>1200</v>
      </c>
      <c r="AF288" s="113">
        <v>275</v>
      </c>
      <c r="AG288" s="113">
        <v>482</v>
      </c>
      <c r="AH288" s="113">
        <v>15</v>
      </c>
      <c r="AI288" s="113">
        <v>418</v>
      </c>
      <c r="AJ288" s="113">
        <v>10</v>
      </c>
      <c r="AL288" s="200"/>
      <c r="AM288" s="200"/>
      <c r="AN288" s="200"/>
      <c r="AO288" s="200"/>
      <c r="AP288" s="200"/>
      <c r="AR288" s="254"/>
    </row>
    <row r="289" spans="1:44" ht="51" x14ac:dyDescent="0.25">
      <c r="A289" s="214" t="s">
        <v>20</v>
      </c>
      <c r="B289" s="215">
        <v>509901</v>
      </c>
      <c r="C289" s="115">
        <v>990101</v>
      </c>
      <c r="D289" s="116" t="s">
        <v>50</v>
      </c>
      <c r="E289" s="115">
        <v>3</v>
      </c>
      <c r="F289" s="117" t="s">
        <v>36</v>
      </c>
      <c r="G289" s="112">
        <f t="shared" si="50"/>
        <v>237739.99999999997</v>
      </c>
      <c r="H289" s="113">
        <f t="shared" si="51"/>
        <v>62114.6</v>
      </c>
      <c r="I289" s="113">
        <f t="shared" si="52"/>
        <v>90723.9</v>
      </c>
      <c r="J289" s="113">
        <f t="shared" si="53"/>
        <v>2735.2999999999997</v>
      </c>
      <c r="K289" s="113">
        <f t="shared" si="54"/>
        <v>80805.8</v>
      </c>
      <c r="L289" s="113">
        <f t="shared" si="55"/>
        <v>1360.4</v>
      </c>
      <c r="M289" s="114">
        <f t="shared" si="56"/>
        <v>59436.999999999993</v>
      </c>
      <c r="N289" s="113">
        <v>15526.9</v>
      </c>
      <c r="O289" s="113">
        <v>22683.8</v>
      </c>
      <c r="P289" s="113">
        <v>684.5</v>
      </c>
      <c r="Q289" s="113">
        <v>20201.7</v>
      </c>
      <c r="R289" s="113">
        <v>340.1</v>
      </c>
      <c r="S289" s="114">
        <f t="shared" si="57"/>
        <v>59435.999999999993</v>
      </c>
      <c r="T289" s="113">
        <v>15529.9</v>
      </c>
      <c r="U289" s="113">
        <v>22679.7</v>
      </c>
      <c r="V289" s="113">
        <v>683.6</v>
      </c>
      <c r="W289" s="113">
        <v>20202.7</v>
      </c>
      <c r="X289" s="113">
        <v>340.1</v>
      </c>
      <c r="Y289" s="114">
        <f t="shared" si="58"/>
        <v>59435.999999999993</v>
      </c>
      <c r="Z289" s="113">
        <v>15526.9</v>
      </c>
      <c r="AA289" s="113">
        <v>22683.7</v>
      </c>
      <c r="AB289" s="113">
        <v>683.6</v>
      </c>
      <c r="AC289" s="113">
        <v>20201.7</v>
      </c>
      <c r="AD289" s="113">
        <v>340.1</v>
      </c>
      <c r="AE289" s="114">
        <f t="shared" si="59"/>
        <v>59430.999999999993</v>
      </c>
      <c r="AF289" s="113">
        <v>15530.9</v>
      </c>
      <c r="AG289" s="113">
        <v>22676.699999999997</v>
      </c>
      <c r="AH289" s="113">
        <v>683.6</v>
      </c>
      <c r="AI289" s="113">
        <v>20199.7</v>
      </c>
      <c r="AJ289" s="113">
        <v>340.1</v>
      </c>
      <c r="AL289" s="200"/>
      <c r="AM289" s="200"/>
      <c r="AN289" s="200"/>
      <c r="AO289" s="200"/>
      <c r="AP289" s="200"/>
      <c r="AR289" s="254"/>
    </row>
    <row r="290" spans="1:44" ht="51" x14ac:dyDescent="0.25">
      <c r="A290" s="214" t="s">
        <v>20</v>
      </c>
      <c r="B290" s="215">
        <v>509902</v>
      </c>
      <c r="C290" s="115">
        <v>990201</v>
      </c>
      <c r="D290" s="17" t="s">
        <v>179</v>
      </c>
      <c r="E290" s="115">
        <v>3</v>
      </c>
      <c r="F290" s="117" t="s">
        <v>36</v>
      </c>
      <c r="G290" s="112">
        <f t="shared" si="50"/>
        <v>56760</v>
      </c>
      <c r="H290" s="113">
        <f t="shared" si="51"/>
        <v>14752.399999999998</v>
      </c>
      <c r="I290" s="113">
        <f t="shared" si="52"/>
        <v>22159.5</v>
      </c>
      <c r="J290" s="113">
        <f t="shared" si="53"/>
        <v>573.29999999999995</v>
      </c>
      <c r="K290" s="113">
        <f t="shared" si="54"/>
        <v>18705.5</v>
      </c>
      <c r="L290" s="113">
        <f t="shared" si="55"/>
        <v>569.30000000000007</v>
      </c>
      <c r="M290" s="114">
        <f t="shared" si="56"/>
        <v>14189.000000000002</v>
      </c>
      <c r="N290" s="113">
        <v>3689.3</v>
      </c>
      <c r="O290" s="113">
        <v>5542.2</v>
      </c>
      <c r="P290" s="113">
        <v>141.19999999999999</v>
      </c>
      <c r="Q290" s="113">
        <v>4675.2</v>
      </c>
      <c r="R290" s="113">
        <v>141.1</v>
      </c>
      <c r="S290" s="114">
        <f t="shared" si="57"/>
        <v>14189</v>
      </c>
      <c r="T290" s="113">
        <v>3686.3999999999996</v>
      </c>
      <c r="U290" s="113">
        <v>5539.4</v>
      </c>
      <c r="V290" s="113">
        <v>142.1</v>
      </c>
      <c r="W290" s="113">
        <v>4676.1000000000004</v>
      </c>
      <c r="X290" s="113">
        <v>145</v>
      </c>
      <c r="Y290" s="114">
        <f t="shared" si="58"/>
        <v>14189</v>
      </c>
      <c r="Z290" s="113">
        <v>3686.3999999999996</v>
      </c>
      <c r="AA290" s="113">
        <v>5538.4</v>
      </c>
      <c r="AB290" s="113">
        <v>145</v>
      </c>
      <c r="AC290" s="113">
        <v>4678.1000000000004</v>
      </c>
      <c r="AD290" s="113">
        <v>141.1</v>
      </c>
      <c r="AE290" s="114">
        <f t="shared" si="59"/>
        <v>14193</v>
      </c>
      <c r="AF290" s="113">
        <v>3690.3</v>
      </c>
      <c r="AG290" s="113">
        <v>5539.5</v>
      </c>
      <c r="AH290" s="113">
        <v>145</v>
      </c>
      <c r="AI290" s="113">
        <v>4676.1000000000004</v>
      </c>
      <c r="AJ290" s="113">
        <v>142.1</v>
      </c>
      <c r="AL290" s="200"/>
      <c r="AM290" s="200"/>
      <c r="AN290" s="200"/>
      <c r="AO290" s="200"/>
      <c r="AP290" s="200"/>
      <c r="AR290" s="254"/>
    </row>
    <row r="291" spans="1:44" ht="51" x14ac:dyDescent="0.25">
      <c r="A291" s="214" t="s">
        <v>20</v>
      </c>
      <c r="B291" s="215">
        <v>509903</v>
      </c>
      <c r="C291" s="115">
        <v>990301</v>
      </c>
      <c r="D291" s="116" t="s">
        <v>180</v>
      </c>
      <c r="E291" s="115">
        <v>3</v>
      </c>
      <c r="F291" s="117" t="s">
        <v>36</v>
      </c>
      <c r="G291" s="112">
        <f t="shared" si="50"/>
        <v>16245</v>
      </c>
      <c r="H291" s="113">
        <f t="shared" si="51"/>
        <v>3261.1</v>
      </c>
      <c r="I291" s="113">
        <f t="shared" si="52"/>
        <v>6366.5</v>
      </c>
      <c r="J291" s="113">
        <f t="shared" si="53"/>
        <v>68.599999999999994</v>
      </c>
      <c r="K291" s="113">
        <f t="shared" si="54"/>
        <v>6488.8</v>
      </c>
      <c r="L291" s="113">
        <f t="shared" si="55"/>
        <v>60</v>
      </c>
      <c r="M291" s="114">
        <f t="shared" si="56"/>
        <v>4061</v>
      </c>
      <c r="N291" s="113">
        <v>813.1</v>
      </c>
      <c r="O291" s="113">
        <v>1593.1</v>
      </c>
      <c r="P291" s="113">
        <v>17.600000000000001</v>
      </c>
      <c r="Q291" s="113">
        <v>1622.2</v>
      </c>
      <c r="R291" s="113">
        <v>15</v>
      </c>
      <c r="S291" s="114">
        <f t="shared" si="57"/>
        <v>4061</v>
      </c>
      <c r="T291" s="113">
        <v>816</v>
      </c>
      <c r="U291" s="113">
        <v>1590.8000000000004</v>
      </c>
      <c r="V291" s="113">
        <v>17</v>
      </c>
      <c r="W291" s="113">
        <v>1622.2</v>
      </c>
      <c r="X291" s="113">
        <v>15</v>
      </c>
      <c r="Y291" s="114">
        <f t="shared" si="58"/>
        <v>4060</v>
      </c>
      <c r="Z291" s="113">
        <v>813.1</v>
      </c>
      <c r="AA291" s="113">
        <v>1592.7000000000003</v>
      </c>
      <c r="AB291" s="113">
        <v>17</v>
      </c>
      <c r="AC291" s="113">
        <v>1622.2</v>
      </c>
      <c r="AD291" s="113">
        <v>15</v>
      </c>
      <c r="AE291" s="114">
        <f t="shared" si="59"/>
        <v>4063</v>
      </c>
      <c r="AF291" s="113">
        <v>818.9</v>
      </c>
      <c r="AG291" s="113">
        <v>1589.8999999999999</v>
      </c>
      <c r="AH291" s="113">
        <v>17</v>
      </c>
      <c r="AI291" s="113">
        <v>1622.2</v>
      </c>
      <c r="AJ291" s="113">
        <v>15</v>
      </c>
      <c r="AL291" s="200"/>
      <c r="AM291" s="200"/>
      <c r="AN291" s="200"/>
      <c r="AO291" s="200"/>
      <c r="AP291" s="200"/>
      <c r="AR291" s="254"/>
    </row>
    <row r="292" spans="1:44" ht="38.25" x14ac:dyDescent="0.25">
      <c r="A292" s="214" t="s">
        <v>20</v>
      </c>
      <c r="B292" s="215">
        <v>509905</v>
      </c>
      <c r="C292" s="115">
        <v>990501</v>
      </c>
      <c r="D292" s="116" t="s">
        <v>182</v>
      </c>
      <c r="E292" s="115">
        <v>3</v>
      </c>
      <c r="F292" s="117" t="s">
        <v>36</v>
      </c>
      <c r="G292" s="112">
        <f t="shared" si="50"/>
        <v>117714.00000000001</v>
      </c>
      <c r="H292" s="113">
        <f t="shared" si="51"/>
        <v>29429.599999999999</v>
      </c>
      <c r="I292" s="113">
        <f t="shared" si="52"/>
        <v>47093.10000000002</v>
      </c>
      <c r="J292" s="113">
        <f t="shared" si="53"/>
        <v>1174</v>
      </c>
      <c r="K292" s="113">
        <f t="shared" si="54"/>
        <v>38843.300000000003</v>
      </c>
      <c r="L292" s="113">
        <f t="shared" si="55"/>
        <v>1174</v>
      </c>
      <c r="M292" s="114">
        <f t="shared" si="56"/>
        <v>29427</v>
      </c>
      <c r="N292" s="113">
        <v>7357.4</v>
      </c>
      <c r="O292" s="113">
        <v>11772.500000000004</v>
      </c>
      <c r="P292" s="113">
        <v>293.5</v>
      </c>
      <c r="Q292" s="113">
        <v>9710.1</v>
      </c>
      <c r="R292" s="113">
        <v>293.5</v>
      </c>
      <c r="S292" s="114">
        <f t="shared" si="57"/>
        <v>29428</v>
      </c>
      <c r="T292" s="113">
        <v>7357.4</v>
      </c>
      <c r="U292" s="113">
        <v>11773.500000000004</v>
      </c>
      <c r="V292" s="113">
        <v>293.5</v>
      </c>
      <c r="W292" s="113">
        <v>9710.1</v>
      </c>
      <c r="X292" s="113">
        <v>293.5</v>
      </c>
      <c r="Y292" s="114">
        <f t="shared" si="58"/>
        <v>29428</v>
      </c>
      <c r="Z292" s="113">
        <v>7357.4</v>
      </c>
      <c r="AA292" s="113">
        <v>11773.500000000004</v>
      </c>
      <c r="AB292" s="113">
        <v>293.5</v>
      </c>
      <c r="AC292" s="113">
        <v>9710.1</v>
      </c>
      <c r="AD292" s="113">
        <v>293.5</v>
      </c>
      <c r="AE292" s="114">
        <f t="shared" si="59"/>
        <v>29431</v>
      </c>
      <c r="AF292" s="113">
        <v>7357.4</v>
      </c>
      <c r="AG292" s="113">
        <v>11773.600000000002</v>
      </c>
      <c r="AH292" s="113">
        <v>293.5</v>
      </c>
      <c r="AI292" s="113">
        <v>9713</v>
      </c>
      <c r="AJ292" s="113">
        <v>293.5</v>
      </c>
      <c r="AL292" s="200"/>
      <c r="AM292" s="200"/>
      <c r="AN292" s="200"/>
      <c r="AO292" s="200"/>
      <c r="AP292" s="200"/>
      <c r="AR292" s="254"/>
    </row>
    <row r="293" spans="1:44" ht="38.25" x14ac:dyDescent="0.25">
      <c r="A293" s="214" t="s">
        <v>20</v>
      </c>
      <c r="B293" s="215">
        <v>509906</v>
      </c>
      <c r="C293" s="115">
        <v>990601</v>
      </c>
      <c r="D293" s="116" t="s">
        <v>183</v>
      </c>
      <c r="E293" s="115">
        <v>3</v>
      </c>
      <c r="F293" s="117" t="s">
        <v>36</v>
      </c>
      <c r="G293" s="112">
        <f t="shared" si="50"/>
        <v>3966.0000000000005</v>
      </c>
      <c r="H293" s="113">
        <f t="shared" si="51"/>
        <v>598.30000000000007</v>
      </c>
      <c r="I293" s="113">
        <f t="shared" si="52"/>
        <v>2309.1000000000004</v>
      </c>
      <c r="J293" s="113">
        <f t="shared" si="53"/>
        <v>43</v>
      </c>
      <c r="K293" s="113">
        <f t="shared" si="54"/>
        <v>983.6</v>
      </c>
      <c r="L293" s="113">
        <f t="shared" si="55"/>
        <v>32</v>
      </c>
      <c r="M293" s="114">
        <f t="shared" si="56"/>
        <v>993.00000000000011</v>
      </c>
      <c r="N293" s="113">
        <v>150.30000000000001</v>
      </c>
      <c r="O293" s="113">
        <v>577.80000000000007</v>
      </c>
      <c r="P293" s="113">
        <v>16</v>
      </c>
      <c r="Q293" s="113">
        <v>240.9</v>
      </c>
      <c r="R293" s="113">
        <v>8</v>
      </c>
      <c r="S293" s="114">
        <f t="shared" si="57"/>
        <v>993.00000000000011</v>
      </c>
      <c r="T293" s="113">
        <v>150.30000000000001</v>
      </c>
      <c r="U293" s="113">
        <v>577.80000000000007</v>
      </c>
      <c r="V293" s="113">
        <v>9</v>
      </c>
      <c r="W293" s="113">
        <v>247.9</v>
      </c>
      <c r="X293" s="113">
        <v>8</v>
      </c>
      <c r="Y293" s="114">
        <f t="shared" si="58"/>
        <v>993.99999999999989</v>
      </c>
      <c r="Z293" s="113">
        <v>150.30000000000001</v>
      </c>
      <c r="AA293" s="113">
        <v>578.79999999999995</v>
      </c>
      <c r="AB293" s="113">
        <v>9</v>
      </c>
      <c r="AC293" s="113">
        <v>247.9</v>
      </c>
      <c r="AD293" s="113">
        <v>8</v>
      </c>
      <c r="AE293" s="114">
        <f t="shared" si="59"/>
        <v>986</v>
      </c>
      <c r="AF293" s="113">
        <v>147.4</v>
      </c>
      <c r="AG293" s="113">
        <v>574.70000000000005</v>
      </c>
      <c r="AH293" s="113">
        <v>9</v>
      </c>
      <c r="AI293" s="113">
        <v>246.9</v>
      </c>
      <c r="AJ293" s="113">
        <v>8</v>
      </c>
      <c r="AL293" s="200"/>
      <c r="AM293" s="200"/>
      <c r="AN293" s="200"/>
      <c r="AO293" s="200"/>
      <c r="AP293" s="200"/>
      <c r="AR293" s="254"/>
    </row>
    <row r="294" spans="1:44" ht="38.25" x14ac:dyDescent="0.25">
      <c r="A294" s="214" t="s">
        <v>20</v>
      </c>
      <c r="B294" s="215">
        <v>509907</v>
      </c>
      <c r="C294" s="115">
        <v>990701</v>
      </c>
      <c r="D294" s="116" t="s">
        <v>184</v>
      </c>
      <c r="E294" s="115">
        <v>3</v>
      </c>
      <c r="F294" s="117" t="s">
        <v>36</v>
      </c>
      <c r="G294" s="112">
        <f t="shared" si="50"/>
        <v>95784</v>
      </c>
      <c r="H294" s="113">
        <f t="shared" si="51"/>
        <v>23193.5</v>
      </c>
      <c r="I294" s="113">
        <f t="shared" si="52"/>
        <v>35849</v>
      </c>
      <c r="J294" s="113">
        <f t="shared" si="53"/>
        <v>1395</v>
      </c>
      <c r="K294" s="113">
        <f t="shared" si="54"/>
        <v>35235.5</v>
      </c>
      <c r="L294" s="113">
        <f t="shared" si="55"/>
        <v>111</v>
      </c>
      <c r="M294" s="114">
        <f t="shared" si="56"/>
        <v>23945</v>
      </c>
      <c r="N294" s="113">
        <v>5683.1</v>
      </c>
      <c r="O294" s="113">
        <v>9354.0999999999985</v>
      </c>
      <c r="P294" s="113">
        <v>390.1</v>
      </c>
      <c r="Q294" s="113">
        <v>8447.7000000000007</v>
      </c>
      <c r="R294" s="113">
        <v>70</v>
      </c>
      <c r="S294" s="114">
        <f t="shared" si="57"/>
        <v>23945</v>
      </c>
      <c r="T294" s="113">
        <v>5837.5</v>
      </c>
      <c r="U294" s="113">
        <v>8834.8000000000011</v>
      </c>
      <c r="V294" s="113">
        <v>334</v>
      </c>
      <c r="W294" s="113">
        <v>8924.7000000000007</v>
      </c>
      <c r="X294" s="113">
        <v>14</v>
      </c>
      <c r="Y294" s="114">
        <f t="shared" si="58"/>
        <v>23945</v>
      </c>
      <c r="Z294" s="113">
        <v>5836.5</v>
      </c>
      <c r="AA294" s="113">
        <v>8827.1000000000022</v>
      </c>
      <c r="AB294" s="113">
        <v>336.9</v>
      </c>
      <c r="AC294" s="113">
        <v>8932.5</v>
      </c>
      <c r="AD294" s="113">
        <v>12</v>
      </c>
      <c r="AE294" s="114">
        <f t="shared" si="59"/>
        <v>23949</v>
      </c>
      <c r="AF294" s="113">
        <v>5836.4</v>
      </c>
      <c r="AG294" s="113">
        <v>8833</v>
      </c>
      <c r="AH294" s="113">
        <v>334</v>
      </c>
      <c r="AI294" s="113">
        <v>8930.6</v>
      </c>
      <c r="AJ294" s="113">
        <v>15</v>
      </c>
      <c r="AL294" s="200"/>
      <c r="AM294" s="200"/>
      <c r="AN294" s="200"/>
      <c r="AO294" s="200"/>
      <c r="AP294" s="200"/>
      <c r="AR294" s="254"/>
    </row>
    <row r="295" spans="1:44" ht="38.25" x14ac:dyDescent="0.25">
      <c r="A295" s="214" t="s">
        <v>20</v>
      </c>
      <c r="B295" s="215">
        <v>509908</v>
      </c>
      <c r="C295" s="115">
        <v>990801</v>
      </c>
      <c r="D295" s="116" t="s">
        <v>245</v>
      </c>
      <c r="E295" s="115">
        <v>3</v>
      </c>
      <c r="F295" s="117" t="s">
        <v>36</v>
      </c>
      <c r="G295" s="112">
        <f t="shared" si="50"/>
        <v>30305</v>
      </c>
      <c r="H295" s="113">
        <f t="shared" si="51"/>
        <v>11066.4</v>
      </c>
      <c r="I295" s="113">
        <f t="shared" si="52"/>
        <v>10313.499999999998</v>
      </c>
      <c r="J295" s="113">
        <f t="shared" si="53"/>
        <v>241.90000000000003</v>
      </c>
      <c r="K295" s="113">
        <f t="shared" si="54"/>
        <v>8548.7999999999993</v>
      </c>
      <c r="L295" s="113">
        <f t="shared" si="55"/>
        <v>134.4</v>
      </c>
      <c r="M295" s="114">
        <f t="shared" si="56"/>
        <v>7579</v>
      </c>
      <c r="N295" s="113">
        <v>2766.6</v>
      </c>
      <c r="O295" s="113">
        <v>2579.8999999999996</v>
      </c>
      <c r="P295" s="113">
        <v>61.2</v>
      </c>
      <c r="Q295" s="113">
        <v>2137.6999999999998</v>
      </c>
      <c r="R295" s="113">
        <v>33.6</v>
      </c>
      <c r="S295" s="114">
        <f t="shared" si="57"/>
        <v>7578</v>
      </c>
      <c r="T295" s="113">
        <v>2766.6</v>
      </c>
      <c r="U295" s="113">
        <v>2578.8999999999996</v>
      </c>
      <c r="V295" s="113">
        <v>61.2</v>
      </c>
      <c r="W295" s="113">
        <v>2137.6999999999998</v>
      </c>
      <c r="X295" s="113">
        <v>33.6</v>
      </c>
      <c r="Y295" s="114">
        <f t="shared" si="58"/>
        <v>7578</v>
      </c>
      <c r="Z295" s="113">
        <v>2766.6</v>
      </c>
      <c r="AA295" s="113">
        <v>2578.8999999999996</v>
      </c>
      <c r="AB295" s="113">
        <v>61.2</v>
      </c>
      <c r="AC295" s="113">
        <v>2137.6999999999998</v>
      </c>
      <c r="AD295" s="113">
        <v>33.6</v>
      </c>
      <c r="AE295" s="114">
        <f t="shared" si="59"/>
        <v>7570</v>
      </c>
      <c r="AF295" s="113">
        <v>2766.6</v>
      </c>
      <c r="AG295" s="113">
        <v>2575.7999999999997</v>
      </c>
      <c r="AH295" s="113">
        <v>58.3</v>
      </c>
      <c r="AI295" s="113">
        <v>2135.6999999999998</v>
      </c>
      <c r="AJ295" s="113">
        <v>33.6</v>
      </c>
      <c r="AL295" s="200"/>
      <c r="AM295" s="200"/>
      <c r="AN295" s="200"/>
      <c r="AO295" s="200"/>
      <c r="AP295" s="200"/>
      <c r="AR295" s="254"/>
    </row>
    <row r="296" spans="1:44" ht="38.25" x14ac:dyDescent="0.25">
      <c r="A296" s="214" t="s">
        <v>20</v>
      </c>
      <c r="B296" s="215">
        <v>509909</v>
      </c>
      <c r="C296" s="115">
        <v>990901</v>
      </c>
      <c r="D296" s="116" t="s">
        <v>185</v>
      </c>
      <c r="E296" s="115">
        <v>3</v>
      </c>
      <c r="F296" s="117" t="s">
        <v>36</v>
      </c>
      <c r="G296" s="112">
        <f t="shared" si="50"/>
        <v>45481</v>
      </c>
      <c r="H296" s="113">
        <f t="shared" si="51"/>
        <v>4449.5</v>
      </c>
      <c r="I296" s="113">
        <f t="shared" si="52"/>
        <v>26348</v>
      </c>
      <c r="J296" s="113">
        <f t="shared" si="53"/>
        <v>271.59999999999997</v>
      </c>
      <c r="K296" s="113">
        <f t="shared" si="54"/>
        <v>12340.9</v>
      </c>
      <c r="L296" s="113">
        <f t="shared" si="55"/>
        <v>2071</v>
      </c>
      <c r="M296" s="114">
        <f t="shared" si="56"/>
        <v>11370</v>
      </c>
      <c r="N296" s="113">
        <v>1114.5</v>
      </c>
      <c r="O296" s="113">
        <v>6586.7999999999993</v>
      </c>
      <c r="P296" s="113">
        <v>69.599999999999994</v>
      </c>
      <c r="Q296" s="113">
        <v>3088.6</v>
      </c>
      <c r="R296" s="113">
        <v>510.5</v>
      </c>
      <c r="S296" s="114">
        <f t="shared" si="57"/>
        <v>11370</v>
      </c>
      <c r="T296" s="113">
        <v>1113.5999999999999</v>
      </c>
      <c r="U296" s="113">
        <v>6578.9</v>
      </c>
      <c r="V296" s="113">
        <v>68.599999999999994</v>
      </c>
      <c r="W296" s="113">
        <v>3092.5</v>
      </c>
      <c r="X296" s="113">
        <v>516.4</v>
      </c>
      <c r="Y296" s="114">
        <f t="shared" si="58"/>
        <v>11370</v>
      </c>
      <c r="Z296" s="113">
        <v>1111.7</v>
      </c>
      <c r="AA296" s="113">
        <v>6590.5999999999995</v>
      </c>
      <c r="AB296" s="113">
        <v>66.7</v>
      </c>
      <c r="AC296" s="113">
        <v>3079.9</v>
      </c>
      <c r="AD296" s="113">
        <v>521.1</v>
      </c>
      <c r="AE296" s="114">
        <f t="shared" si="59"/>
        <v>11371</v>
      </c>
      <c r="AF296" s="113">
        <v>1109.7</v>
      </c>
      <c r="AG296" s="113">
        <v>6591.7</v>
      </c>
      <c r="AH296" s="113">
        <v>66.7</v>
      </c>
      <c r="AI296" s="113">
        <v>3079.9</v>
      </c>
      <c r="AJ296" s="113">
        <v>523</v>
      </c>
      <c r="AL296" s="200"/>
      <c r="AM296" s="200"/>
      <c r="AN296" s="200"/>
      <c r="AO296" s="200"/>
      <c r="AP296" s="200"/>
      <c r="AR296" s="254"/>
    </row>
    <row r="297" spans="1:44" ht="38.25" x14ac:dyDescent="0.25">
      <c r="A297" s="214" t="s">
        <v>20</v>
      </c>
      <c r="B297" s="215">
        <v>509910</v>
      </c>
      <c r="C297" s="115">
        <v>991001</v>
      </c>
      <c r="D297" s="116" t="s">
        <v>417</v>
      </c>
      <c r="E297" s="115">
        <v>3</v>
      </c>
      <c r="F297" s="117" t="s">
        <v>36</v>
      </c>
      <c r="G297" s="112">
        <f t="shared" si="50"/>
        <v>20742</v>
      </c>
      <c r="H297" s="113">
        <f t="shared" si="51"/>
        <v>5186.2</v>
      </c>
      <c r="I297" s="113">
        <f t="shared" si="52"/>
        <v>6221.7999999999993</v>
      </c>
      <c r="J297" s="113">
        <f t="shared" si="53"/>
        <v>1032.8</v>
      </c>
      <c r="K297" s="113">
        <f t="shared" si="54"/>
        <v>7259.6999999999989</v>
      </c>
      <c r="L297" s="113">
        <f t="shared" si="55"/>
        <v>1041.5</v>
      </c>
      <c r="M297" s="114">
        <f t="shared" si="56"/>
        <v>5186</v>
      </c>
      <c r="N297" s="113">
        <v>1296.8</v>
      </c>
      <c r="O297" s="113">
        <v>1555.6999999999998</v>
      </c>
      <c r="P297" s="113">
        <v>258.2</v>
      </c>
      <c r="Q297" s="113">
        <v>1814.1999999999998</v>
      </c>
      <c r="R297" s="113">
        <v>261.10000000000002</v>
      </c>
      <c r="S297" s="114">
        <f t="shared" si="57"/>
        <v>5185</v>
      </c>
      <c r="T297" s="113">
        <v>1296.8</v>
      </c>
      <c r="U297" s="113">
        <v>1554.6999999999998</v>
      </c>
      <c r="V297" s="113">
        <v>258.2</v>
      </c>
      <c r="W297" s="113">
        <v>1814.1999999999998</v>
      </c>
      <c r="X297" s="113">
        <v>261.10000000000002</v>
      </c>
      <c r="Y297" s="114">
        <f t="shared" si="58"/>
        <v>5185</v>
      </c>
      <c r="Z297" s="113">
        <v>1296.8</v>
      </c>
      <c r="AA297" s="113">
        <v>1554.6999999999998</v>
      </c>
      <c r="AB297" s="113">
        <v>258.2</v>
      </c>
      <c r="AC297" s="113">
        <v>1814.1999999999998</v>
      </c>
      <c r="AD297" s="113">
        <v>261.10000000000002</v>
      </c>
      <c r="AE297" s="114">
        <f t="shared" si="59"/>
        <v>5185.9999999999991</v>
      </c>
      <c r="AF297" s="113">
        <v>1295.8</v>
      </c>
      <c r="AG297" s="113">
        <v>1556.7000000000003</v>
      </c>
      <c r="AH297" s="113">
        <v>258.2</v>
      </c>
      <c r="AI297" s="113">
        <v>1817.1</v>
      </c>
      <c r="AJ297" s="113">
        <v>258.2</v>
      </c>
      <c r="AL297" s="200"/>
      <c r="AM297" s="200"/>
      <c r="AN297" s="200"/>
      <c r="AO297" s="200"/>
      <c r="AP297" s="200"/>
      <c r="AR297" s="254"/>
    </row>
    <row r="298" spans="1:44" ht="39" thickBot="1" x14ac:dyDescent="0.3">
      <c r="A298" s="214" t="s">
        <v>20</v>
      </c>
      <c r="B298" s="215">
        <v>509913</v>
      </c>
      <c r="C298" s="115">
        <v>991301</v>
      </c>
      <c r="D298" s="116" t="s">
        <v>186</v>
      </c>
      <c r="E298" s="115">
        <v>3</v>
      </c>
      <c r="F298" s="117" t="s">
        <v>36</v>
      </c>
      <c r="G298" s="112">
        <f t="shared" si="50"/>
        <v>3373</v>
      </c>
      <c r="H298" s="113">
        <f t="shared" si="51"/>
        <v>776</v>
      </c>
      <c r="I298" s="113">
        <f t="shared" si="52"/>
        <v>1485</v>
      </c>
      <c r="J298" s="113">
        <f t="shared" si="53"/>
        <v>32</v>
      </c>
      <c r="K298" s="113">
        <f t="shared" si="54"/>
        <v>1048</v>
      </c>
      <c r="L298" s="113">
        <f t="shared" si="55"/>
        <v>32</v>
      </c>
      <c r="M298" s="114">
        <f t="shared" si="56"/>
        <v>843</v>
      </c>
      <c r="N298" s="113">
        <v>195</v>
      </c>
      <c r="O298" s="113">
        <v>370</v>
      </c>
      <c r="P298" s="113">
        <v>8</v>
      </c>
      <c r="Q298" s="113">
        <v>262</v>
      </c>
      <c r="R298" s="113">
        <v>8</v>
      </c>
      <c r="S298" s="114">
        <f t="shared" si="57"/>
        <v>843</v>
      </c>
      <c r="T298" s="113">
        <v>193</v>
      </c>
      <c r="U298" s="113">
        <v>372</v>
      </c>
      <c r="V298" s="113">
        <v>8</v>
      </c>
      <c r="W298" s="113">
        <v>262</v>
      </c>
      <c r="X298" s="113">
        <v>8</v>
      </c>
      <c r="Y298" s="114">
        <f t="shared" si="58"/>
        <v>843</v>
      </c>
      <c r="Z298" s="113">
        <v>195</v>
      </c>
      <c r="AA298" s="113">
        <v>370</v>
      </c>
      <c r="AB298" s="113">
        <v>8</v>
      </c>
      <c r="AC298" s="113">
        <v>262</v>
      </c>
      <c r="AD298" s="113">
        <v>8</v>
      </c>
      <c r="AE298" s="114">
        <f t="shared" si="59"/>
        <v>844</v>
      </c>
      <c r="AF298" s="113">
        <v>193</v>
      </c>
      <c r="AG298" s="113">
        <v>373</v>
      </c>
      <c r="AH298" s="113">
        <v>8</v>
      </c>
      <c r="AI298" s="113">
        <v>262</v>
      </c>
      <c r="AJ298" s="113">
        <v>8</v>
      </c>
      <c r="AL298" s="200"/>
      <c r="AM298" s="200"/>
      <c r="AN298" s="200"/>
      <c r="AO298" s="200"/>
      <c r="AP298" s="200"/>
      <c r="AR298" s="254"/>
    </row>
    <row r="299" spans="1:44" ht="19.5" thickBot="1" x14ac:dyDescent="0.35">
      <c r="A299" s="119"/>
      <c r="B299" s="120"/>
      <c r="C299" s="120"/>
      <c r="D299" s="120" t="s">
        <v>27</v>
      </c>
      <c r="E299" s="120"/>
      <c r="F299" s="121"/>
      <c r="G299" s="72">
        <f t="shared" ref="G299:S299" si="60">SUM(G7:G298)</f>
        <v>26259458</v>
      </c>
      <c r="H299" s="72">
        <f t="shared" si="60"/>
        <v>6369701.9999999963</v>
      </c>
      <c r="I299" s="72">
        <f t="shared" si="60"/>
        <v>10222800.300000003</v>
      </c>
      <c r="J299" s="72">
        <f t="shared" si="60"/>
        <v>412196.49999999971</v>
      </c>
      <c r="K299" s="72">
        <f t="shared" si="60"/>
        <v>9047536.6000000071</v>
      </c>
      <c r="L299" s="72">
        <f t="shared" si="60"/>
        <v>207222.59999999995</v>
      </c>
      <c r="M299" s="72">
        <f t="shared" si="60"/>
        <v>6566971</v>
      </c>
      <c r="N299" s="72">
        <f t="shared" si="60"/>
        <v>1598639.5000000012</v>
      </c>
      <c r="O299" s="72">
        <f t="shared" si="60"/>
        <v>2547625.4000000008</v>
      </c>
      <c r="P299" s="72">
        <f t="shared" si="60"/>
        <v>100806.2</v>
      </c>
      <c r="Q299" s="72">
        <f t="shared" si="60"/>
        <v>2268387.7000000002</v>
      </c>
      <c r="R299" s="72">
        <f t="shared" si="60"/>
        <v>51512.19999999999</v>
      </c>
      <c r="S299" s="72">
        <f t="shared" si="60"/>
        <v>6564357</v>
      </c>
      <c r="T299" s="72">
        <v>1304836.1000000003</v>
      </c>
      <c r="U299" s="72">
        <v>2444765.8000000003</v>
      </c>
      <c r="V299" s="72">
        <v>61618.300000000054</v>
      </c>
      <c r="W299" s="72">
        <v>2079015.6999999995</v>
      </c>
      <c r="X299" s="72">
        <v>51458.600000000049</v>
      </c>
      <c r="Y299" s="72">
        <f t="shared" ref="Y299:AJ299" si="61">SUM(Y7:Y298)</f>
        <v>6564381</v>
      </c>
      <c r="Z299" s="72">
        <f t="shared" si="61"/>
        <v>1590623.0000000005</v>
      </c>
      <c r="AA299" s="72">
        <f t="shared" si="61"/>
        <v>2558690.0000000019</v>
      </c>
      <c r="AB299" s="72">
        <f t="shared" si="61"/>
        <v>103618.09999999996</v>
      </c>
      <c r="AC299" s="72">
        <f t="shared" si="61"/>
        <v>2259398.7999999998</v>
      </c>
      <c r="AD299" s="72">
        <f t="shared" si="61"/>
        <v>52051.100000000013</v>
      </c>
      <c r="AE299" s="72">
        <f t="shared" si="61"/>
        <v>6563749</v>
      </c>
      <c r="AF299" s="72">
        <f t="shared" si="61"/>
        <v>1590881.5999999992</v>
      </c>
      <c r="AG299" s="72">
        <f t="shared" si="61"/>
        <v>2558281.7999999993</v>
      </c>
      <c r="AH299" s="72">
        <f t="shared" si="61"/>
        <v>103723.19999999995</v>
      </c>
      <c r="AI299" s="72">
        <f t="shared" si="61"/>
        <v>2258854.2000000007</v>
      </c>
      <c r="AJ299" s="72">
        <f t="shared" si="61"/>
        <v>52008.200000000004</v>
      </c>
      <c r="AM299" s="200"/>
      <c r="AO299" s="255"/>
      <c r="AP299" s="255"/>
    </row>
  </sheetData>
  <mergeCells count="21">
    <mergeCell ref="F4:F6"/>
    <mergeCell ref="E4:E6"/>
    <mergeCell ref="D4:D6"/>
    <mergeCell ref="C4:C6"/>
    <mergeCell ref="B4:B6"/>
    <mergeCell ref="A4:A6"/>
    <mergeCell ref="T5:X5"/>
    <mergeCell ref="Z5:AD5"/>
    <mergeCell ref="AF5:AJ5"/>
    <mergeCell ref="G4:L4"/>
    <mergeCell ref="M4:R4"/>
    <mergeCell ref="S4:X4"/>
    <mergeCell ref="Y4:AD4"/>
    <mergeCell ref="AE4:AJ4"/>
    <mergeCell ref="H5:L5"/>
    <mergeCell ref="N5:R5"/>
    <mergeCell ref="AE5:AE6"/>
    <mergeCell ref="Y5:Y6"/>
    <mergeCell ref="S5:S6"/>
    <mergeCell ref="M5:M6"/>
    <mergeCell ref="G5:G6"/>
  </mergeCells>
  <conditionalFormatting sqref="A3 B1:F4">
    <cfRule type="cellIs" dxfId="233" priority="59" operator="lessThan">
      <formula>0</formula>
    </cfRule>
  </conditionalFormatting>
  <conditionalFormatting sqref="A299:F299">
    <cfRule type="cellIs" dxfId="232" priority="58" operator="lessThan">
      <formula>0</formula>
    </cfRule>
  </conditionalFormatting>
  <conditionalFormatting sqref="E265:F294 E298:F298 E189:F263 E7:F185">
    <cfRule type="cellIs" dxfId="231" priority="32" operator="lessThan">
      <formula>0</formula>
    </cfRule>
  </conditionalFormatting>
  <conditionalFormatting sqref="A8:D52 C7:D7">
    <cfRule type="cellIs" dxfId="230" priority="31" operator="lessThan">
      <formula>0</formula>
    </cfRule>
  </conditionalFormatting>
  <conditionalFormatting sqref="C291:D294 C290 C272:D289 C266:D270 A265:B294 A298:D298 A261:D263 A260:C260 B97:B185 C97:D106 D96 C108:D185 C107 A189:D259 B62:B95 A55:A185 C55:D95 B55:B60 A53:D54">
    <cfRule type="cellIs" dxfId="229" priority="30" operator="lessThan">
      <formula>0</formula>
    </cfRule>
  </conditionalFormatting>
  <conditionalFormatting sqref="A265:B294 A298:B298 A7:B263">
    <cfRule type="cellIs" dxfId="228" priority="29" operator="lessThan">
      <formula>0</formula>
    </cfRule>
  </conditionalFormatting>
  <conditionalFormatting sqref="A1">
    <cfRule type="cellIs" dxfId="227" priority="49" operator="lessThan">
      <formula>0</formula>
    </cfRule>
  </conditionalFormatting>
  <conditionalFormatting sqref="A4:A6">
    <cfRule type="cellIs" dxfId="226" priority="45" operator="lessThan">
      <formula>0</formula>
    </cfRule>
  </conditionalFormatting>
  <conditionalFormatting sqref="B96:C96">
    <cfRule type="cellIs" dxfId="225" priority="23" operator="lessThan">
      <formula>0</formula>
    </cfRule>
  </conditionalFormatting>
  <conditionalFormatting sqref="C1:C6 C299:C1048576">
    <cfRule type="duplicateValues" dxfId="224" priority="33"/>
  </conditionalFormatting>
  <conditionalFormatting sqref="A265:B294 A298:B298 A7:B263">
    <cfRule type="cellIs" dxfId="223" priority="28" operator="lessThan">
      <formula>0</formula>
    </cfRule>
  </conditionalFormatting>
  <conditionalFormatting sqref="A265:B294 A298:B298 A7:B263">
    <cfRule type="cellIs" dxfId="222" priority="27" operator="lessThan">
      <formula>0</formula>
    </cfRule>
  </conditionalFormatting>
  <conditionalFormatting sqref="C265:C294 C298 C7:C263">
    <cfRule type="duplicateValues" dxfId="221" priority="26"/>
  </conditionalFormatting>
  <conditionalFormatting sqref="C298 C7:C294">
    <cfRule type="duplicateValues" dxfId="220" priority="25"/>
  </conditionalFormatting>
  <conditionalFormatting sqref="E186:F188">
    <cfRule type="cellIs" dxfId="219" priority="24" operator="lessThan">
      <formula>0</formula>
    </cfRule>
  </conditionalFormatting>
  <conditionalFormatting sqref="D107">
    <cfRule type="cellIs" dxfId="218" priority="22" operator="lessThan">
      <formula>0</formula>
    </cfRule>
  </conditionalFormatting>
  <conditionalFormatting sqref="A186:D188">
    <cfRule type="cellIs" dxfId="217" priority="21" operator="lessThan">
      <formula>0</formula>
    </cfRule>
  </conditionalFormatting>
  <conditionalFormatting sqref="E264:F264">
    <cfRule type="cellIs" dxfId="216" priority="20" operator="lessThan">
      <formula>0</formula>
    </cfRule>
  </conditionalFormatting>
  <conditionalFormatting sqref="E295:F297">
    <cfRule type="cellIs" dxfId="215" priority="19" operator="lessThan">
      <formula>0</formula>
    </cfRule>
  </conditionalFormatting>
  <conditionalFormatting sqref="A264:D264">
    <cfRule type="cellIs" dxfId="214" priority="15" operator="lessThan">
      <formula>0</formula>
    </cfRule>
  </conditionalFormatting>
  <conditionalFormatting sqref="A264:B264">
    <cfRule type="cellIs" dxfId="213" priority="14" operator="lessThan">
      <formula>0</formula>
    </cfRule>
  </conditionalFormatting>
  <conditionalFormatting sqref="A264:B264">
    <cfRule type="cellIs" dxfId="212" priority="13" operator="lessThan">
      <formula>0</formula>
    </cfRule>
  </conditionalFormatting>
  <conditionalFormatting sqref="A264:B264">
    <cfRule type="cellIs" dxfId="211" priority="12" operator="lessThan">
      <formula>0</formula>
    </cfRule>
  </conditionalFormatting>
  <conditionalFormatting sqref="A295:D297">
    <cfRule type="cellIs" dxfId="210" priority="10" operator="lessThan">
      <formula>0</formula>
    </cfRule>
  </conditionalFormatting>
  <conditionalFormatting sqref="A295:B297">
    <cfRule type="cellIs" dxfId="209" priority="9" operator="lessThan">
      <formula>0</formula>
    </cfRule>
  </conditionalFormatting>
  <conditionalFormatting sqref="A295:B297">
    <cfRule type="cellIs" dxfId="208" priority="8" operator="lessThan">
      <formula>0</formula>
    </cfRule>
  </conditionalFormatting>
  <conditionalFormatting sqref="A295:B297">
    <cfRule type="cellIs" dxfId="207" priority="7" operator="lessThan">
      <formula>0</formula>
    </cfRule>
  </conditionalFormatting>
  <conditionalFormatting sqref="C271:D271">
    <cfRule type="cellIs" dxfId="206" priority="17" operator="lessThan">
      <formula>0</formula>
    </cfRule>
  </conditionalFormatting>
  <conditionalFormatting sqref="D290">
    <cfRule type="cellIs" dxfId="205" priority="18" operator="lessThan">
      <formula>0</formula>
    </cfRule>
  </conditionalFormatting>
  <conditionalFormatting sqref="C265:D265">
    <cfRule type="cellIs" dxfId="204" priority="16" operator="lessThan">
      <formula>0</formula>
    </cfRule>
  </conditionalFormatting>
  <conditionalFormatting sqref="C264">
    <cfRule type="duplicateValues" dxfId="203" priority="11"/>
  </conditionalFormatting>
  <conditionalFormatting sqref="C295:C297">
    <cfRule type="duplicateValues" dxfId="202" priority="6"/>
  </conditionalFormatting>
  <conditionalFormatting sqref="C295:C297">
    <cfRule type="duplicateValues" dxfId="201" priority="5"/>
  </conditionalFormatting>
  <conditionalFormatting sqref="D260">
    <cfRule type="cellIs" dxfId="200" priority="4" operator="lessThan">
      <formula>0</formula>
    </cfRule>
  </conditionalFormatting>
  <conditionalFormatting sqref="AA7:AA8 AA10:AA297">
    <cfRule type="cellIs" dxfId="199" priority="3" operator="lessThan">
      <formula>0</formula>
    </cfRule>
  </conditionalFormatting>
  <conditionalFormatting sqref="A2">
    <cfRule type="cellIs" dxfId="198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</sheetPr>
  <dimension ref="A1:AS181"/>
  <sheetViews>
    <sheetView zoomScale="60" zoomScaleNormal="60" workbookViewId="0">
      <pane xSplit="6" ySplit="6" topLeftCell="G166" activePane="bottomRight" state="frozen"/>
      <selection activeCell="A2" sqref="A2"/>
      <selection pane="topRight" activeCell="A2" sqref="A2"/>
      <selection pane="bottomLeft" activeCell="A2" sqref="A2"/>
      <selection pane="bottomRight" activeCell="Q184" sqref="Q184"/>
    </sheetView>
  </sheetViews>
  <sheetFormatPr defaultColWidth="8.7109375" defaultRowHeight="15" x14ac:dyDescent="0.25"/>
  <cols>
    <col min="1" max="3" width="8.7109375" style="65"/>
    <col min="4" max="4" width="40.85546875" style="65" customWidth="1"/>
    <col min="5" max="5" width="0" style="185" hidden="1" customWidth="1"/>
    <col min="6" max="6" width="15.5703125" style="65" customWidth="1"/>
    <col min="7" max="7" width="12.85546875" style="65" customWidth="1"/>
    <col min="8" max="8" width="10.7109375" style="65" customWidth="1"/>
    <col min="9" max="9" width="10.42578125" style="65" customWidth="1"/>
    <col min="10" max="10" width="8.7109375" style="65"/>
    <col min="11" max="11" width="10.42578125" style="65" customWidth="1"/>
    <col min="12" max="12" width="8.7109375" style="65"/>
    <col min="13" max="13" width="11.5703125" style="65" customWidth="1"/>
    <col min="14" max="14" width="10.140625" style="65" customWidth="1"/>
    <col min="15" max="15" width="10.7109375" style="65" customWidth="1"/>
    <col min="16" max="16" width="8.7109375" style="65"/>
    <col min="17" max="17" width="10.42578125" style="65" customWidth="1"/>
    <col min="18" max="18" width="8.7109375" style="65"/>
    <col min="19" max="20" width="10.7109375" style="65" customWidth="1"/>
    <col min="21" max="21" width="11" style="65" customWidth="1"/>
    <col min="22" max="22" width="8.7109375" style="65"/>
    <col min="23" max="23" width="10.7109375" style="65" customWidth="1"/>
    <col min="24" max="24" width="8.7109375" style="65"/>
    <col min="25" max="25" width="10.140625" style="65" customWidth="1"/>
    <col min="26" max="26" width="11.28515625" style="65" customWidth="1"/>
    <col min="27" max="27" width="10.7109375" style="65" customWidth="1"/>
    <col min="28" max="28" width="8.7109375" style="65"/>
    <col min="29" max="29" width="11.28515625" style="65" customWidth="1"/>
    <col min="30" max="30" width="8.7109375" style="65"/>
    <col min="31" max="31" width="10.42578125" style="65" customWidth="1"/>
    <col min="32" max="32" width="10.7109375" style="65" customWidth="1"/>
    <col min="33" max="33" width="11.28515625" style="65" customWidth="1"/>
    <col min="34" max="35" width="10.7109375" style="65" customWidth="1"/>
    <col min="36" max="16384" width="8.7109375" style="65"/>
  </cols>
  <sheetData>
    <row r="1" spans="1:45" s="123" customFormat="1" ht="15.75" x14ac:dyDescent="0.25">
      <c r="A1" s="44" t="s">
        <v>436</v>
      </c>
      <c r="B1" s="45"/>
      <c r="C1" s="45"/>
      <c r="D1" s="122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9" t="s">
        <v>424</v>
      </c>
      <c r="AF1" s="124"/>
      <c r="AH1" s="124"/>
      <c r="AI1" s="48"/>
      <c r="AJ1" s="48"/>
    </row>
    <row r="2" spans="1:45" s="123" customFormat="1" x14ac:dyDescent="0.25">
      <c r="A2" s="10" t="s">
        <v>443</v>
      </c>
      <c r="B2" s="51"/>
      <c r="C2" s="52"/>
      <c r="D2" s="52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5" s="123" customFormat="1" ht="15.75" thickBot="1" x14ac:dyDescent="0.3">
      <c r="A3" s="45"/>
      <c r="B3" s="45"/>
      <c r="C3" s="45"/>
      <c r="D3" s="122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L3" s="200"/>
      <c r="AM3" s="200"/>
      <c r="AN3" s="200"/>
      <c r="AO3" s="200"/>
      <c r="AP3" s="65"/>
      <c r="AQ3" s="200"/>
      <c r="AR3" s="200"/>
      <c r="AS3" s="200"/>
    </row>
    <row r="4" spans="1:45" s="123" customFormat="1" ht="29.25" customHeight="1" x14ac:dyDescent="0.25">
      <c r="A4" s="359" t="s">
        <v>0</v>
      </c>
      <c r="B4" s="383" t="s">
        <v>34</v>
      </c>
      <c r="C4" s="383" t="s">
        <v>2</v>
      </c>
      <c r="D4" s="386" t="s">
        <v>35</v>
      </c>
      <c r="E4" s="386" t="s">
        <v>4</v>
      </c>
      <c r="F4" s="379" t="s">
        <v>421</v>
      </c>
      <c r="G4" s="362" t="s">
        <v>8</v>
      </c>
      <c r="H4" s="363"/>
      <c r="I4" s="363"/>
      <c r="J4" s="363"/>
      <c r="K4" s="363"/>
      <c r="L4" s="363"/>
      <c r="M4" s="378" t="s">
        <v>9</v>
      </c>
      <c r="N4" s="364"/>
      <c r="O4" s="364"/>
      <c r="P4" s="364"/>
      <c r="Q4" s="364"/>
      <c r="R4" s="364"/>
      <c r="S4" s="378" t="s">
        <v>10</v>
      </c>
      <c r="T4" s="364"/>
      <c r="U4" s="364"/>
      <c r="V4" s="364"/>
      <c r="W4" s="364"/>
      <c r="X4" s="364"/>
      <c r="Y4" s="378" t="s">
        <v>11</v>
      </c>
      <c r="Z4" s="364"/>
      <c r="AA4" s="364"/>
      <c r="AB4" s="364"/>
      <c r="AC4" s="364"/>
      <c r="AD4" s="364"/>
      <c r="AE4" s="378" t="s">
        <v>12</v>
      </c>
      <c r="AF4" s="364"/>
      <c r="AG4" s="364"/>
      <c r="AH4" s="364"/>
      <c r="AI4" s="364"/>
      <c r="AJ4" s="364"/>
      <c r="AL4" s="200"/>
      <c r="AM4" s="200"/>
      <c r="AN4" s="200"/>
      <c r="AO4" s="200"/>
      <c r="AP4" s="65"/>
      <c r="AQ4" s="200"/>
      <c r="AR4" s="200"/>
      <c r="AS4" s="200"/>
    </row>
    <row r="5" spans="1:45" s="123" customFormat="1" ht="15" customHeight="1" x14ac:dyDescent="0.25">
      <c r="A5" s="360"/>
      <c r="B5" s="384"/>
      <c r="C5" s="384"/>
      <c r="D5" s="387"/>
      <c r="E5" s="387"/>
      <c r="F5" s="380"/>
      <c r="G5" s="344" t="s">
        <v>13</v>
      </c>
      <c r="H5" s="346" t="s">
        <v>14</v>
      </c>
      <c r="I5" s="346"/>
      <c r="J5" s="346"/>
      <c r="K5" s="346"/>
      <c r="L5" s="346"/>
      <c r="M5" s="336" t="s">
        <v>8</v>
      </c>
      <c r="N5" s="335" t="s">
        <v>14</v>
      </c>
      <c r="O5" s="335"/>
      <c r="P5" s="335"/>
      <c r="Q5" s="335"/>
      <c r="R5" s="335"/>
      <c r="S5" s="336" t="s">
        <v>8</v>
      </c>
      <c r="T5" s="335" t="s">
        <v>14</v>
      </c>
      <c r="U5" s="335"/>
      <c r="V5" s="335"/>
      <c r="W5" s="335"/>
      <c r="X5" s="335"/>
      <c r="Y5" s="336" t="s">
        <v>8</v>
      </c>
      <c r="Z5" s="335" t="s">
        <v>14</v>
      </c>
      <c r="AA5" s="335"/>
      <c r="AB5" s="335"/>
      <c r="AC5" s="335"/>
      <c r="AD5" s="335"/>
      <c r="AE5" s="336" t="s">
        <v>8</v>
      </c>
      <c r="AF5" s="335" t="s">
        <v>14</v>
      </c>
      <c r="AG5" s="335"/>
      <c r="AH5" s="335"/>
      <c r="AI5" s="335"/>
      <c r="AJ5" s="335"/>
      <c r="AL5" s="200"/>
      <c r="AM5" s="200"/>
      <c r="AN5" s="200"/>
      <c r="AO5" s="200"/>
      <c r="AP5" s="65"/>
      <c r="AQ5" s="200"/>
      <c r="AR5" s="200"/>
      <c r="AS5" s="200"/>
    </row>
    <row r="6" spans="1:45" s="123" customFormat="1" ht="77.25" customHeight="1" thickBot="1" x14ac:dyDescent="0.3">
      <c r="A6" s="382"/>
      <c r="B6" s="385"/>
      <c r="C6" s="385"/>
      <c r="D6" s="388"/>
      <c r="E6" s="388"/>
      <c r="F6" s="381"/>
      <c r="G6" s="345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7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7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7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7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  <c r="AL6" s="200"/>
      <c r="AM6" s="200"/>
      <c r="AN6" s="200"/>
      <c r="AO6" s="200"/>
      <c r="AP6" s="65"/>
      <c r="AQ6" s="200"/>
      <c r="AR6" s="200"/>
      <c r="AS6" s="200"/>
    </row>
    <row r="7" spans="1:45" ht="38.25" x14ac:dyDescent="0.25">
      <c r="A7" s="214" t="s">
        <v>20</v>
      </c>
      <c r="B7" s="215">
        <v>500101</v>
      </c>
      <c r="C7" s="108">
        <v>10101</v>
      </c>
      <c r="D7" s="109" t="s">
        <v>42</v>
      </c>
      <c r="E7" s="110">
        <v>3</v>
      </c>
      <c r="F7" s="111" t="s">
        <v>36</v>
      </c>
      <c r="G7" s="61">
        <f t="shared" ref="G7:G38" si="0">SUM(H7:L7)</f>
        <v>24228</v>
      </c>
      <c r="H7" s="62">
        <f t="shared" ref="H7:H38" si="1">N7+T7+Z7+AF7</f>
        <v>412</v>
      </c>
      <c r="I7" s="62">
        <f t="shared" ref="I7:I38" si="2">O7+U7+AA7+AG7</f>
        <v>15511</v>
      </c>
      <c r="J7" s="62">
        <f t="shared" ref="J7:J38" si="3">P7+V7+AB7+AH7</f>
        <v>35</v>
      </c>
      <c r="K7" s="62">
        <f t="shared" ref="K7:K38" si="4">Q7+W7+AC7+AI7</f>
        <v>6758</v>
      </c>
      <c r="L7" s="62">
        <f t="shared" ref="L7:L38" si="5">R7+X7+AD7+AJ7</f>
        <v>1512</v>
      </c>
      <c r="M7" s="63">
        <f t="shared" ref="M7:M38" si="6">SUM(N7:R7)</f>
        <v>8757</v>
      </c>
      <c r="N7" s="64">
        <v>179</v>
      </c>
      <c r="O7" s="64">
        <v>4628</v>
      </c>
      <c r="P7" s="64">
        <v>17</v>
      </c>
      <c r="Q7" s="64">
        <v>3106</v>
      </c>
      <c r="R7" s="64">
        <v>827</v>
      </c>
      <c r="S7" s="63">
        <f t="shared" ref="S7" si="7">SUM(T7:X7)</f>
        <v>5157</v>
      </c>
      <c r="T7" s="64">
        <v>77</v>
      </c>
      <c r="U7" s="64">
        <v>3628</v>
      </c>
      <c r="V7" s="64">
        <v>7</v>
      </c>
      <c r="W7" s="64">
        <v>1217</v>
      </c>
      <c r="X7" s="64">
        <v>228</v>
      </c>
      <c r="Y7" s="63">
        <f t="shared" ref="Y7" si="8">SUM(Z7:AD7)</f>
        <v>5157</v>
      </c>
      <c r="Z7" s="64">
        <v>80</v>
      </c>
      <c r="AA7" s="64">
        <v>3627</v>
      </c>
      <c r="AB7" s="64">
        <v>6</v>
      </c>
      <c r="AC7" s="64">
        <v>1216</v>
      </c>
      <c r="AD7" s="64">
        <v>228</v>
      </c>
      <c r="AE7" s="63">
        <f t="shared" ref="AE7" si="9">SUM(AF7:AJ7)</f>
        <v>5157</v>
      </c>
      <c r="AF7" s="64">
        <v>76</v>
      </c>
      <c r="AG7" s="64">
        <v>3628</v>
      </c>
      <c r="AH7" s="64">
        <v>5</v>
      </c>
      <c r="AI7" s="64">
        <v>1219</v>
      </c>
      <c r="AJ7" s="64">
        <v>229</v>
      </c>
      <c r="AL7" s="200"/>
      <c r="AM7" s="200"/>
      <c r="AN7" s="200"/>
      <c r="AO7" s="200"/>
      <c r="AQ7" s="200"/>
      <c r="AR7" s="200"/>
      <c r="AS7" s="200"/>
    </row>
    <row r="8" spans="1:45" ht="38.25" x14ac:dyDescent="0.25">
      <c r="A8" s="214" t="s">
        <v>20</v>
      </c>
      <c r="B8" s="215">
        <v>500102</v>
      </c>
      <c r="C8" s="115">
        <v>10108</v>
      </c>
      <c r="D8" s="116" t="s">
        <v>271</v>
      </c>
      <c r="E8" s="115">
        <v>3</v>
      </c>
      <c r="F8" s="117" t="s">
        <v>36</v>
      </c>
      <c r="G8" s="61">
        <f t="shared" si="0"/>
        <v>832000</v>
      </c>
      <c r="H8" s="62">
        <f t="shared" si="1"/>
        <v>10316</v>
      </c>
      <c r="I8" s="62">
        <f t="shared" si="2"/>
        <v>663536</v>
      </c>
      <c r="J8" s="62">
        <f t="shared" si="3"/>
        <v>1116</v>
      </c>
      <c r="K8" s="62">
        <f t="shared" si="4"/>
        <v>104220</v>
      </c>
      <c r="L8" s="62">
        <f t="shared" si="5"/>
        <v>52812</v>
      </c>
      <c r="M8" s="63">
        <f t="shared" si="6"/>
        <v>194500</v>
      </c>
      <c r="N8" s="64">
        <v>1079</v>
      </c>
      <c r="O8" s="64">
        <v>161384</v>
      </c>
      <c r="P8" s="64">
        <v>279</v>
      </c>
      <c r="Q8" s="64">
        <v>26055</v>
      </c>
      <c r="R8" s="64">
        <v>5703</v>
      </c>
      <c r="S8" s="63">
        <f t="shared" ref="S8:S71" si="10">SUM(T8:X8)</f>
        <v>212500</v>
      </c>
      <c r="T8" s="64">
        <v>3079</v>
      </c>
      <c r="U8" s="64">
        <v>167384</v>
      </c>
      <c r="V8" s="64">
        <v>279</v>
      </c>
      <c r="W8" s="64">
        <v>26055</v>
      </c>
      <c r="X8" s="64">
        <v>15703</v>
      </c>
      <c r="Y8" s="63">
        <f t="shared" ref="Y8:Y71" si="11">SUM(Z8:AD8)</f>
        <v>212500</v>
      </c>
      <c r="Z8" s="64">
        <v>3079</v>
      </c>
      <c r="AA8" s="64">
        <v>167384</v>
      </c>
      <c r="AB8" s="64">
        <v>279</v>
      </c>
      <c r="AC8" s="64">
        <v>26055</v>
      </c>
      <c r="AD8" s="64">
        <v>15703</v>
      </c>
      <c r="AE8" s="63">
        <f t="shared" ref="AE8:AE71" si="12">SUM(AF8:AJ8)</f>
        <v>212500</v>
      </c>
      <c r="AF8" s="64">
        <v>3079</v>
      </c>
      <c r="AG8" s="64">
        <v>167384</v>
      </c>
      <c r="AH8" s="64">
        <v>279</v>
      </c>
      <c r="AI8" s="64">
        <v>26055</v>
      </c>
      <c r="AJ8" s="64">
        <v>15703</v>
      </c>
      <c r="AL8" s="200"/>
      <c r="AM8" s="200"/>
      <c r="AN8" s="200"/>
      <c r="AO8" s="200"/>
      <c r="AQ8" s="200"/>
      <c r="AR8" s="200"/>
      <c r="AS8" s="200"/>
    </row>
    <row r="9" spans="1:45" ht="38.25" x14ac:dyDescent="0.25">
      <c r="A9" s="214" t="s">
        <v>25</v>
      </c>
      <c r="B9" s="215">
        <v>500103</v>
      </c>
      <c r="C9" s="115">
        <v>10401</v>
      </c>
      <c r="D9" s="116" t="s">
        <v>272</v>
      </c>
      <c r="E9" s="115">
        <v>3</v>
      </c>
      <c r="F9" s="117" t="s">
        <v>36</v>
      </c>
      <c r="G9" s="61">
        <f t="shared" si="0"/>
        <v>497</v>
      </c>
      <c r="H9" s="62">
        <f t="shared" si="1"/>
        <v>28</v>
      </c>
      <c r="I9" s="62">
        <f t="shared" si="2"/>
        <v>414</v>
      </c>
      <c r="J9" s="62">
        <f t="shared" si="3"/>
        <v>0</v>
      </c>
      <c r="K9" s="62">
        <f t="shared" si="4"/>
        <v>55</v>
      </c>
      <c r="L9" s="62">
        <f t="shared" si="5"/>
        <v>0</v>
      </c>
      <c r="M9" s="63">
        <f t="shared" si="6"/>
        <v>497</v>
      </c>
      <c r="N9" s="113">
        <v>28</v>
      </c>
      <c r="O9" s="113">
        <v>414</v>
      </c>
      <c r="P9" s="113">
        <v>0</v>
      </c>
      <c r="Q9" s="113">
        <v>55</v>
      </c>
      <c r="R9" s="113">
        <v>0</v>
      </c>
      <c r="S9" s="63">
        <f t="shared" si="10"/>
        <v>0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3">
        <f t="shared" si="11"/>
        <v>0</v>
      </c>
      <c r="Z9" s="64">
        <v>0</v>
      </c>
      <c r="AA9" s="64">
        <v>0</v>
      </c>
      <c r="AB9" s="64">
        <v>0</v>
      </c>
      <c r="AC9" s="64">
        <v>0</v>
      </c>
      <c r="AD9" s="64">
        <v>0</v>
      </c>
      <c r="AE9" s="63">
        <f t="shared" si="12"/>
        <v>0</v>
      </c>
      <c r="AF9" s="64">
        <v>0</v>
      </c>
      <c r="AG9" s="64">
        <v>0</v>
      </c>
      <c r="AH9" s="64">
        <v>0</v>
      </c>
      <c r="AI9" s="64">
        <v>0</v>
      </c>
      <c r="AJ9" s="64">
        <v>0</v>
      </c>
      <c r="AL9" s="200"/>
      <c r="AM9" s="200"/>
      <c r="AN9" s="200"/>
      <c r="AO9" s="200"/>
      <c r="AP9" s="200"/>
      <c r="AR9" s="200"/>
    </row>
    <row r="10" spans="1:45" ht="38.25" x14ac:dyDescent="0.25">
      <c r="A10" s="214" t="s">
        <v>25</v>
      </c>
      <c r="B10" s="215">
        <v>500104</v>
      </c>
      <c r="C10" s="115">
        <v>10501</v>
      </c>
      <c r="D10" s="116" t="s">
        <v>273</v>
      </c>
      <c r="E10" s="115">
        <v>3</v>
      </c>
      <c r="F10" s="117" t="s">
        <v>36</v>
      </c>
      <c r="G10" s="61">
        <f t="shared" si="0"/>
        <v>12645</v>
      </c>
      <c r="H10" s="62">
        <f t="shared" si="1"/>
        <v>79</v>
      </c>
      <c r="I10" s="62">
        <f t="shared" si="2"/>
        <v>11185</v>
      </c>
      <c r="J10" s="62">
        <f t="shared" si="3"/>
        <v>6</v>
      </c>
      <c r="K10" s="62">
        <f t="shared" si="4"/>
        <v>778</v>
      </c>
      <c r="L10" s="62">
        <f t="shared" si="5"/>
        <v>597</v>
      </c>
      <c r="M10" s="63">
        <f t="shared" si="6"/>
        <v>3161</v>
      </c>
      <c r="N10" s="64">
        <v>20</v>
      </c>
      <c r="O10" s="64">
        <v>2795</v>
      </c>
      <c r="P10" s="64">
        <v>2</v>
      </c>
      <c r="Q10" s="64">
        <v>194</v>
      </c>
      <c r="R10" s="64">
        <v>150</v>
      </c>
      <c r="S10" s="63">
        <f t="shared" si="10"/>
        <v>3161</v>
      </c>
      <c r="T10" s="64">
        <v>19</v>
      </c>
      <c r="U10" s="64">
        <v>2797</v>
      </c>
      <c r="V10" s="64">
        <v>1</v>
      </c>
      <c r="W10" s="64">
        <v>195</v>
      </c>
      <c r="X10" s="64">
        <v>149</v>
      </c>
      <c r="Y10" s="63">
        <f t="shared" si="11"/>
        <v>3161</v>
      </c>
      <c r="Z10" s="64">
        <v>21</v>
      </c>
      <c r="AA10" s="64">
        <v>2795</v>
      </c>
      <c r="AB10" s="64">
        <v>2</v>
      </c>
      <c r="AC10" s="64">
        <v>194</v>
      </c>
      <c r="AD10" s="64">
        <v>149</v>
      </c>
      <c r="AE10" s="63">
        <f t="shared" si="12"/>
        <v>3162</v>
      </c>
      <c r="AF10" s="64">
        <v>19</v>
      </c>
      <c r="AG10" s="64">
        <v>2798</v>
      </c>
      <c r="AH10" s="64">
        <v>1</v>
      </c>
      <c r="AI10" s="64">
        <v>195</v>
      </c>
      <c r="AJ10" s="64">
        <v>149</v>
      </c>
      <c r="AL10" s="200"/>
      <c r="AM10" s="200"/>
      <c r="AN10" s="200"/>
      <c r="AO10" s="200"/>
      <c r="AP10" s="200"/>
      <c r="AR10" s="200"/>
    </row>
    <row r="11" spans="1:45" ht="38.25" x14ac:dyDescent="0.25">
      <c r="A11" s="214" t="s">
        <v>25</v>
      </c>
      <c r="B11" s="215">
        <v>500111</v>
      </c>
      <c r="C11" s="115">
        <v>11101</v>
      </c>
      <c r="D11" s="116" t="s">
        <v>274</v>
      </c>
      <c r="E11" s="115">
        <v>3</v>
      </c>
      <c r="F11" s="117" t="s">
        <v>36</v>
      </c>
      <c r="G11" s="61">
        <f t="shared" si="0"/>
        <v>5126</v>
      </c>
      <c r="H11" s="62">
        <f t="shared" si="1"/>
        <v>397</v>
      </c>
      <c r="I11" s="62">
        <f t="shared" si="2"/>
        <v>2833</v>
      </c>
      <c r="J11" s="62">
        <f t="shared" si="3"/>
        <v>0</v>
      </c>
      <c r="K11" s="62">
        <f t="shared" si="4"/>
        <v>1648</v>
      </c>
      <c r="L11" s="62">
        <f t="shared" si="5"/>
        <v>248</v>
      </c>
      <c r="M11" s="63">
        <f t="shared" si="6"/>
        <v>1282</v>
      </c>
      <c r="N11" s="64">
        <v>96</v>
      </c>
      <c r="O11" s="64">
        <v>723</v>
      </c>
      <c r="P11" s="64">
        <v>0</v>
      </c>
      <c r="Q11" s="64">
        <v>396</v>
      </c>
      <c r="R11" s="64">
        <v>67</v>
      </c>
      <c r="S11" s="63">
        <f t="shared" si="10"/>
        <v>1282</v>
      </c>
      <c r="T11" s="64">
        <v>96</v>
      </c>
      <c r="U11" s="64">
        <v>708</v>
      </c>
      <c r="V11" s="64">
        <v>0</v>
      </c>
      <c r="W11" s="64">
        <v>420</v>
      </c>
      <c r="X11" s="64">
        <v>58</v>
      </c>
      <c r="Y11" s="63">
        <f t="shared" si="11"/>
        <v>1282</v>
      </c>
      <c r="Z11" s="64">
        <v>102</v>
      </c>
      <c r="AA11" s="64">
        <v>707</v>
      </c>
      <c r="AB11" s="64">
        <v>0</v>
      </c>
      <c r="AC11" s="64">
        <v>411</v>
      </c>
      <c r="AD11" s="64">
        <v>62</v>
      </c>
      <c r="AE11" s="63">
        <f t="shared" si="12"/>
        <v>1280</v>
      </c>
      <c r="AF11" s="64">
        <v>103</v>
      </c>
      <c r="AG11" s="64">
        <v>695</v>
      </c>
      <c r="AH11" s="64">
        <v>0</v>
      </c>
      <c r="AI11" s="64">
        <v>421</v>
      </c>
      <c r="AJ11" s="64">
        <v>61</v>
      </c>
      <c r="AL11" s="200"/>
      <c r="AM11" s="200"/>
      <c r="AN11" s="200"/>
      <c r="AO11" s="200"/>
      <c r="AP11" s="200"/>
      <c r="AR11" s="200"/>
    </row>
    <row r="12" spans="1:45" ht="38.25" x14ac:dyDescent="0.25">
      <c r="A12" s="214" t="s">
        <v>20</v>
      </c>
      <c r="B12" s="215">
        <v>500201</v>
      </c>
      <c r="C12" s="115">
        <v>20101</v>
      </c>
      <c r="D12" s="116" t="s">
        <v>59</v>
      </c>
      <c r="E12" s="115">
        <v>3</v>
      </c>
      <c r="F12" s="117" t="s">
        <v>36</v>
      </c>
      <c r="G12" s="61">
        <f t="shared" si="0"/>
        <v>114934</v>
      </c>
      <c r="H12" s="62">
        <f t="shared" si="1"/>
        <v>364</v>
      </c>
      <c r="I12" s="62">
        <f t="shared" si="2"/>
        <v>63285</v>
      </c>
      <c r="J12" s="62">
        <f t="shared" si="3"/>
        <v>3783</v>
      </c>
      <c r="K12" s="62">
        <f t="shared" si="4"/>
        <v>47382</v>
      </c>
      <c r="L12" s="62">
        <f t="shared" si="5"/>
        <v>120</v>
      </c>
      <c r="M12" s="63">
        <f t="shared" si="6"/>
        <v>23484</v>
      </c>
      <c r="N12" s="64">
        <v>91</v>
      </c>
      <c r="O12" s="64">
        <v>12071</v>
      </c>
      <c r="P12" s="64">
        <v>946</v>
      </c>
      <c r="Q12" s="64">
        <v>10346</v>
      </c>
      <c r="R12" s="64">
        <v>30</v>
      </c>
      <c r="S12" s="63">
        <f t="shared" si="10"/>
        <v>30484</v>
      </c>
      <c r="T12" s="64">
        <v>91</v>
      </c>
      <c r="U12" s="64">
        <v>17073</v>
      </c>
      <c r="V12" s="64">
        <v>945</v>
      </c>
      <c r="W12" s="64">
        <v>12345</v>
      </c>
      <c r="X12" s="64">
        <v>30</v>
      </c>
      <c r="Y12" s="63">
        <f t="shared" si="11"/>
        <v>30484</v>
      </c>
      <c r="Z12" s="64">
        <v>91</v>
      </c>
      <c r="AA12" s="64">
        <v>17071</v>
      </c>
      <c r="AB12" s="64">
        <v>946</v>
      </c>
      <c r="AC12" s="64">
        <v>12346</v>
      </c>
      <c r="AD12" s="64">
        <v>30</v>
      </c>
      <c r="AE12" s="63">
        <f t="shared" si="12"/>
        <v>30482</v>
      </c>
      <c r="AF12" s="64">
        <v>91</v>
      </c>
      <c r="AG12" s="64">
        <v>17070</v>
      </c>
      <c r="AH12" s="64">
        <v>946</v>
      </c>
      <c r="AI12" s="64">
        <v>12345</v>
      </c>
      <c r="AJ12" s="64">
        <v>30</v>
      </c>
      <c r="AL12" s="200"/>
      <c r="AM12" s="200"/>
      <c r="AN12" s="200"/>
      <c r="AO12" s="200"/>
      <c r="AP12" s="200"/>
      <c r="AR12" s="200"/>
    </row>
    <row r="13" spans="1:45" ht="38.25" x14ac:dyDescent="0.25">
      <c r="A13" s="214" t="s">
        <v>20</v>
      </c>
      <c r="B13" s="215">
        <v>500301</v>
      </c>
      <c r="C13" s="115">
        <v>30101</v>
      </c>
      <c r="D13" s="116" t="s">
        <v>60</v>
      </c>
      <c r="E13" s="115">
        <v>3</v>
      </c>
      <c r="F13" s="117" t="s">
        <v>36</v>
      </c>
      <c r="G13" s="61">
        <f t="shared" si="0"/>
        <v>90233</v>
      </c>
      <c r="H13" s="62">
        <f t="shared" si="1"/>
        <v>3203</v>
      </c>
      <c r="I13" s="62">
        <f t="shared" si="2"/>
        <v>42714</v>
      </c>
      <c r="J13" s="62">
        <f t="shared" si="3"/>
        <v>24</v>
      </c>
      <c r="K13" s="62">
        <f t="shared" si="4"/>
        <v>44195</v>
      </c>
      <c r="L13" s="62">
        <f t="shared" si="5"/>
        <v>97</v>
      </c>
      <c r="M13" s="63">
        <f t="shared" si="6"/>
        <v>22558</v>
      </c>
      <c r="N13" s="64">
        <v>729</v>
      </c>
      <c r="O13" s="64">
        <v>10858</v>
      </c>
      <c r="P13" s="64">
        <v>5</v>
      </c>
      <c r="Q13" s="64">
        <v>10945</v>
      </c>
      <c r="R13" s="64">
        <v>21</v>
      </c>
      <c r="S13" s="63">
        <f t="shared" si="10"/>
        <v>22558</v>
      </c>
      <c r="T13" s="64">
        <v>681</v>
      </c>
      <c r="U13" s="64">
        <v>11129</v>
      </c>
      <c r="V13" s="64">
        <v>0</v>
      </c>
      <c r="W13" s="64">
        <v>10732</v>
      </c>
      <c r="X13" s="64">
        <v>16</v>
      </c>
      <c r="Y13" s="63">
        <f t="shared" si="11"/>
        <v>22558</v>
      </c>
      <c r="Z13" s="64">
        <v>864</v>
      </c>
      <c r="AA13" s="64">
        <v>11098</v>
      </c>
      <c r="AB13" s="64">
        <v>4</v>
      </c>
      <c r="AC13" s="64">
        <v>10571</v>
      </c>
      <c r="AD13" s="64">
        <v>21</v>
      </c>
      <c r="AE13" s="63">
        <f t="shared" si="12"/>
        <v>22559</v>
      </c>
      <c r="AF13" s="64">
        <v>929</v>
      </c>
      <c r="AG13" s="64">
        <v>9629</v>
      </c>
      <c r="AH13" s="64">
        <v>15</v>
      </c>
      <c r="AI13" s="64">
        <v>11947</v>
      </c>
      <c r="AJ13" s="64">
        <v>39</v>
      </c>
      <c r="AL13" s="200"/>
      <c r="AM13" s="200"/>
      <c r="AN13" s="200"/>
      <c r="AO13" s="200"/>
      <c r="AP13" s="200"/>
      <c r="AR13" s="200"/>
    </row>
    <row r="14" spans="1:45" ht="38.25" x14ac:dyDescent="0.25">
      <c r="A14" s="214" t="s">
        <v>20</v>
      </c>
      <c r="B14" s="215">
        <v>500302</v>
      </c>
      <c r="C14" s="115">
        <v>30201</v>
      </c>
      <c r="D14" s="116" t="s">
        <v>61</v>
      </c>
      <c r="E14" s="115">
        <v>3</v>
      </c>
      <c r="F14" s="117" t="s">
        <v>36</v>
      </c>
      <c r="G14" s="61">
        <f t="shared" si="0"/>
        <v>32235</v>
      </c>
      <c r="H14" s="62">
        <f t="shared" si="1"/>
        <v>505</v>
      </c>
      <c r="I14" s="62">
        <f t="shared" si="2"/>
        <v>14308</v>
      </c>
      <c r="J14" s="62">
        <f t="shared" si="3"/>
        <v>0</v>
      </c>
      <c r="K14" s="62">
        <f t="shared" si="4"/>
        <v>17407</v>
      </c>
      <c r="L14" s="62">
        <f t="shared" si="5"/>
        <v>15</v>
      </c>
      <c r="M14" s="63">
        <f t="shared" si="6"/>
        <v>8059</v>
      </c>
      <c r="N14" s="64">
        <v>126</v>
      </c>
      <c r="O14" s="64">
        <v>3577</v>
      </c>
      <c r="P14" s="64">
        <v>0</v>
      </c>
      <c r="Q14" s="64">
        <v>4352</v>
      </c>
      <c r="R14" s="64">
        <v>4</v>
      </c>
      <c r="S14" s="63">
        <f t="shared" si="10"/>
        <v>8059</v>
      </c>
      <c r="T14" s="64">
        <v>127</v>
      </c>
      <c r="U14" s="64">
        <v>3578</v>
      </c>
      <c r="V14" s="64">
        <v>0</v>
      </c>
      <c r="W14" s="64">
        <v>4351</v>
      </c>
      <c r="X14" s="64">
        <v>3</v>
      </c>
      <c r="Y14" s="63">
        <f t="shared" si="11"/>
        <v>8059</v>
      </c>
      <c r="Z14" s="64">
        <v>126</v>
      </c>
      <c r="AA14" s="64">
        <v>3577</v>
      </c>
      <c r="AB14" s="64">
        <v>0</v>
      </c>
      <c r="AC14" s="64">
        <v>4352</v>
      </c>
      <c r="AD14" s="64">
        <v>4</v>
      </c>
      <c r="AE14" s="63">
        <f t="shared" si="12"/>
        <v>8058</v>
      </c>
      <c r="AF14" s="64">
        <v>126</v>
      </c>
      <c r="AG14" s="64">
        <v>3576</v>
      </c>
      <c r="AH14" s="64">
        <v>0</v>
      </c>
      <c r="AI14" s="64">
        <v>4352</v>
      </c>
      <c r="AJ14" s="64">
        <v>4</v>
      </c>
      <c r="AL14" s="200"/>
      <c r="AM14" s="200"/>
      <c r="AN14" s="200"/>
      <c r="AO14" s="200"/>
      <c r="AP14" s="200"/>
      <c r="AR14" s="200"/>
    </row>
    <row r="15" spans="1:45" ht="38.25" x14ac:dyDescent="0.25">
      <c r="A15" s="214" t="s">
        <v>20</v>
      </c>
      <c r="B15" s="215">
        <v>500305</v>
      </c>
      <c r="C15" s="115">
        <v>31301</v>
      </c>
      <c r="D15" s="116" t="s">
        <v>275</v>
      </c>
      <c r="E15" s="115">
        <v>3</v>
      </c>
      <c r="F15" s="117" t="s">
        <v>36</v>
      </c>
      <c r="G15" s="61">
        <f t="shared" si="0"/>
        <v>370742</v>
      </c>
      <c r="H15" s="62">
        <f t="shared" si="1"/>
        <v>6669</v>
      </c>
      <c r="I15" s="62">
        <f t="shared" si="2"/>
        <v>178433</v>
      </c>
      <c r="J15" s="62">
        <f t="shared" si="3"/>
        <v>189</v>
      </c>
      <c r="K15" s="62">
        <f t="shared" si="4"/>
        <v>185082</v>
      </c>
      <c r="L15" s="62">
        <f t="shared" si="5"/>
        <v>369</v>
      </c>
      <c r="M15" s="63">
        <f t="shared" si="6"/>
        <v>92686</v>
      </c>
      <c r="N15" s="64">
        <v>1667</v>
      </c>
      <c r="O15" s="64">
        <v>44549</v>
      </c>
      <c r="P15" s="64">
        <v>51</v>
      </c>
      <c r="Q15" s="64">
        <v>46271</v>
      </c>
      <c r="R15" s="64">
        <v>148</v>
      </c>
      <c r="S15" s="63">
        <f t="shared" si="10"/>
        <v>92686</v>
      </c>
      <c r="T15" s="64">
        <v>1668</v>
      </c>
      <c r="U15" s="64">
        <v>44628</v>
      </c>
      <c r="V15" s="64">
        <v>46</v>
      </c>
      <c r="W15" s="64">
        <v>46271</v>
      </c>
      <c r="X15" s="64">
        <v>73</v>
      </c>
      <c r="Y15" s="63">
        <f t="shared" si="11"/>
        <v>92686</v>
      </c>
      <c r="Z15" s="64">
        <v>1667</v>
      </c>
      <c r="AA15" s="64">
        <v>44629</v>
      </c>
      <c r="AB15" s="64">
        <v>46</v>
      </c>
      <c r="AC15" s="64">
        <v>46270</v>
      </c>
      <c r="AD15" s="64">
        <v>74</v>
      </c>
      <c r="AE15" s="63">
        <f t="shared" si="12"/>
        <v>92684</v>
      </c>
      <c r="AF15" s="64">
        <v>1667</v>
      </c>
      <c r="AG15" s="64">
        <v>44627</v>
      </c>
      <c r="AH15" s="64">
        <v>46</v>
      </c>
      <c r="AI15" s="64">
        <v>46270</v>
      </c>
      <c r="AJ15" s="64">
        <v>74</v>
      </c>
      <c r="AL15" s="200"/>
      <c r="AM15" s="200"/>
      <c r="AN15" s="200"/>
      <c r="AO15" s="200"/>
      <c r="AP15" s="200"/>
      <c r="AR15" s="200"/>
    </row>
    <row r="16" spans="1:45" ht="38.25" x14ac:dyDescent="0.25">
      <c r="A16" s="214" t="s">
        <v>20</v>
      </c>
      <c r="B16" s="215">
        <v>500407</v>
      </c>
      <c r="C16" s="115">
        <v>40701</v>
      </c>
      <c r="D16" s="116" t="s">
        <v>276</v>
      </c>
      <c r="E16" s="115">
        <v>3</v>
      </c>
      <c r="F16" s="117" t="s">
        <v>36</v>
      </c>
      <c r="G16" s="61">
        <f t="shared" si="0"/>
        <v>366316</v>
      </c>
      <c r="H16" s="62">
        <f t="shared" si="1"/>
        <v>152644</v>
      </c>
      <c r="I16" s="62">
        <f t="shared" si="2"/>
        <v>195175</v>
      </c>
      <c r="J16" s="62">
        <f t="shared" si="3"/>
        <v>117</v>
      </c>
      <c r="K16" s="62">
        <f t="shared" si="4"/>
        <v>18204</v>
      </c>
      <c r="L16" s="62">
        <f t="shared" si="5"/>
        <v>176</v>
      </c>
      <c r="M16" s="63">
        <f t="shared" si="6"/>
        <v>91579</v>
      </c>
      <c r="N16" s="64">
        <v>38161</v>
      </c>
      <c r="O16" s="64">
        <v>48785</v>
      </c>
      <c r="P16" s="64">
        <v>39</v>
      </c>
      <c r="Q16" s="64">
        <v>4550</v>
      </c>
      <c r="R16" s="64">
        <v>44</v>
      </c>
      <c r="S16" s="63">
        <f t="shared" si="10"/>
        <v>91579</v>
      </c>
      <c r="T16" s="64">
        <v>38162</v>
      </c>
      <c r="U16" s="64">
        <v>48795</v>
      </c>
      <c r="V16" s="64">
        <v>26</v>
      </c>
      <c r="W16" s="64">
        <v>4552</v>
      </c>
      <c r="X16" s="64">
        <v>44</v>
      </c>
      <c r="Y16" s="63">
        <f t="shared" si="11"/>
        <v>91579</v>
      </c>
      <c r="Z16" s="64">
        <v>38161</v>
      </c>
      <c r="AA16" s="64">
        <v>48798</v>
      </c>
      <c r="AB16" s="64">
        <v>26</v>
      </c>
      <c r="AC16" s="64">
        <v>4550</v>
      </c>
      <c r="AD16" s="64">
        <v>44</v>
      </c>
      <c r="AE16" s="63">
        <f t="shared" si="12"/>
        <v>91579</v>
      </c>
      <c r="AF16" s="64">
        <v>38160</v>
      </c>
      <c r="AG16" s="64">
        <v>48797</v>
      </c>
      <c r="AH16" s="64">
        <v>26</v>
      </c>
      <c r="AI16" s="64">
        <v>4552</v>
      </c>
      <c r="AJ16" s="64">
        <v>44</v>
      </c>
      <c r="AL16" s="200"/>
      <c r="AM16" s="200"/>
      <c r="AN16" s="200"/>
      <c r="AO16" s="200"/>
      <c r="AP16" s="200"/>
      <c r="AR16" s="200"/>
    </row>
    <row r="17" spans="1:44" ht="38.25" x14ac:dyDescent="0.25">
      <c r="A17" s="214" t="s">
        <v>20</v>
      </c>
      <c r="B17" s="215">
        <v>500416</v>
      </c>
      <c r="C17" s="115">
        <v>41601</v>
      </c>
      <c r="D17" s="116" t="s">
        <v>62</v>
      </c>
      <c r="E17" s="115">
        <v>3</v>
      </c>
      <c r="F17" s="117" t="s">
        <v>36</v>
      </c>
      <c r="G17" s="61">
        <f t="shared" si="0"/>
        <v>133364</v>
      </c>
      <c r="H17" s="62">
        <f t="shared" si="1"/>
        <v>53340</v>
      </c>
      <c r="I17" s="62">
        <f t="shared" si="2"/>
        <v>63622</v>
      </c>
      <c r="J17" s="62">
        <f t="shared" si="3"/>
        <v>1602</v>
      </c>
      <c r="K17" s="62">
        <f t="shared" si="4"/>
        <v>13342</v>
      </c>
      <c r="L17" s="62">
        <f t="shared" si="5"/>
        <v>1458</v>
      </c>
      <c r="M17" s="63">
        <f t="shared" si="6"/>
        <v>33341</v>
      </c>
      <c r="N17" s="64">
        <v>13334</v>
      </c>
      <c r="O17" s="64">
        <v>15906</v>
      </c>
      <c r="P17" s="64">
        <v>400</v>
      </c>
      <c r="Q17" s="64">
        <v>3336</v>
      </c>
      <c r="R17" s="64">
        <v>365</v>
      </c>
      <c r="S17" s="63">
        <f t="shared" si="10"/>
        <v>33341</v>
      </c>
      <c r="T17" s="64">
        <v>13336</v>
      </c>
      <c r="U17" s="64">
        <v>15905</v>
      </c>
      <c r="V17" s="64">
        <v>401</v>
      </c>
      <c r="W17" s="64">
        <v>3335</v>
      </c>
      <c r="X17" s="64">
        <v>364</v>
      </c>
      <c r="Y17" s="63">
        <f t="shared" si="11"/>
        <v>33341</v>
      </c>
      <c r="Z17" s="64">
        <v>13334</v>
      </c>
      <c r="AA17" s="64">
        <v>15906</v>
      </c>
      <c r="AB17" s="64">
        <v>400</v>
      </c>
      <c r="AC17" s="64">
        <v>3336</v>
      </c>
      <c r="AD17" s="64">
        <v>365</v>
      </c>
      <c r="AE17" s="63">
        <f t="shared" si="12"/>
        <v>33341</v>
      </c>
      <c r="AF17" s="64">
        <v>13336</v>
      </c>
      <c r="AG17" s="64">
        <v>15905</v>
      </c>
      <c r="AH17" s="64">
        <v>401</v>
      </c>
      <c r="AI17" s="64">
        <v>3335</v>
      </c>
      <c r="AJ17" s="64">
        <v>364</v>
      </c>
      <c r="AL17" s="200"/>
      <c r="AM17" s="200"/>
      <c r="AN17" s="200"/>
      <c r="AO17" s="200"/>
      <c r="AP17" s="200"/>
      <c r="AR17" s="200"/>
    </row>
    <row r="18" spans="1:44" ht="38.25" x14ac:dyDescent="0.25">
      <c r="A18" s="214" t="s">
        <v>25</v>
      </c>
      <c r="B18" s="215">
        <v>500417</v>
      </c>
      <c r="C18" s="115">
        <v>41701</v>
      </c>
      <c r="D18" s="116" t="s">
        <v>277</v>
      </c>
      <c r="E18" s="115">
        <v>3</v>
      </c>
      <c r="F18" s="117" t="s">
        <v>36</v>
      </c>
      <c r="G18" s="61">
        <f t="shared" si="0"/>
        <v>1840</v>
      </c>
      <c r="H18" s="62">
        <f t="shared" si="1"/>
        <v>406</v>
      </c>
      <c r="I18" s="62">
        <f t="shared" si="2"/>
        <v>752</v>
      </c>
      <c r="J18" s="62">
        <f t="shared" si="3"/>
        <v>20</v>
      </c>
      <c r="K18" s="62">
        <f t="shared" si="4"/>
        <v>646</v>
      </c>
      <c r="L18" s="62">
        <f t="shared" si="5"/>
        <v>16</v>
      </c>
      <c r="M18" s="63">
        <f t="shared" si="6"/>
        <v>340</v>
      </c>
      <c r="N18" s="64">
        <v>64</v>
      </c>
      <c r="O18" s="64">
        <v>143</v>
      </c>
      <c r="P18" s="64">
        <v>5</v>
      </c>
      <c r="Q18" s="64">
        <v>124</v>
      </c>
      <c r="R18" s="64">
        <v>4</v>
      </c>
      <c r="S18" s="63">
        <f t="shared" si="10"/>
        <v>500</v>
      </c>
      <c r="T18" s="64">
        <v>114</v>
      </c>
      <c r="U18" s="64">
        <v>203</v>
      </c>
      <c r="V18" s="64">
        <v>5</v>
      </c>
      <c r="W18" s="64">
        <v>174</v>
      </c>
      <c r="X18" s="64">
        <v>4</v>
      </c>
      <c r="Y18" s="63">
        <f t="shared" si="11"/>
        <v>500</v>
      </c>
      <c r="Z18" s="64">
        <v>114</v>
      </c>
      <c r="AA18" s="64">
        <v>203</v>
      </c>
      <c r="AB18" s="64">
        <v>5</v>
      </c>
      <c r="AC18" s="64">
        <v>174</v>
      </c>
      <c r="AD18" s="64">
        <v>4</v>
      </c>
      <c r="AE18" s="63">
        <f t="shared" si="12"/>
        <v>500</v>
      </c>
      <c r="AF18" s="64">
        <v>114</v>
      </c>
      <c r="AG18" s="64">
        <v>203</v>
      </c>
      <c r="AH18" s="64">
        <v>5</v>
      </c>
      <c r="AI18" s="64">
        <v>174</v>
      </c>
      <c r="AJ18" s="64">
        <v>4</v>
      </c>
      <c r="AL18" s="200"/>
      <c r="AM18" s="200"/>
      <c r="AN18" s="200"/>
      <c r="AO18" s="200"/>
      <c r="AP18" s="200"/>
      <c r="AR18" s="200"/>
    </row>
    <row r="19" spans="1:44" ht="38.25" x14ac:dyDescent="0.25">
      <c r="A19" s="214" t="s">
        <v>20</v>
      </c>
      <c r="B19" s="215">
        <v>500501</v>
      </c>
      <c r="C19" s="115">
        <v>50101</v>
      </c>
      <c r="D19" s="116" t="s">
        <v>63</v>
      </c>
      <c r="E19" s="115">
        <v>3</v>
      </c>
      <c r="F19" s="117" t="s">
        <v>36</v>
      </c>
      <c r="G19" s="61">
        <f t="shared" si="0"/>
        <v>172480</v>
      </c>
      <c r="H19" s="62">
        <f t="shared" si="1"/>
        <v>151448</v>
      </c>
      <c r="I19" s="62">
        <f t="shared" si="2"/>
        <v>8584</v>
      </c>
      <c r="J19" s="62">
        <f t="shared" si="3"/>
        <v>376</v>
      </c>
      <c r="K19" s="62">
        <f t="shared" si="4"/>
        <v>11624</v>
      </c>
      <c r="L19" s="62">
        <f t="shared" si="5"/>
        <v>448</v>
      </c>
      <c r="M19" s="63">
        <f t="shared" si="6"/>
        <v>43120</v>
      </c>
      <c r="N19" s="64">
        <v>37862</v>
      </c>
      <c r="O19" s="64">
        <v>2146</v>
      </c>
      <c r="P19" s="64">
        <v>94</v>
      </c>
      <c r="Q19" s="64">
        <v>2906</v>
      </c>
      <c r="R19" s="64">
        <v>112</v>
      </c>
      <c r="S19" s="63">
        <f t="shared" si="10"/>
        <v>43120</v>
      </c>
      <c r="T19" s="64">
        <v>37862</v>
      </c>
      <c r="U19" s="64">
        <v>2146</v>
      </c>
      <c r="V19" s="64">
        <v>94</v>
      </c>
      <c r="W19" s="64">
        <v>2906</v>
      </c>
      <c r="X19" s="64">
        <v>112</v>
      </c>
      <c r="Y19" s="63">
        <f t="shared" si="11"/>
        <v>43120</v>
      </c>
      <c r="Z19" s="64">
        <v>37862</v>
      </c>
      <c r="AA19" s="64">
        <v>2146</v>
      </c>
      <c r="AB19" s="64">
        <v>94</v>
      </c>
      <c r="AC19" s="64">
        <v>2906</v>
      </c>
      <c r="AD19" s="64">
        <v>112</v>
      </c>
      <c r="AE19" s="63">
        <f t="shared" si="12"/>
        <v>43120</v>
      </c>
      <c r="AF19" s="64">
        <v>37862</v>
      </c>
      <c r="AG19" s="64">
        <v>2146</v>
      </c>
      <c r="AH19" s="64">
        <v>94</v>
      </c>
      <c r="AI19" s="64">
        <v>2906</v>
      </c>
      <c r="AJ19" s="64">
        <v>112</v>
      </c>
      <c r="AL19" s="200"/>
      <c r="AM19" s="200"/>
      <c r="AN19" s="200"/>
      <c r="AO19" s="200"/>
      <c r="AP19" s="200"/>
      <c r="AR19" s="200"/>
    </row>
    <row r="20" spans="1:44" ht="38.25" x14ac:dyDescent="0.25">
      <c r="A20" s="214" t="s">
        <v>25</v>
      </c>
      <c r="B20" s="215">
        <v>500508</v>
      </c>
      <c r="C20" s="115">
        <v>50801</v>
      </c>
      <c r="D20" s="116" t="s">
        <v>278</v>
      </c>
      <c r="E20" s="115">
        <v>3</v>
      </c>
      <c r="F20" s="117" t="s">
        <v>36</v>
      </c>
      <c r="G20" s="61">
        <f t="shared" si="0"/>
        <v>4097</v>
      </c>
      <c r="H20" s="62">
        <f t="shared" si="1"/>
        <v>1122</v>
      </c>
      <c r="I20" s="62">
        <f t="shared" si="2"/>
        <v>1197</v>
      </c>
      <c r="J20" s="62">
        <f t="shared" si="3"/>
        <v>562</v>
      </c>
      <c r="K20" s="62">
        <f t="shared" si="4"/>
        <v>700</v>
      </c>
      <c r="L20" s="62">
        <f t="shared" si="5"/>
        <v>516</v>
      </c>
      <c r="M20" s="63">
        <f t="shared" si="6"/>
        <v>1024</v>
      </c>
      <c r="N20" s="64">
        <v>600</v>
      </c>
      <c r="O20" s="64">
        <v>183</v>
      </c>
      <c r="P20" s="64">
        <v>42</v>
      </c>
      <c r="Q20" s="64">
        <v>175</v>
      </c>
      <c r="R20" s="64">
        <v>24</v>
      </c>
      <c r="S20" s="63">
        <f t="shared" si="10"/>
        <v>1024</v>
      </c>
      <c r="T20" s="64">
        <v>174</v>
      </c>
      <c r="U20" s="64">
        <v>338</v>
      </c>
      <c r="V20" s="64">
        <v>173</v>
      </c>
      <c r="W20" s="64">
        <v>175</v>
      </c>
      <c r="X20" s="64">
        <v>164</v>
      </c>
      <c r="Y20" s="63">
        <f t="shared" si="11"/>
        <v>1024</v>
      </c>
      <c r="Z20" s="64">
        <v>174</v>
      </c>
      <c r="AA20" s="64">
        <v>338</v>
      </c>
      <c r="AB20" s="64">
        <v>173</v>
      </c>
      <c r="AC20" s="64">
        <v>175</v>
      </c>
      <c r="AD20" s="64">
        <v>164</v>
      </c>
      <c r="AE20" s="63">
        <f t="shared" si="12"/>
        <v>1025</v>
      </c>
      <c r="AF20" s="64">
        <v>174</v>
      </c>
      <c r="AG20" s="64">
        <v>338</v>
      </c>
      <c r="AH20" s="64">
        <v>174</v>
      </c>
      <c r="AI20" s="64">
        <v>175</v>
      </c>
      <c r="AJ20" s="64">
        <v>164</v>
      </c>
      <c r="AL20" s="200"/>
      <c r="AM20" s="200"/>
      <c r="AN20" s="200"/>
      <c r="AO20" s="200"/>
      <c r="AP20" s="200"/>
      <c r="AR20" s="200"/>
    </row>
    <row r="21" spans="1:44" ht="38.25" x14ac:dyDescent="0.25">
      <c r="A21" s="214" t="s">
        <v>25</v>
      </c>
      <c r="B21" s="215">
        <v>500510</v>
      </c>
      <c r="C21" s="115">
        <v>51001</v>
      </c>
      <c r="D21" s="116" t="s">
        <v>279</v>
      </c>
      <c r="E21" s="115">
        <v>3</v>
      </c>
      <c r="F21" s="117" t="s">
        <v>36</v>
      </c>
      <c r="G21" s="61">
        <f t="shared" si="0"/>
        <v>3372</v>
      </c>
      <c r="H21" s="62">
        <f t="shared" si="1"/>
        <v>578</v>
      </c>
      <c r="I21" s="62">
        <f t="shared" si="2"/>
        <v>1216</v>
      </c>
      <c r="J21" s="62">
        <f t="shared" si="3"/>
        <v>524</v>
      </c>
      <c r="K21" s="62">
        <f t="shared" si="4"/>
        <v>574</v>
      </c>
      <c r="L21" s="62">
        <f t="shared" si="5"/>
        <v>480</v>
      </c>
      <c r="M21" s="63">
        <f t="shared" si="6"/>
        <v>618</v>
      </c>
      <c r="N21" s="64">
        <v>107</v>
      </c>
      <c r="O21" s="64">
        <v>304</v>
      </c>
      <c r="P21" s="64">
        <v>56</v>
      </c>
      <c r="Q21" s="64">
        <v>106</v>
      </c>
      <c r="R21" s="64">
        <v>45</v>
      </c>
      <c r="S21" s="63">
        <f t="shared" si="10"/>
        <v>918</v>
      </c>
      <c r="T21" s="64">
        <v>157</v>
      </c>
      <c r="U21" s="64">
        <v>304</v>
      </c>
      <c r="V21" s="64">
        <v>156</v>
      </c>
      <c r="W21" s="64">
        <v>156</v>
      </c>
      <c r="X21" s="64">
        <v>145</v>
      </c>
      <c r="Y21" s="63">
        <f t="shared" si="11"/>
        <v>918</v>
      </c>
      <c r="Z21" s="64">
        <v>157</v>
      </c>
      <c r="AA21" s="64">
        <v>304</v>
      </c>
      <c r="AB21" s="64">
        <v>156</v>
      </c>
      <c r="AC21" s="64">
        <v>156</v>
      </c>
      <c r="AD21" s="64">
        <v>145</v>
      </c>
      <c r="AE21" s="63">
        <f t="shared" si="12"/>
        <v>918</v>
      </c>
      <c r="AF21" s="64">
        <v>157</v>
      </c>
      <c r="AG21" s="64">
        <v>304</v>
      </c>
      <c r="AH21" s="64">
        <v>156</v>
      </c>
      <c r="AI21" s="64">
        <v>156</v>
      </c>
      <c r="AJ21" s="64">
        <v>145</v>
      </c>
      <c r="AL21" s="200"/>
      <c r="AM21" s="200"/>
      <c r="AN21" s="200"/>
      <c r="AO21" s="200"/>
      <c r="AP21" s="200"/>
      <c r="AR21" s="200"/>
    </row>
    <row r="22" spans="1:44" ht="38.25" x14ac:dyDescent="0.25">
      <c r="A22" s="214" t="s">
        <v>20</v>
      </c>
      <c r="B22" s="215">
        <v>500601</v>
      </c>
      <c r="C22" s="115">
        <v>60101</v>
      </c>
      <c r="D22" s="116" t="s">
        <v>64</v>
      </c>
      <c r="E22" s="115">
        <v>3</v>
      </c>
      <c r="F22" s="117" t="s">
        <v>36</v>
      </c>
      <c r="G22" s="61">
        <f t="shared" si="0"/>
        <v>31320</v>
      </c>
      <c r="H22" s="62">
        <f t="shared" si="1"/>
        <v>280</v>
      </c>
      <c r="I22" s="62">
        <f t="shared" si="2"/>
        <v>14912</v>
      </c>
      <c r="J22" s="62">
        <f t="shared" si="3"/>
        <v>40</v>
      </c>
      <c r="K22" s="62">
        <f t="shared" si="4"/>
        <v>16064</v>
      </c>
      <c r="L22" s="62">
        <f t="shared" si="5"/>
        <v>24</v>
      </c>
      <c r="M22" s="63">
        <f t="shared" si="6"/>
        <v>7830</v>
      </c>
      <c r="N22" s="64">
        <v>70</v>
      </c>
      <c r="O22" s="64">
        <v>3728</v>
      </c>
      <c r="P22" s="64">
        <v>10</v>
      </c>
      <c r="Q22" s="64">
        <v>4016</v>
      </c>
      <c r="R22" s="64">
        <v>6</v>
      </c>
      <c r="S22" s="63">
        <f t="shared" si="10"/>
        <v>7830</v>
      </c>
      <c r="T22" s="64">
        <v>70</v>
      </c>
      <c r="U22" s="64">
        <v>3728</v>
      </c>
      <c r="V22" s="64">
        <v>10</v>
      </c>
      <c r="W22" s="64">
        <v>4016</v>
      </c>
      <c r="X22" s="64">
        <v>6</v>
      </c>
      <c r="Y22" s="63">
        <f t="shared" si="11"/>
        <v>7830</v>
      </c>
      <c r="Z22" s="64">
        <v>70</v>
      </c>
      <c r="AA22" s="64">
        <v>3728</v>
      </c>
      <c r="AB22" s="64">
        <v>10</v>
      </c>
      <c r="AC22" s="64">
        <v>4016</v>
      </c>
      <c r="AD22" s="64">
        <v>6</v>
      </c>
      <c r="AE22" s="63">
        <f t="shared" si="12"/>
        <v>7830</v>
      </c>
      <c r="AF22" s="64">
        <v>70</v>
      </c>
      <c r="AG22" s="64">
        <v>3728</v>
      </c>
      <c r="AH22" s="64">
        <v>10</v>
      </c>
      <c r="AI22" s="64">
        <v>4016</v>
      </c>
      <c r="AJ22" s="64">
        <v>6</v>
      </c>
      <c r="AL22" s="200"/>
      <c r="AM22" s="200"/>
      <c r="AN22" s="200"/>
      <c r="AO22" s="200"/>
      <c r="AP22" s="200"/>
      <c r="AR22" s="200"/>
    </row>
    <row r="23" spans="1:44" ht="38.25" x14ac:dyDescent="0.25">
      <c r="A23" s="214" t="s">
        <v>20</v>
      </c>
      <c r="B23" s="215">
        <v>500604</v>
      </c>
      <c r="C23" s="115">
        <v>60301</v>
      </c>
      <c r="D23" s="116" t="s">
        <v>280</v>
      </c>
      <c r="E23" s="115">
        <v>3</v>
      </c>
      <c r="F23" s="117" t="s">
        <v>36</v>
      </c>
      <c r="G23" s="61">
        <f t="shared" si="0"/>
        <v>713870</v>
      </c>
      <c r="H23" s="62">
        <f t="shared" si="1"/>
        <v>7043</v>
      </c>
      <c r="I23" s="62">
        <f t="shared" si="2"/>
        <v>356165</v>
      </c>
      <c r="J23" s="62">
        <f t="shared" si="3"/>
        <v>2113</v>
      </c>
      <c r="K23" s="62">
        <f t="shared" si="4"/>
        <v>347849</v>
      </c>
      <c r="L23" s="62">
        <f t="shared" si="5"/>
        <v>700</v>
      </c>
      <c r="M23" s="63">
        <f t="shared" si="6"/>
        <v>185968</v>
      </c>
      <c r="N23" s="64">
        <v>1760</v>
      </c>
      <c r="O23" s="64">
        <v>89041</v>
      </c>
      <c r="P23" s="64">
        <v>529</v>
      </c>
      <c r="Q23" s="64">
        <v>94463</v>
      </c>
      <c r="R23" s="64">
        <v>175</v>
      </c>
      <c r="S23" s="63">
        <f t="shared" si="10"/>
        <v>175968</v>
      </c>
      <c r="T23" s="64">
        <v>1762</v>
      </c>
      <c r="U23" s="64">
        <v>89041</v>
      </c>
      <c r="V23" s="64">
        <v>528</v>
      </c>
      <c r="W23" s="64">
        <v>84462</v>
      </c>
      <c r="X23" s="64">
        <v>175</v>
      </c>
      <c r="Y23" s="63">
        <f t="shared" si="11"/>
        <v>175968</v>
      </c>
      <c r="Z23" s="64">
        <v>1760</v>
      </c>
      <c r="AA23" s="64">
        <v>89042</v>
      </c>
      <c r="AB23" s="64">
        <v>528</v>
      </c>
      <c r="AC23" s="64">
        <v>84463</v>
      </c>
      <c r="AD23" s="64">
        <v>175</v>
      </c>
      <c r="AE23" s="63">
        <f t="shared" si="12"/>
        <v>175966</v>
      </c>
      <c r="AF23" s="64">
        <v>1761</v>
      </c>
      <c r="AG23" s="64">
        <v>89041</v>
      </c>
      <c r="AH23" s="64">
        <v>528</v>
      </c>
      <c r="AI23" s="64">
        <v>84461</v>
      </c>
      <c r="AJ23" s="64">
        <v>175</v>
      </c>
      <c r="AL23" s="200"/>
      <c r="AM23" s="200"/>
      <c r="AN23" s="200"/>
      <c r="AO23" s="200"/>
      <c r="AP23" s="200"/>
      <c r="AR23" s="200"/>
    </row>
    <row r="24" spans="1:44" ht="38.25" x14ac:dyDescent="0.25">
      <c r="A24" s="214" t="s">
        <v>26</v>
      </c>
      <c r="B24" s="215">
        <v>500702</v>
      </c>
      <c r="C24" s="115">
        <v>70301</v>
      </c>
      <c r="D24" s="116" t="s">
        <v>66</v>
      </c>
      <c r="E24" s="115">
        <v>3</v>
      </c>
      <c r="F24" s="117" t="s">
        <v>36</v>
      </c>
      <c r="G24" s="61">
        <f t="shared" si="0"/>
        <v>54673</v>
      </c>
      <c r="H24" s="62">
        <f t="shared" si="1"/>
        <v>53707</v>
      </c>
      <c r="I24" s="62">
        <f t="shared" si="2"/>
        <v>248</v>
      </c>
      <c r="J24" s="62">
        <f t="shared" si="3"/>
        <v>15</v>
      </c>
      <c r="K24" s="62">
        <f t="shared" si="4"/>
        <v>688</v>
      </c>
      <c r="L24" s="62">
        <f t="shared" si="5"/>
        <v>15</v>
      </c>
      <c r="M24" s="63">
        <f t="shared" si="6"/>
        <v>20348</v>
      </c>
      <c r="N24" s="64">
        <v>20069</v>
      </c>
      <c r="O24" s="64">
        <v>77</v>
      </c>
      <c r="P24" s="64">
        <v>15</v>
      </c>
      <c r="Q24" s="64">
        <v>172</v>
      </c>
      <c r="R24" s="64">
        <v>15</v>
      </c>
      <c r="S24" s="63">
        <f t="shared" si="10"/>
        <v>11442</v>
      </c>
      <c r="T24" s="64">
        <v>11213</v>
      </c>
      <c r="U24" s="64">
        <v>57</v>
      </c>
      <c r="V24" s="64">
        <v>0</v>
      </c>
      <c r="W24" s="64">
        <v>172</v>
      </c>
      <c r="X24" s="64">
        <v>0</v>
      </c>
      <c r="Y24" s="63">
        <f t="shared" si="11"/>
        <v>11442</v>
      </c>
      <c r="Z24" s="64">
        <v>11213</v>
      </c>
      <c r="AA24" s="64">
        <v>57</v>
      </c>
      <c r="AB24" s="64">
        <v>0</v>
      </c>
      <c r="AC24" s="64">
        <v>172</v>
      </c>
      <c r="AD24" s="64">
        <v>0</v>
      </c>
      <c r="AE24" s="63">
        <f t="shared" si="12"/>
        <v>11441</v>
      </c>
      <c r="AF24" s="64">
        <v>11212</v>
      </c>
      <c r="AG24" s="64">
        <v>57</v>
      </c>
      <c r="AH24" s="64">
        <v>0</v>
      </c>
      <c r="AI24" s="64">
        <v>172</v>
      </c>
      <c r="AJ24" s="64">
        <v>0</v>
      </c>
      <c r="AL24" s="200"/>
      <c r="AM24" s="200"/>
      <c r="AN24" s="200"/>
      <c r="AO24" s="200"/>
      <c r="AP24" s="200"/>
      <c r="AR24" s="200"/>
    </row>
    <row r="25" spans="1:44" ht="38.25" x14ac:dyDescent="0.25">
      <c r="A25" s="214" t="s">
        <v>20</v>
      </c>
      <c r="B25" s="215">
        <v>500703</v>
      </c>
      <c r="C25" s="115">
        <v>70801</v>
      </c>
      <c r="D25" s="116" t="s">
        <v>281</v>
      </c>
      <c r="E25" s="115">
        <v>3</v>
      </c>
      <c r="F25" s="117" t="s">
        <v>36</v>
      </c>
      <c r="G25" s="61">
        <f t="shared" si="0"/>
        <v>255466</v>
      </c>
      <c r="H25" s="62">
        <f t="shared" si="1"/>
        <v>251205</v>
      </c>
      <c r="I25" s="62">
        <f t="shared" si="2"/>
        <v>1824</v>
      </c>
      <c r="J25" s="62">
        <f t="shared" si="3"/>
        <v>156</v>
      </c>
      <c r="K25" s="62">
        <f t="shared" si="4"/>
        <v>2147</v>
      </c>
      <c r="L25" s="62">
        <f t="shared" si="5"/>
        <v>134</v>
      </c>
      <c r="M25" s="63">
        <f t="shared" si="6"/>
        <v>75124</v>
      </c>
      <c r="N25" s="64">
        <v>72939</v>
      </c>
      <c r="O25" s="64">
        <v>909</v>
      </c>
      <c r="P25" s="64">
        <v>156</v>
      </c>
      <c r="Q25" s="64">
        <v>986</v>
      </c>
      <c r="R25" s="64">
        <v>134</v>
      </c>
      <c r="S25" s="63">
        <f t="shared" si="10"/>
        <v>60114</v>
      </c>
      <c r="T25" s="64">
        <v>59422</v>
      </c>
      <c r="U25" s="64">
        <v>305</v>
      </c>
      <c r="V25" s="64">
        <v>0</v>
      </c>
      <c r="W25" s="64">
        <v>387</v>
      </c>
      <c r="X25" s="64">
        <v>0</v>
      </c>
      <c r="Y25" s="63">
        <f t="shared" si="11"/>
        <v>60114</v>
      </c>
      <c r="Z25" s="64">
        <v>59422</v>
      </c>
      <c r="AA25" s="64">
        <v>305</v>
      </c>
      <c r="AB25" s="64">
        <v>0</v>
      </c>
      <c r="AC25" s="64">
        <v>387</v>
      </c>
      <c r="AD25" s="64">
        <v>0</v>
      </c>
      <c r="AE25" s="63">
        <f t="shared" si="12"/>
        <v>60114</v>
      </c>
      <c r="AF25" s="64">
        <v>59422</v>
      </c>
      <c r="AG25" s="64">
        <v>305</v>
      </c>
      <c r="AH25" s="64">
        <v>0</v>
      </c>
      <c r="AI25" s="64">
        <v>387</v>
      </c>
      <c r="AJ25" s="64">
        <v>0</v>
      </c>
      <c r="AL25" s="200"/>
      <c r="AM25" s="200"/>
      <c r="AN25" s="200"/>
      <c r="AO25" s="200"/>
      <c r="AP25" s="200"/>
      <c r="AR25" s="200"/>
    </row>
    <row r="26" spans="1:44" ht="38.25" x14ac:dyDescent="0.25">
      <c r="A26" s="214" t="s">
        <v>25</v>
      </c>
      <c r="B26" s="215">
        <v>500710</v>
      </c>
      <c r="C26" s="115">
        <v>71001</v>
      </c>
      <c r="D26" s="116" t="s">
        <v>282</v>
      </c>
      <c r="E26" s="115">
        <v>3</v>
      </c>
      <c r="F26" s="117" t="s">
        <v>36</v>
      </c>
      <c r="G26" s="61">
        <f t="shared" si="0"/>
        <v>920</v>
      </c>
      <c r="H26" s="62">
        <f t="shared" si="1"/>
        <v>212</v>
      </c>
      <c r="I26" s="62">
        <f t="shared" si="2"/>
        <v>390</v>
      </c>
      <c r="J26" s="62">
        <f t="shared" si="3"/>
        <v>8</v>
      </c>
      <c r="K26" s="62">
        <f t="shared" si="4"/>
        <v>302</v>
      </c>
      <c r="L26" s="62">
        <f t="shared" si="5"/>
        <v>8</v>
      </c>
      <c r="M26" s="63">
        <f t="shared" si="6"/>
        <v>170</v>
      </c>
      <c r="N26" s="64">
        <v>38</v>
      </c>
      <c r="O26" s="64">
        <v>90</v>
      </c>
      <c r="P26" s="64">
        <v>2</v>
      </c>
      <c r="Q26" s="64">
        <v>38</v>
      </c>
      <c r="R26" s="64">
        <v>2</v>
      </c>
      <c r="S26" s="63">
        <f t="shared" si="10"/>
        <v>250</v>
      </c>
      <c r="T26" s="64">
        <v>58</v>
      </c>
      <c r="U26" s="64">
        <v>100</v>
      </c>
      <c r="V26" s="64">
        <v>2</v>
      </c>
      <c r="W26" s="64">
        <v>88</v>
      </c>
      <c r="X26" s="64">
        <v>2</v>
      </c>
      <c r="Y26" s="63">
        <f t="shared" si="11"/>
        <v>250</v>
      </c>
      <c r="Z26" s="64">
        <v>58</v>
      </c>
      <c r="AA26" s="64">
        <v>100</v>
      </c>
      <c r="AB26" s="64">
        <v>2</v>
      </c>
      <c r="AC26" s="64">
        <v>88</v>
      </c>
      <c r="AD26" s="64">
        <v>2</v>
      </c>
      <c r="AE26" s="63">
        <f t="shared" si="12"/>
        <v>250</v>
      </c>
      <c r="AF26" s="64">
        <v>58</v>
      </c>
      <c r="AG26" s="64">
        <v>100</v>
      </c>
      <c r="AH26" s="64">
        <v>2</v>
      </c>
      <c r="AI26" s="64">
        <v>88</v>
      </c>
      <c r="AJ26" s="64">
        <v>2</v>
      </c>
      <c r="AL26" s="200"/>
      <c r="AM26" s="200"/>
      <c r="AN26" s="200"/>
      <c r="AO26" s="200"/>
      <c r="AP26" s="200"/>
      <c r="AR26" s="200"/>
    </row>
    <row r="27" spans="1:44" ht="38.25" x14ac:dyDescent="0.25">
      <c r="A27" s="214" t="s">
        <v>20</v>
      </c>
      <c r="B27" s="215">
        <v>500802</v>
      </c>
      <c r="C27" s="115">
        <v>80104</v>
      </c>
      <c r="D27" s="116" t="s">
        <v>283</v>
      </c>
      <c r="E27" s="115">
        <v>3</v>
      </c>
      <c r="F27" s="117" t="s">
        <v>36</v>
      </c>
      <c r="G27" s="61">
        <f t="shared" si="0"/>
        <v>358202</v>
      </c>
      <c r="H27" s="62">
        <f t="shared" si="1"/>
        <v>5022</v>
      </c>
      <c r="I27" s="62">
        <f t="shared" si="2"/>
        <v>144588</v>
      </c>
      <c r="J27" s="62">
        <f t="shared" si="3"/>
        <v>286</v>
      </c>
      <c r="K27" s="62">
        <f t="shared" si="4"/>
        <v>208189</v>
      </c>
      <c r="L27" s="62">
        <f t="shared" si="5"/>
        <v>117</v>
      </c>
      <c r="M27" s="63">
        <f t="shared" si="6"/>
        <v>89551</v>
      </c>
      <c r="N27" s="64">
        <v>2300</v>
      </c>
      <c r="O27" s="64">
        <v>36725</v>
      </c>
      <c r="P27" s="64">
        <v>28</v>
      </c>
      <c r="Q27" s="64">
        <v>50480</v>
      </c>
      <c r="R27" s="64">
        <v>18</v>
      </c>
      <c r="S27" s="63">
        <f t="shared" si="10"/>
        <v>89551</v>
      </c>
      <c r="T27" s="64">
        <v>824</v>
      </c>
      <c r="U27" s="64">
        <v>35560</v>
      </c>
      <c r="V27" s="64">
        <v>18</v>
      </c>
      <c r="W27" s="64">
        <v>53086</v>
      </c>
      <c r="X27" s="64">
        <v>63</v>
      </c>
      <c r="Y27" s="63">
        <f t="shared" si="11"/>
        <v>89551</v>
      </c>
      <c r="Z27" s="64">
        <v>1100</v>
      </c>
      <c r="AA27" s="64">
        <v>36447</v>
      </c>
      <c r="AB27" s="64">
        <v>98</v>
      </c>
      <c r="AC27" s="64">
        <v>51888</v>
      </c>
      <c r="AD27" s="64">
        <v>18</v>
      </c>
      <c r="AE27" s="63">
        <f t="shared" si="12"/>
        <v>89549</v>
      </c>
      <c r="AF27" s="64">
        <v>798</v>
      </c>
      <c r="AG27" s="64">
        <v>35856</v>
      </c>
      <c r="AH27" s="64">
        <v>142</v>
      </c>
      <c r="AI27" s="64">
        <v>52735</v>
      </c>
      <c r="AJ27" s="64">
        <v>18</v>
      </c>
      <c r="AL27" s="200"/>
      <c r="AM27" s="200"/>
      <c r="AN27" s="200"/>
      <c r="AO27" s="200"/>
      <c r="AP27" s="200"/>
      <c r="AR27" s="200"/>
    </row>
    <row r="28" spans="1:44" ht="38.25" x14ac:dyDescent="0.25">
      <c r="A28" s="214" t="s">
        <v>20</v>
      </c>
      <c r="B28" s="215">
        <v>500903</v>
      </c>
      <c r="C28" s="115">
        <v>90401</v>
      </c>
      <c r="D28" s="116" t="s">
        <v>284</v>
      </c>
      <c r="E28" s="115">
        <v>3</v>
      </c>
      <c r="F28" s="117" t="s">
        <v>36</v>
      </c>
      <c r="G28" s="61">
        <f t="shared" si="0"/>
        <v>385904</v>
      </c>
      <c r="H28" s="62">
        <f t="shared" si="1"/>
        <v>3618</v>
      </c>
      <c r="I28" s="62">
        <f t="shared" si="2"/>
        <v>248667</v>
      </c>
      <c r="J28" s="62">
        <f t="shared" si="3"/>
        <v>787</v>
      </c>
      <c r="K28" s="62">
        <f t="shared" si="4"/>
        <v>131518</v>
      </c>
      <c r="L28" s="62">
        <f t="shared" si="5"/>
        <v>1314</v>
      </c>
      <c r="M28" s="63">
        <f t="shared" si="6"/>
        <v>96476</v>
      </c>
      <c r="N28" s="64">
        <v>1625</v>
      </c>
      <c r="O28" s="64">
        <v>61347</v>
      </c>
      <c r="P28" s="64">
        <v>296</v>
      </c>
      <c r="Q28" s="64">
        <v>32880</v>
      </c>
      <c r="R28" s="64">
        <v>328</v>
      </c>
      <c r="S28" s="63">
        <f t="shared" si="10"/>
        <v>96476</v>
      </c>
      <c r="T28" s="64">
        <v>664</v>
      </c>
      <c r="U28" s="64">
        <v>62440</v>
      </c>
      <c r="V28" s="64">
        <v>164</v>
      </c>
      <c r="W28" s="64">
        <v>32879</v>
      </c>
      <c r="X28" s="64">
        <v>329</v>
      </c>
      <c r="Y28" s="63">
        <f t="shared" si="11"/>
        <v>96476</v>
      </c>
      <c r="Z28" s="64">
        <v>665</v>
      </c>
      <c r="AA28" s="64">
        <v>62440</v>
      </c>
      <c r="AB28" s="64">
        <v>163</v>
      </c>
      <c r="AC28" s="64">
        <v>32880</v>
      </c>
      <c r="AD28" s="64">
        <v>328</v>
      </c>
      <c r="AE28" s="63">
        <f t="shared" si="12"/>
        <v>96476</v>
      </c>
      <c r="AF28" s="64">
        <v>664</v>
      </c>
      <c r="AG28" s="64">
        <v>62440</v>
      </c>
      <c r="AH28" s="64">
        <v>164</v>
      </c>
      <c r="AI28" s="64">
        <v>32879</v>
      </c>
      <c r="AJ28" s="64">
        <v>329</v>
      </c>
      <c r="AL28" s="200"/>
      <c r="AM28" s="200"/>
      <c r="AN28" s="200"/>
      <c r="AO28" s="200"/>
      <c r="AP28" s="200"/>
      <c r="AR28" s="200"/>
    </row>
    <row r="29" spans="1:44" ht="38.25" x14ac:dyDescent="0.25">
      <c r="A29" s="214" t="s">
        <v>26</v>
      </c>
      <c r="B29" s="215">
        <v>501002</v>
      </c>
      <c r="C29" s="115">
        <v>100201</v>
      </c>
      <c r="D29" s="116" t="s">
        <v>190</v>
      </c>
      <c r="E29" s="115">
        <v>3</v>
      </c>
      <c r="F29" s="117" t="s">
        <v>36</v>
      </c>
      <c r="G29" s="61">
        <f t="shared" si="0"/>
        <v>24504</v>
      </c>
      <c r="H29" s="62">
        <f t="shared" si="1"/>
        <v>1262</v>
      </c>
      <c r="I29" s="62">
        <f t="shared" si="2"/>
        <v>4195</v>
      </c>
      <c r="J29" s="62">
        <f t="shared" si="3"/>
        <v>24</v>
      </c>
      <c r="K29" s="62">
        <f t="shared" si="4"/>
        <v>19014</v>
      </c>
      <c r="L29" s="62">
        <f t="shared" si="5"/>
        <v>9</v>
      </c>
      <c r="M29" s="63">
        <f t="shared" si="6"/>
        <v>6305</v>
      </c>
      <c r="N29" s="64">
        <v>316</v>
      </c>
      <c r="O29" s="64">
        <v>1227</v>
      </c>
      <c r="P29" s="64">
        <v>6</v>
      </c>
      <c r="Q29" s="64">
        <v>4754</v>
      </c>
      <c r="R29" s="64">
        <v>2</v>
      </c>
      <c r="S29" s="63">
        <f t="shared" si="10"/>
        <v>6067</v>
      </c>
      <c r="T29" s="64">
        <v>315</v>
      </c>
      <c r="U29" s="64">
        <v>990</v>
      </c>
      <c r="V29" s="64">
        <v>6</v>
      </c>
      <c r="W29" s="64">
        <v>4754</v>
      </c>
      <c r="X29" s="64">
        <v>2</v>
      </c>
      <c r="Y29" s="63">
        <f t="shared" si="11"/>
        <v>6067</v>
      </c>
      <c r="Z29" s="64">
        <v>315</v>
      </c>
      <c r="AA29" s="64">
        <v>989</v>
      </c>
      <c r="AB29" s="64">
        <v>6</v>
      </c>
      <c r="AC29" s="64">
        <v>4754</v>
      </c>
      <c r="AD29" s="64">
        <v>3</v>
      </c>
      <c r="AE29" s="63">
        <f t="shared" si="12"/>
        <v>6065</v>
      </c>
      <c r="AF29" s="64">
        <v>316</v>
      </c>
      <c r="AG29" s="64">
        <v>989</v>
      </c>
      <c r="AH29" s="64">
        <v>6</v>
      </c>
      <c r="AI29" s="64">
        <v>4752</v>
      </c>
      <c r="AJ29" s="64">
        <v>2</v>
      </c>
      <c r="AL29" s="200"/>
      <c r="AM29" s="200"/>
      <c r="AN29" s="200"/>
      <c r="AO29" s="200"/>
      <c r="AP29" s="200"/>
      <c r="AR29" s="200"/>
    </row>
    <row r="30" spans="1:44" ht="38.25" x14ac:dyDescent="0.25">
      <c r="A30" s="214" t="s">
        <v>25</v>
      </c>
      <c r="B30" s="215">
        <v>501003</v>
      </c>
      <c r="C30" s="115">
        <v>100301</v>
      </c>
      <c r="D30" s="116" t="s">
        <v>285</v>
      </c>
      <c r="E30" s="115">
        <v>3</v>
      </c>
      <c r="F30" s="117" t="s">
        <v>36</v>
      </c>
      <c r="G30" s="61">
        <f t="shared" si="0"/>
        <v>34855</v>
      </c>
      <c r="H30" s="62">
        <f t="shared" si="1"/>
        <v>2584</v>
      </c>
      <c r="I30" s="62">
        <f t="shared" si="2"/>
        <v>11327</v>
      </c>
      <c r="J30" s="62">
        <f t="shared" si="3"/>
        <v>0</v>
      </c>
      <c r="K30" s="62">
        <f t="shared" si="4"/>
        <v>20902</v>
      </c>
      <c r="L30" s="62">
        <f t="shared" si="5"/>
        <v>42</v>
      </c>
      <c r="M30" s="63">
        <f t="shared" si="6"/>
        <v>8714</v>
      </c>
      <c r="N30" s="64">
        <v>646</v>
      </c>
      <c r="O30" s="64">
        <v>2832</v>
      </c>
      <c r="P30" s="64">
        <v>0</v>
      </c>
      <c r="Q30" s="64">
        <v>5218</v>
      </c>
      <c r="R30" s="64">
        <v>18</v>
      </c>
      <c r="S30" s="63">
        <f t="shared" si="10"/>
        <v>8714</v>
      </c>
      <c r="T30" s="64">
        <v>646</v>
      </c>
      <c r="U30" s="64">
        <v>2831</v>
      </c>
      <c r="V30" s="64">
        <v>0</v>
      </c>
      <c r="W30" s="64">
        <v>5229</v>
      </c>
      <c r="X30" s="64">
        <v>8</v>
      </c>
      <c r="Y30" s="63">
        <f t="shared" si="11"/>
        <v>8714</v>
      </c>
      <c r="Z30" s="64">
        <v>646</v>
      </c>
      <c r="AA30" s="64">
        <v>2832</v>
      </c>
      <c r="AB30" s="64">
        <v>0</v>
      </c>
      <c r="AC30" s="64">
        <v>5228</v>
      </c>
      <c r="AD30" s="64">
        <v>8</v>
      </c>
      <c r="AE30" s="63">
        <f t="shared" si="12"/>
        <v>8713</v>
      </c>
      <c r="AF30" s="64">
        <v>646</v>
      </c>
      <c r="AG30" s="64">
        <v>2832</v>
      </c>
      <c r="AH30" s="64">
        <v>0</v>
      </c>
      <c r="AI30" s="64">
        <v>5227</v>
      </c>
      <c r="AJ30" s="64">
        <v>8</v>
      </c>
      <c r="AL30" s="200"/>
      <c r="AM30" s="200"/>
      <c r="AN30" s="200"/>
      <c r="AO30" s="200"/>
      <c r="AP30" s="200"/>
      <c r="AR30" s="200"/>
    </row>
    <row r="31" spans="1:44" ht="38.25" x14ac:dyDescent="0.25">
      <c r="A31" s="214" t="s">
        <v>20</v>
      </c>
      <c r="B31" s="215">
        <v>501004</v>
      </c>
      <c r="C31" s="115">
        <v>100401</v>
      </c>
      <c r="D31" s="116" t="s">
        <v>286</v>
      </c>
      <c r="E31" s="115">
        <v>3</v>
      </c>
      <c r="F31" s="117" t="s">
        <v>36</v>
      </c>
      <c r="G31" s="61">
        <f t="shared" si="0"/>
        <v>232690</v>
      </c>
      <c r="H31" s="62">
        <f t="shared" si="1"/>
        <v>18381</v>
      </c>
      <c r="I31" s="62">
        <f t="shared" si="2"/>
        <v>45580</v>
      </c>
      <c r="J31" s="62">
        <f t="shared" si="3"/>
        <v>68</v>
      </c>
      <c r="K31" s="62">
        <f t="shared" si="4"/>
        <v>168593</v>
      </c>
      <c r="L31" s="62">
        <f t="shared" si="5"/>
        <v>68</v>
      </c>
      <c r="M31" s="63">
        <f t="shared" si="6"/>
        <v>58173</v>
      </c>
      <c r="N31" s="64">
        <v>4595</v>
      </c>
      <c r="O31" s="64">
        <v>11395</v>
      </c>
      <c r="P31" s="64">
        <v>17</v>
      </c>
      <c r="Q31" s="64">
        <v>42149</v>
      </c>
      <c r="R31" s="64">
        <v>17</v>
      </c>
      <c r="S31" s="63">
        <f t="shared" si="10"/>
        <v>58173</v>
      </c>
      <c r="T31" s="64">
        <v>4595</v>
      </c>
      <c r="U31" s="64">
        <v>11395</v>
      </c>
      <c r="V31" s="64">
        <v>17</v>
      </c>
      <c r="W31" s="64">
        <v>42149</v>
      </c>
      <c r="X31" s="64">
        <v>17</v>
      </c>
      <c r="Y31" s="63">
        <f t="shared" si="11"/>
        <v>58173</v>
      </c>
      <c r="Z31" s="64">
        <v>4595</v>
      </c>
      <c r="AA31" s="64">
        <v>11396</v>
      </c>
      <c r="AB31" s="64">
        <v>17</v>
      </c>
      <c r="AC31" s="64">
        <v>42148</v>
      </c>
      <c r="AD31" s="64">
        <v>17</v>
      </c>
      <c r="AE31" s="63">
        <f t="shared" si="12"/>
        <v>58171</v>
      </c>
      <c r="AF31" s="64">
        <v>4596</v>
      </c>
      <c r="AG31" s="64">
        <v>11394</v>
      </c>
      <c r="AH31" s="64">
        <v>17</v>
      </c>
      <c r="AI31" s="64">
        <v>42147</v>
      </c>
      <c r="AJ31" s="64">
        <v>17</v>
      </c>
      <c r="AL31" s="200"/>
      <c r="AM31" s="200"/>
      <c r="AN31" s="200"/>
      <c r="AO31" s="200"/>
      <c r="AP31" s="200"/>
      <c r="AR31" s="200"/>
    </row>
    <row r="32" spans="1:44" ht="38.25" x14ac:dyDescent="0.25">
      <c r="A32" s="214" t="s">
        <v>20</v>
      </c>
      <c r="B32" s="215">
        <v>501101</v>
      </c>
      <c r="C32" s="115">
        <v>110101</v>
      </c>
      <c r="D32" s="116" t="s">
        <v>72</v>
      </c>
      <c r="E32" s="115">
        <v>3</v>
      </c>
      <c r="F32" s="117" t="s">
        <v>36</v>
      </c>
      <c r="G32" s="61">
        <f t="shared" si="0"/>
        <v>82355</v>
      </c>
      <c r="H32" s="62">
        <f t="shared" si="1"/>
        <v>759</v>
      </c>
      <c r="I32" s="62">
        <f t="shared" si="2"/>
        <v>61566</v>
      </c>
      <c r="J32" s="62">
        <f t="shared" si="3"/>
        <v>12</v>
      </c>
      <c r="K32" s="62">
        <f t="shared" si="4"/>
        <v>19983</v>
      </c>
      <c r="L32" s="62">
        <f t="shared" si="5"/>
        <v>35</v>
      </c>
      <c r="M32" s="63">
        <f t="shared" si="6"/>
        <v>22987</v>
      </c>
      <c r="N32" s="64">
        <v>211</v>
      </c>
      <c r="O32" s="64">
        <v>15211</v>
      </c>
      <c r="P32" s="64">
        <v>4</v>
      </c>
      <c r="Q32" s="64">
        <v>7546</v>
      </c>
      <c r="R32" s="64">
        <v>15</v>
      </c>
      <c r="S32" s="63">
        <f t="shared" si="10"/>
        <v>19789</v>
      </c>
      <c r="T32" s="64">
        <v>183</v>
      </c>
      <c r="U32" s="64">
        <v>15384</v>
      </c>
      <c r="V32" s="64">
        <v>2</v>
      </c>
      <c r="W32" s="64">
        <v>4205</v>
      </c>
      <c r="X32" s="64">
        <v>15</v>
      </c>
      <c r="Y32" s="63">
        <f t="shared" si="11"/>
        <v>19789</v>
      </c>
      <c r="Z32" s="64">
        <v>179</v>
      </c>
      <c r="AA32" s="64">
        <v>15508</v>
      </c>
      <c r="AB32" s="64">
        <v>3</v>
      </c>
      <c r="AC32" s="64">
        <v>4096</v>
      </c>
      <c r="AD32" s="64">
        <v>3</v>
      </c>
      <c r="AE32" s="63">
        <f t="shared" si="12"/>
        <v>19790</v>
      </c>
      <c r="AF32" s="64">
        <v>186</v>
      </c>
      <c r="AG32" s="64">
        <v>15463</v>
      </c>
      <c r="AH32" s="64">
        <v>3</v>
      </c>
      <c r="AI32" s="64">
        <v>4136</v>
      </c>
      <c r="AJ32" s="64">
        <v>2</v>
      </c>
      <c r="AL32" s="200"/>
      <c r="AM32" s="200"/>
      <c r="AN32" s="200"/>
      <c r="AO32" s="200"/>
      <c r="AP32" s="200"/>
      <c r="AR32" s="200"/>
    </row>
    <row r="33" spans="1:44" ht="38.25" x14ac:dyDescent="0.25">
      <c r="A33" s="214" t="s">
        <v>20</v>
      </c>
      <c r="B33" s="215">
        <v>501301</v>
      </c>
      <c r="C33" s="115">
        <v>130101</v>
      </c>
      <c r="D33" s="116" t="s">
        <v>73</v>
      </c>
      <c r="E33" s="115">
        <v>3</v>
      </c>
      <c r="F33" s="117" t="s">
        <v>36</v>
      </c>
      <c r="G33" s="61">
        <f t="shared" si="0"/>
        <v>208165</v>
      </c>
      <c r="H33" s="62">
        <f t="shared" si="1"/>
        <v>6178</v>
      </c>
      <c r="I33" s="62">
        <f t="shared" si="2"/>
        <v>6178</v>
      </c>
      <c r="J33" s="62">
        <f t="shared" si="3"/>
        <v>1022</v>
      </c>
      <c r="K33" s="62">
        <f t="shared" si="4"/>
        <v>193759</v>
      </c>
      <c r="L33" s="62">
        <f t="shared" si="5"/>
        <v>1028</v>
      </c>
      <c r="M33" s="63">
        <f t="shared" si="6"/>
        <v>53665</v>
      </c>
      <c r="N33" s="64">
        <v>1544</v>
      </c>
      <c r="O33" s="64">
        <v>1544</v>
      </c>
      <c r="P33" s="64">
        <v>256</v>
      </c>
      <c r="Q33" s="64">
        <v>50064</v>
      </c>
      <c r="R33" s="64">
        <v>257</v>
      </c>
      <c r="S33" s="63">
        <f t="shared" si="10"/>
        <v>51500</v>
      </c>
      <c r="T33" s="64">
        <v>1545</v>
      </c>
      <c r="U33" s="64">
        <v>1545</v>
      </c>
      <c r="V33" s="64">
        <v>255</v>
      </c>
      <c r="W33" s="64">
        <v>47898</v>
      </c>
      <c r="X33" s="64">
        <v>257</v>
      </c>
      <c r="Y33" s="63">
        <f t="shared" si="11"/>
        <v>51500</v>
      </c>
      <c r="Z33" s="64">
        <v>1544</v>
      </c>
      <c r="AA33" s="64">
        <v>1544</v>
      </c>
      <c r="AB33" s="64">
        <v>256</v>
      </c>
      <c r="AC33" s="64">
        <v>47899</v>
      </c>
      <c r="AD33" s="64">
        <v>257</v>
      </c>
      <c r="AE33" s="63">
        <f t="shared" si="12"/>
        <v>51500</v>
      </c>
      <c r="AF33" s="64">
        <v>1545</v>
      </c>
      <c r="AG33" s="64">
        <v>1545</v>
      </c>
      <c r="AH33" s="64">
        <v>255</v>
      </c>
      <c r="AI33" s="64">
        <v>47898</v>
      </c>
      <c r="AJ33" s="64">
        <v>257</v>
      </c>
      <c r="AL33" s="200"/>
      <c r="AM33" s="200"/>
      <c r="AN33" s="200"/>
      <c r="AO33" s="200"/>
      <c r="AP33" s="200"/>
      <c r="AR33" s="200"/>
    </row>
    <row r="34" spans="1:44" ht="38.25" x14ac:dyDescent="0.25">
      <c r="A34" s="214" t="s">
        <v>20</v>
      </c>
      <c r="B34" s="215">
        <v>501401</v>
      </c>
      <c r="C34" s="115">
        <v>140101</v>
      </c>
      <c r="D34" s="116" t="s">
        <v>74</v>
      </c>
      <c r="E34" s="115">
        <v>3</v>
      </c>
      <c r="F34" s="117" t="s">
        <v>36</v>
      </c>
      <c r="G34" s="61">
        <f t="shared" si="0"/>
        <v>142127</v>
      </c>
      <c r="H34" s="62">
        <f t="shared" si="1"/>
        <v>18846</v>
      </c>
      <c r="I34" s="62">
        <f t="shared" si="2"/>
        <v>112701</v>
      </c>
      <c r="J34" s="62">
        <f t="shared" si="3"/>
        <v>200</v>
      </c>
      <c r="K34" s="62">
        <f t="shared" si="4"/>
        <v>10126</v>
      </c>
      <c r="L34" s="62">
        <f t="shared" si="5"/>
        <v>254</v>
      </c>
      <c r="M34" s="63">
        <f t="shared" si="6"/>
        <v>35532</v>
      </c>
      <c r="N34" s="64">
        <v>4711</v>
      </c>
      <c r="O34" s="64">
        <v>28177</v>
      </c>
      <c r="P34" s="64">
        <v>50</v>
      </c>
      <c r="Q34" s="64">
        <v>2531</v>
      </c>
      <c r="R34" s="64">
        <v>63</v>
      </c>
      <c r="S34" s="63">
        <f t="shared" si="10"/>
        <v>35532</v>
      </c>
      <c r="T34" s="64">
        <v>4712</v>
      </c>
      <c r="U34" s="64">
        <v>28174</v>
      </c>
      <c r="V34" s="64">
        <v>50</v>
      </c>
      <c r="W34" s="64">
        <v>2532</v>
      </c>
      <c r="X34" s="64">
        <v>64</v>
      </c>
      <c r="Y34" s="63">
        <f t="shared" si="11"/>
        <v>35532</v>
      </c>
      <c r="Z34" s="64">
        <v>4711</v>
      </c>
      <c r="AA34" s="64">
        <v>28177</v>
      </c>
      <c r="AB34" s="64">
        <v>50</v>
      </c>
      <c r="AC34" s="64">
        <v>2531</v>
      </c>
      <c r="AD34" s="64">
        <v>63</v>
      </c>
      <c r="AE34" s="63">
        <f t="shared" si="12"/>
        <v>35531</v>
      </c>
      <c r="AF34" s="64">
        <v>4712</v>
      </c>
      <c r="AG34" s="64">
        <v>28173</v>
      </c>
      <c r="AH34" s="64">
        <v>50</v>
      </c>
      <c r="AI34" s="64">
        <v>2532</v>
      </c>
      <c r="AJ34" s="64">
        <v>64</v>
      </c>
      <c r="AL34" s="200"/>
      <c r="AM34" s="200"/>
      <c r="AN34" s="200"/>
      <c r="AO34" s="200"/>
      <c r="AP34" s="200"/>
      <c r="AR34" s="200"/>
    </row>
    <row r="35" spans="1:44" ht="38.25" x14ac:dyDescent="0.25">
      <c r="A35" s="214" t="s">
        <v>20</v>
      </c>
      <c r="B35" s="215">
        <v>501402</v>
      </c>
      <c r="C35" s="115">
        <v>140201</v>
      </c>
      <c r="D35" s="116" t="s">
        <v>75</v>
      </c>
      <c r="E35" s="115">
        <v>3</v>
      </c>
      <c r="F35" s="117" t="s">
        <v>36</v>
      </c>
      <c r="G35" s="61">
        <f t="shared" si="0"/>
        <v>64138</v>
      </c>
      <c r="H35" s="62">
        <f t="shared" si="1"/>
        <v>1012</v>
      </c>
      <c r="I35" s="62">
        <f t="shared" si="2"/>
        <v>56110</v>
      </c>
      <c r="J35" s="62">
        <f t="shared" si="3"/>
        <v>64</v>
      </c>
      <c r="K35" s="62">
        <f t="shared" si="4"/>
        <v>6324</v>
      </c>
      <c r="L35" s="62">
        <f t="shared" si="5"/>
        <v>628</v>
      </c>
      <c r="M35" s="63">
        <f t="shared" si="6"/>
        <v>16035</v>
      </c>
      <c r="N35" s="64">
        <v>253</v>
      </c>
      <c r="O35" s="64">
        <v>14028</v>
      </c>
      <c r="P35" s="64">
        <v>16</v>
      </c>
      <c r="Q35" s="64">
        <v>1581</v>
      </c>
      <c r="R35" s="64">
        <v>157</v>
      </c>
      <c r="S35" s="63">
        <f t="shared" si="10"/>
        <v>16035</v>
      </c>
      <c r="T35" s="64">
        <v>253</v>
      </c>
      <c r="U35" s="64">
        <v>14028</v>
      </c>
      <c r="V35" s="64">
        <v>16</v>
      </c>
      <c r="W35" s="64">
        <v>1581</v>
      </c>
      <c r="X35" s="64">
        <v>157</v>
      </c>
      <c r="Y35" s="63">
        <f t="shared" si="11"/>
        <v>16035</v>
      </c>
      <c r="Z35" s="64">
        <v>253</v>
      </c>
      <c r="AA35" s="64">
        <v>14028</v>
      </c>
      <c r="AB35" s="64">
        <v>16</v>
      </c>
      <c r="AC35" s="64">
        <v>1581</v>
      </c>
      <c r="AD35" s="64">
        <v>157</v>
      </c>
      <c r="AE35" s="63">
        <f t="shared" si="12"/>
        <v>16033</v>
      </c>
      <c r="AF35" s="64">
        <v>253</v>
      </c>
      <c r="AG35" s="64">
        <v>14026</v>
      </c>
      <c r="AH35" s="64">
        <v>16</v>
      </c>
      <c r="AI35" s="64">
        <v>1581</v>
      </c>
      <c r="AJ35" s="64">
        <v>157</v>
      </c>
      <c r="AL35" s="200"/>
      <c r="AM35" s="200"/>
      <c r="AN35" s="200"/>
      <c r="AO35" s="200"/>
      <c r="AP35" s="200"/>
      <c r="AR35" s="200"/>
    </row>
    <row r="36" spans="1:44" ht="38.25" x14ac:dyDescent="0.25">
      <c r="A36" s="214" t="s">
        <v>25</v>
      </c>
      <c r="B36" s="215">
        <v>501410</v>
      </c>
      <c r="C36" s="115">
        <v>141001</v>
      </c>
      <c r="D36" s="116" t="s">
        <v>287</v>
      </c>
      <c r="E36" s="115">
        <v>3</v>
      </c>
      <c r="F36" s="117" t="s">
        <v>36</v>
      </c>
      <c r="G36" s="61">
        <f t="shared" si="0"/>
        <v>1840</v>
      </c>
      <c r="H36" s="62">
        <f t="shared" si="1"/>
        <v>410</v>
      </c>
      <c r="I36" s="62">
        <f t="shared" si="2"/>
        <v>764</v>
      </c>
      <c r="J36" s="62">
        <f t="shared" si="3"/>
        <v>20</v>
      </c>
      <c r="K36" s="62">
        <f t="shared" si="4"/>
        <v>626</v>
      </c>
      <c r="L36" s="62">
        <f t="shared" si="5"/>
        <v>20</v>
      </c>
      <c r="M36" s="63">
        <f t="shared" si="6"/>
        <v>340</v>
      </c>
      <c r="N36" s="64">
        <v>65</v>
      </c>
      <c r="O36" s="64">
        <v>161</v>
      </c>
      <c r="P36" s="64">
        <v>5</v>
      </c>
      <c r="Q36" s="64">
        <v>104</v>
      </c>
      <c r="R36" s="64">
        <v>5</v>
      </c>
      <c r="S36" s="63">
        <f t="shared" si="10"/>
        <v>500</v>
      </c>
      <c r="T36" s="64">
        <v>115</v>
      </c>
      <c r="U36" s="64">
        <v>201</v>
      </c>
      <c r="V36" s="64">
        <v>5</v>
      </c>
      <c r="W36" s="64">
        <v>174</v>
      </c>
      <c r="X36" s="64">
        <v>5</v>
      </c>
      <c r="Y36" s="63">
        <f t="shared" si="11"/>
        <v>500</v>
      </c>
      <c r="Z36" s="64">
        <v>115</v>
      </c>
      <c r="AA36" s="64">
        <v>201</v>
      </c>
      <c r="AB36" s="64">
        <v>5</v>
      </c>
      <c r="AC36" s="64">
        <v>174</v>
      </c>
      <c r="AD36" s="64">
        <v>5</v>
      </c>
      <c r="AE36" s="63">
        <f t="shared" si="12"/>
        <v>500</v>
      </c>
      <c r="AF36" s="64">
        <v>115</v>
      </c>
      <c r="AG36" s="64">
        <v>201</v>
      </c>
      <c r="AH36" s="64">
        <v>5</v>
      </c>
      <c r="AI36" s="64">
        <v>174</v>
      </c>
      <c r="AJ36" s="64">
        <v>5</v>
      </c>
      <c r="AL36" s="200"/>
      <c r="AM36" s="200"/>
      <c r="AN36" s="200"/>
      <c r="AO36" s="200"/>
      <c r="AP36" s="200"/>
      <c r="AR36" s="200"/>
    </row>
    <row r="37" spans="1:44" ht="38.25" x14ac:dyDescent="0.25">
      <c r="A37" s="214" t="s">
        <v>20</v>
      </c>
      <c r="B37" s="215">
        <v>501501</v>
      </c>
      <c r="C37" s="115">
        <v>150101</v>
      </c>
      <c r="D37" s="116" t="s">
        <v>76</v>
      </c>
      <c r="E37" s="115">
        <v>3</v>
      </c>
      <c r="F37" s="117" t="s">
        <v>36</v>
      </c>
      <c r="G37" s="61">
        <f t="shared" si="0"/>
        <v>100150</v>
      </c>
      <c r="H37" s="62">
        <f t="shared" si="1"/>
        <v>81750</v>
      </c>
      <c r="I37" s="62">
        <f t="shared" si="2"/>
        <v>7952</v>
      </c>
      <c r="J37" s="62">
        <f t="shared" si="3"/>
        <v>376</v>
      </c>
      <c r="K37" s="62">
        <f t="shared" si="4"/>
        <v>9872</v>
      </c>
      <c r="L37" s="62">
        <f t="shared" si="5"/>
        <v>200</v>
      </c>
      <c r="M37" s="63">
        <f t="shared" si="6"/>
        <v>25038</v>
      </c>
      <c r="N37" s="64">
        <v>20438</v>
      </c>
      <c r="O37" s="64">
        <v>1988</v>
      </c>
      <c r="P37" s="64">
        <v>94</v>
      </c>
      <c r="Q37" s="64">
        <v>2468</v>
      </c>
      <c r="R37" s="64">
        <v>50</v>
      </c>
      <c r="S37" s="63">
        <f t="shared" si="10"/>
        <v>25038</v>
      </c>
      <c r="T37" s="64">
        <v>20438</v>
      </c>
      <c r="U37" s="64">
        <v>1988</v>
      </c>
      <c r="V37" s="64">
        <v>94</v>
      </c>
      <c r="W37" s="64">
        <v>2468</v>
      </c>
      <c r="X37" s="64">
        <v>50</v>
      </c>
      <c r="Y37" s="63">
        <f t="shared" si="11"/>
        <v>25038</v>
      </c>
      <c r="Z37" s="64">
        <v>20438</v>
      </c>
      <c r="AA37" s="64">
        <v>1988</v>
      </c>
      <c r="AB37" s="64">
        <v>94</v>
      </c>
      <c r="AC37" s="64">
        <v>2468</v>
      </c>
      <c r="AD37" s="64">
        <v>50</v>
      </c>
      <c r="AE37" s="63">
        <f t="shared" si="12"/>
        <v>25036</v>
      </c>
      <c r="AF37" s="64">
        <v>20436</v>
      </c>
      <c r="AG37" s="64">
        <v>1988</v>
      </c>
      <c r="AH37" s="64">
        <v>94</v>
      </c>
      <c r="AI37" s="64">
        <v>2468</v>
      </c>
      <c r="AJ37" s="64">
        <v>50</v>
      </c>
      <c r="AL37" s="200"/>
      <c r="AM37" s="200"/>
      <c r="AN37" s="200"/>
      <c r="AO37" s="200"/>
      <c r="AP37" s="200"/>
      <c r="AR37" s="200"/>
    </row>
    <row r="38" spans="1:44" ht="38.25" x14ac:dyDescent="0.25">
      <c r="A38" s="214" t="s">
        <v>26</v>
      </c>
      <c r="B38" s="215">
        <v>501505</v>
      </c>
      <c r="C38" s="115">
        <v>150601</v>
      </c>
      <c r="D38" s="116" t="s">
        <v>191</v>
      </c>
      <c r="E38" s="115">
        <v>3</v>
      </c>
      <c r="F38" s="117" t="s">
        <v>36</v>
      </c>
      <c r="G38" s="61">
        <f t="shared" si="0"/>
        <v>99770</v>
      </c>
      <c r="H38" s="62">
        <f t="shared" si="1"/>
        <v>92246</v>
      </c>
      <c r="I38" s="62">
        <f t="shared" si="2"/>
        <v>2116</v>
      </c>
      <c r="J38" s="62">
        <f t="shared" si="3"/>
        <v>72</v>
      </c>
      <c r="K38" s="62">
        <f t="shared" si="4"/>
        <v>5236</v>
      </c>
      <c r="L38" s="62">
        <f t="shared" si="5"/>
        <v>100</v>
      </c>
      <c r="M38" s="63">
        <f t="shared" si="6"/>
        <v>27279</v>
      </c>
      <c r="N38" s="64">
        <v>24498</v>
      </c>
      <c r="O38" s="64">
        <v>679</v>
      </c>
      <c r="P38" s="64">
        <v>18</v>
      </c>
      <c r="Q38" s="64">
        <v>2059</v>
      </c>
      <c r="R38" s="64">
        <v>25</v>
      </c>
      <c r="S38" s="63">
        <f t="shared" si="10"/>
        <v>24164</v>
      </c>
      <c r="T38" s="64">
        <v>22583</v>
      </c>
      <c r="U38" s="64">
        <v>479</v>
      </c>
      <c r="V38" s="64">
        <v>18</v>
      </c>
      <c r="W38" s="64">
        <v>1059</v>
      </c>
      <c r="X38" s="64">
        <v>25</v>
      </c>
      <c r="Y38" s="63">
        <f t="shared" si="11"/>
        <v>24164</v>
      </c>
      <c r="Z38" s="64">
        <v>22583</v>
      </c>
      <c r="AA38" s="64">
        <v>479</v>
      </c>
      <c r="AB38" s="64">
        <v>18</v>
      </c>
      <c r="AC38" s="64">
        <v>1059</v>
      </c>
      <c r="AD38" s="64">
        <v>25</v>
      </c>
      <c r="AE38" s="63">
        <f t="shared" si="12"/>
        <v>24163</v>
      </c>
      <c r="AF38" s="64">
        <v>22582</v>
      </c>
      <c r="AG38" s="64">
        <v>479</v>
      </c>
      <c r="AH38" s="64">
        <v>18</v>
      </c>
      <c r="AI38" s="64">
        <v>1059</v>
      </c>
      <c r="AJ38" s="64">
        <v>25</v>
      </c>
      <c r="AL38" s="200"/>
      <c r="AM38" s="200"/>
      <c r="AN38" s="200"/>
      <c r="AO38" s="200"/>
      <c r="AP38" s="200"/>
      <c r="AR38" s="200"/>
    </row>
    <row r="39" spans="1:44" ht="38.25" x14ac:dyDescent="0.25">
      <c r="A39" s="214" t="s">
        <v>20</v>
      </c>
      <c r="B39" s="215">
        <v>501507</v>
      </c>
      <c r="C39" s="115">
        <v>150801</v>
      </c>
      <c r="D39" s="116" t="s">
        <v>288</v>
      </c>
      <c r="E39" s="115">
        <v>3</v>
      </c>
      <c r="F39" s="117" t="s">
        <v>36</v>
      </c>
      <c r="G39" s="61">
        <f t="shared" ref="G39:G70" si="13">SUM(H39:L39)</f>
        <v>986301</v>
      </c>
      <c r="H39" s="62">
        <f t="shared" ref="H39:H70" si="14">N39+T39+Z39+AF39</f>
        <v>874586</v>
      </c>
      <c r="I39" s="62">
        <f t="shared" ref="I39:I70" si="15">O39+U39+AA39+AG39</f>
        <v>52987</v>
      </c>
      <c r="J39" s="62">
        <f t="shared" ref="J39:J70" si="16">P39+V39+AB39+AH39</f>
        <v>1813</v>
      </c>
      <c r="K39" s="62">
        <f t="shared" ref="K39:K70" si="17">Q39+W39+AC39+AI39</f>
        <v>50844</v>
      </c>
      <c r="L39" s="62">
        <f t="shared" ref="L39:L70" si="18">R39+X39+AD39+AJ39</f>
        <v>6071</v>
      </c>
      <c r="M39" s="63">
        <f t="shared" ref="M39:M70" si="19">SUM(N39:R39)</f>
        <v>246575</v>
      </c>
      <c r="N39" s="64">
        <v>215022</v>
      </c>
      <c r="O39" s="64">
        <v>14424</v>
      </c>
      <c r="P39" s="64">
        <v>629</v>
      </c>
      <c r="Q39" s="64">
        <v>16373</v>
      </c>
      <c r="R39" s="64">
        <v>127</v>
      </c>
      <c r="S39" s="63">
        <f t="shared" si="10"/>
        <v>246575</v>
      </c>
      <c r="T39" s="64">
        <v>215729</v>
      </c>
      <c r="U39" s="64">
        <v>14893</v>
      </c>
      <c r="V39" s="64">
        <v>690</v>
      </c>
      <c r="W39" s="64">
        <v>14745</v>
      </c>
      <c r="X39" s="64">
        <v>518</v>
      </c>
      <c r="Y39" s="63">
        <f t="shared" si="11"/>
        <v>246575</v>
      </c>
      <c r="Z39" s="64">
        <v>221917</v>
      </c>
      <c r="AA39" s="64">
        <v>11835</v>
      </c>
      <c r="AB39" s="64">
        <v>247</v>
      </c>
      <c r="AC39" s="64">
        <v>9863</v>
      </c>
      <c r="AD39" s="64">
        <v>2713</v>
      </c>
      <c r="AE39" s="63">
        <f t="shared" si="12"/>
        <v>246576</v>
      </c>
      <c r="AF39" s="64">
        <v>221918</v>
      </c>
      <c r="AG39" s="64">
        <v>11835</v>
      </c>
      <c r="AH39" s="64">
        <v>247</v>
      </c>
      <c r="AI39" s="64">
        <v>9863</v>
      </c>
      <c r="AJ39" s="64">
        <v>2713</v>
      </c>
      <c r="AL39" s="200"/>
      <c r="AM39" s="200"/>
      <c r="AN39" s="200"/>
      <c r="AO39" s="200"/>
      <c r="AP39" s="200"/>
      <c r="AR39" s="200"/>
    </row>
    <row r="40" spans="1:44" ht="38.25" x14ac:dyDescent="0.25">
      <c r="A40" s="214" t="s">
        <v>25</v>
      </c>
      <c r="B40" s="215">
        <v>501519</v>
      </c>
      <c r="C40" s="43">
        <v>151901</v>
      </c>
      <c r="D40" s="17" t="s">
        <v>78</v>
      </c>
      <c r="E40" s="115">
        <v>3</v>
      </c>
      <c r="F40" s="117" t="s">
        <v>36</v>
      </c>
      <c r="G40" s="61">
        <f t="shared" si="13"/>
        <v>550</v>
      </c>
      <c r="H40" s="62">
        <f t="shared" si="14"/>
        <v>148</v>
      </c>
      <c r="I40" s="62">
        <f t="shared" si="15"/>
        <v>268</v>
      </c>
      <c r="J40" s="62">
        <f t="shared" si="16"/>
        <v>0</v>
      </c>
      <c r="K40" s="62">
        <f t="shared" si="17"/>
        <v>134</v>
      </c>
      <c r="L40" s="62">
        <f t="shared" si="18"/>
        <v>0</v>
      </c>
      <c r="M40" s="63">
        <f t="shared" si="19"/>
        <v>100</v>
      </c>
      <c r="N40" s="64">
        <v>22</v>
      </c>
      <c r="O40" s="64">
        <v>52</v>
      </c>
      <c r="P40" s="64">
        <v>0</v>
      </c>
      <c r="Q40" s="64">
        <v>26</v>
      </c>
      <c r="R40" s="64">
        <v>0</v>
      </c>
      <c r="S40" s="63">
        <f t="shared" si="10"/>
        <v>150</v>
      </c>
      <c r="T40" s="64">
        <v>42</v>
      </c>
      <c r="U40" s="64">
        <v>72</v>
      </c>
      <c r="V40" s="64">
        <v>0</v>
      </c>
      <c r="W40" s="64">
        <v>36</v>
      </c>
      <c r="X40" s="64">
        <v>0</v>
      </c>
      <c r="Y40" s="63">
        <f t="shared" si="11"/>
        <v>150</v>
      </c>
      <c r="Z40" s="64">
        <v>42</v>
      </c>
      <c r="AA40" s="64">
        <v>72</v>
      </c>
      <c r="AB40" s="64">
        <v>0</v>
      </c>
      <c r="AC40" s="64">
        <v>36</v>
      </c>
      <c r="AD40" s="64">
        <v>0</v>
      </c>
      <c r="AE40" s="63">
        <f t="shared" si="12"/>
        <v>150</v>
      </c>
      <c r="AF40" s="64">
        <v>42</v>
      </c>
      <c r="AG40" s="64">
        <v>72</v>
      </c>
      <c r="AH40" s="64">
        <v>0</v>
      </c>
      <c r="AI40" s="64">
        <v>36</v>
      </c>
      <c r="AJ40" s="64">
        <v>0</v>
      </c>
      <c r="AL40" s="200"/>
      <c r="AM40" s="200"/>
      <c r="AN40" s="200"/>
      <c r="AO40" s="200"/>
      <c r="AP40" s="200"/>
      <c r="AR40" s="200"/>
    </row>
    <row r="41" spans="1:44" ht="38.25" x14ac:dyDescent="0.25">
      <c r="A41" s="214" t="s">
        <v>20</v>
      </c>
      <c r="B41" s="215">
        <v>501601</v>
      </c>
      <c r="C41" s="115">
        <v>160101</v>
      </c>
      <c r="D41" s="116" t="s">
        <v>79</v>
      </c>
      <c r="E41" s="115">
        <v>3</v>
      </c>
      <c r="F41" s="117" t="s">
        <v>36</v>
      </c>
      <c r="G41" s="61">
        <f t="shared" si="13"/>
        <v>147711</v>
      </c>
      <c r="H41" s="62">
        <f t="shared" si="14"/>
        <v>1344</v>
      </c>
      <c r="I41" s="62">
        <f t="shared" si="15"/>
        <v>138403</v>
      </c>
      <c r="J41" s="62">
        <f t="shared" si="16"/>
        <v>44</v>
      </c>
      <c r="K41" s="62">
        <f t="shared" si="17"/>
        <v>7800</v>
      </c>
      <c r="L41" s="62">
        <f t="shared" si="18"/>
        <v>120</v>
      </c>
      <c r="M41" s="63">
        <f t="shared" si="19"/>
        <v>33178</v>
      </c>
      <c r="N41" s="64">
        <v>336</v>
      </c>
      <c r="O41" s="64">
        <v>30851</v>
      </c>
      <c r="P41" s="64">
        <v>11</v>
      </c>
      <c r="Q41" s="64">
        <v>1950</v>
      </c>
      <c r="R41" s="64">
        <v>30</v>
      </c>
      <c r="S41" s="63">
        <f t="shared" si="10"/>
        <v>38178</v>
      </c>
      <c r="T41" s="64">
        <v>336</v>
      </c>
      <c r="U41" s="64">
        <v>35851</v>
      </c>
      <c r="V41" s="64">
        <v>11</v>
      </c>
      <c r="W41" s="64">
        <v>1950</v>
      </c>
      <c r="X41" s="64">
        <v>30</v>
      </c>
      <c r="Y41" s="63">
        <f t="shared" si="11"/>
        <v>38178</v>
      </c>
      <c r="Z41" s="64">
        <v>336</v>
      </c>
      <c r="AA41" s="64">
        <v>35851</v>
      </c>
      <c r="AB41" s="64">
        <v>11</v>
      </c>
      <c r="AC41" s="64">
        <v>1950</v>
      </c>
      <c r="AD41" s="64">
        <v>30</v>
      </c>
      <c r="AE41" s="63">
        <f t="shared" si="12"/>
        <v>38177</v>
      </c>
      <c r="AF41" s="64">
        <v>336</v>
      </c>
      <c r="AG41" s="64">
        <v>35850</v>
      </c>
      <c r="AH41" s="64">
        <v>11</v>
      </c>
      <c r="AI41" s="64">
        <v>1950</v>
      </c>
      <c r="AJ41" s="64">
        <v>30</v>
      </c>
      <c r="AL41" s="200"/>
      <c r="AM41" s="200"/>
      <c r="AN41" s="200"/>
      <c r="AO41" s="200"/>
      <c r="AP41" s="200"/>
      <c r="AR41" s="200"/>
    </row>
    <row r="42" spans="1:44" ht="38.25" x14ac:dyDescent="0.25">
      <c r="A42" s="214" t="s">
        <v>25</v>
      </c>
      <c r="B42" s="215">
        <v>501602</v>
      </c>
      <c r="C42" s="115">
        <v>160201</v>
      </c>
      <c r="D42" s="116" t="s">
        <v>192</v>
      </c>
      <c r="E42" s="115">
        <v>3</v>
      </c>
      <c r="F42" s="117" t="s">
        <v>36</v>
      </c>
      <c r="G42" s="61">
        <f t="shared" si="13"/>
        <v>13967</v>
      </c>
      <c r="H42" s="62">
        <f t="shared" si="14"/>
        <v>148</v>
      </c>
      <c r="I42" s="62">
        <f t="shared" si="15"/>
        <v>13107</v>
      </c>
      <c r="J42" s="62">
        <f t="shared" si="16"/>
        <v>0</v>
      </c>
      <c r="K42" s="62">
        <f t="shared" si="17"/>
        <v>712</v>
      </c>
      <c r="L42" s="62">
        <f t="shared" si="18"/>
        <v>0</v>
      </c>
      <c r="M42" s="63">
        <f t="shared" si="19"/>
        <v>3117</v>
      </c>
      <c r="N42" s="64">
        <v>37</v>
      </c>
      <c r="O42" s="64">
        <v>2902</v>
      </c>
      <c r="P42" s="64">
        <v>0</v>
      </c>
      <c r="Q42" s="64">
        <v>178</v>
      </c>
      <c r="R42" s="64">
        <v>0</v>
      </c>
      <c r="S42" s="63">
        <f t="shared" si="10"/>
        <v>3617</v>
      </c>
      <c r="T42" s="64">
        <v>37</v>
      </c>
      <c r="U42" s="64">
        <v>3402</v>
      </c>
      <c r="V42" s="64">
        <v>0</v>
      </c>
      <c r="W42" s="64">
        <v>178</v>
      </c>
      <c r="X42" s="64">
        <v>0</v>
      </c>
      <c r="Y42" s="63">
        <f t="shared" si="11"/>
        <v>3617</v>
      </c>
      <c r="Z42" s="64">
        <v>37</v>
      </c>
      <c r="AA42" s="64">
        <v>3402</v>
      </c>
      <c r="AB42" s="64">
        <v>0</v>
      </c>
      <c r="AC42" s="64">
        <v>178</v>
      </c>
      <c r="AD42" s="64">
        <v>0</v>
      </c>
      <c r="AE42" s="63">
        <f t="shared" si="12"/>
        <v>3616</v>
      </c>
      <c r="AF42" s="64">
        <v>37</v>
      </c>
      <c r="AG42" s="64">
        <v>3401</v>
      </c>
      <c r="AH42" s="64">
        <v>0</v>
      </c>
      <c r="AI42" s="64">
        <v>178</v>
      </c>
      <c r="AJ42" s="64">
        <v>0</v>
      </c>
      <c r="AL42" s="200"/>
      <c r="AM42" s="200"/>
      <c r="AN42" s="200"/>
      <c r="AO42" s="200"/>
      <c r="AP42" s="200"/>
      <c r="AR42" s="200"/>
    </row>
    <row r="43" spans="1:44" ht="38.25" x14ac:dyDescent="0.25">
      <c r="A43" s="214" t="s">
        <v>20</v>
      </c>
      <c r="B43" s="215">
        <v>501701</v>
      </c>
      <c r="C43" s="115">
        <v>170101</v>
      </c>
      <c r="D43" s="116" t="s">
        <v>80</v>
      </c>
      <c r="E43" s="115">
        <v>3</v>
      </c>
      <c r="F43" s="117" t="s">
        <v>36</v>
      </c>
      <c r="G43" s="61">
        <f t="shared" si="13"/>
        <v>210667</v>
      </c>
      <c r="H43" s="62">
        <f t="shared" si="14"/>
        <v>2236</v>
      </c>
      <c r="I43" s="62">
        <f t="shared" si="15"/>
        <v>194744</v>
      </c>
      <c r="J43" s="62">
        <f t="shared" si="16"/>
        <v>60</v>
      </c>
      <c r="K43" s="62">
        <f t="shared" si="17"/>
        <v>13399</v>
      </c>
      <c r="L43" s="62">
        <f t="shared" si="18"/>
        <v>228</v>
      </c>
      <c r="M43" s="63">
        <f t="shared" si="19"/>
        <v>52667</v>
      </c>
      <c r="N43" s="64">
        <v>559</v>
      </c>
      <c r="O43" s="64">
        <v>48687</v>
      </c>
      <c r="P43" s="64">
        <v>15</v>
      </c>
      <c r="Q43" s="64">
        <v>3349</v>
      </c>
      <c r="R43" s="64">
        <v>57</v>
      </c>
      <c r="S43" s="63">
        <f t="shared" si="10"/>
        <v>52667</v>
      </c>
      <c r="T43" s="64">
        <v>559</v>
      </c>
      <c r="U43" s="64">
        <v>48685</v>
      </c>
      <c r="V43" s="64">
        <v>15</v>
      </c>
      <c r="W43" s="64">
        <v>3351</v>
      </c>
      <c r="X43" s="64">
        <v>57</v>
      </c>
      <c r="Y43" s="63">
        <f t="shared" si="11"/>
        <v>52667</v>
      </c>
      <c r="Z43" s="64">
        <v>559</v>
      </c>
      <c r="AA43" s="64">
        <v>48687</v>
      </c>
      <c r="AB43" s="64">
        <v>15</v>
      </c>
      <c r="AC43" s="64">
        <v>3349</v>
      </c>
      <c r="AD43" s="64">
        <v>57</v>
      </c>
      <c r="AE43" s="63">
        <f t="shared" si="12"/>
        <v>52666</v>
      </c>
      <c r="AF43" s="64">
        <v>559</v>
      </c>
      <c r="AG43" s="64">
        <v>48685</v>
      </c>
      <c r="AH43" s="64">
        <v>15</v>
      </c>
      <c r="AI43" s="64">
        <v>3350</v>
      </c>
      <c r="AJ43" s="64">
        <v>57</v>
      </c>
      <c r="AL43" s="200"/>
      <c r="AM43" s="200"/>
      <c r="AN43" s="200"/>
      <c r="AO43" s="200"/>
      <c r="AP43" s="200"/>
      <c r="AR43" s="200"/>
    </row>
    <row r="44" spans="1:44" ht="38.25" x14ac:dyDescent="0.25">
      <c r="A44" s="214" t="s">
        <v>20</v>
      </c>
      <c r="B44" s="215">
        <v>501704</v>
      </c>
      <c r="C44" s="115">
        <v>170501</v>
      </c>
      <c r="D44" s="116" t="s">
        <v>289</v>
      </c>
      <c r="E44" s="115">
        <v>3</v>
      </c>
      <c r="F44" s="117" t="s">
        <v>36</v>
      </c>
      <c r="G44" s="61">
        <f t="shared" si="13"/>
        <v>655166</v>
      </c>
      <c r="H44" s="62">
        <f t="shared" si="14"/>
        <v>3280</v>
      </c>
      <c r="I44" s="62">
        <f t="shared" si="15"/>
        <v>618346</v>
      </c>
      <c r="J44" s="62">
        <f t="shared" si="16"/>
        <v>172</v>
      </c>
      <c r="K44" s="62">
        <f t="shared" si="17"/>
        <v>32664</v>
      </c>
      <c r="L44" s="62">
        <f t="shared" si="18"/>
        <v>704</v>
      </c>
      <c r="M44" s="63">
        <f t="shared" si="19"/>
        <v>168225</v>
      </c>
      <c r="N44" s="64">
        <v>820</v>
      </c>
      <c r="O44" s="64">
        <v>159020</v>
      </c>
      <c r="P44" s="64">
        <v>43</v>
      </c>
      <c r="Q44" s="64">
        <v>8166</v>
      </c>
      <c r="R44" s="64">
        <v>176</v>
      </c>
      <c r="S44" s="63">
        <f t="shared" si="10"/>
        <v>162314</v>
      </c>
      <c r="T44" s="64">
        <v>820</v>
      </c>
      <c r="U44" s="64">
        <v>153109</v>
      </c>
      <c r="V44" s="64">
        <v>43</v>
      </c>
      <c r="W44" s="64">
        <v>8166</v>
      </c>
      <c r="X44" s="64">
        <v>176</v>
      </c>
      <c r="Y44" s="63">
        <f t="shared" si="11"/>
        <v>162314</v>
      </c>
      <c r="Z44" s="64">
        <v>820</v>
      </c>
      <c r="AA44" s="64">
        <v>153109</v>
      </c>
      <c r="AB44" s="64">
        <v>43</v>
      </c>
      <c r="AC44" s="64">
        <v>8166</v>
      </c>
      <c r="AD44" s="64">
        <v>176</v>
      </c>
      <c r="AE44" s="63">
        <f t="shared" si="12"/>
        <v>162313</v>
      </c>
      <c r="AF44" s="64">
        <v>820</v>
      </c>
      <c r="AG44" s="64">
        <v>153108</v>
      </c>
      <c r="AH44" s="64">
        <v>43</v>
      </c>
      <c r="AI44" s="64">
        <v>8166</v>
      </c>
      <c r="AJ44" s="64">
        <v>176</v>
      </c>
      <c r="AL44" s="200"/>
      <c r="AM44" s="200"/>
      <c r="AN44" s="200"/>
      <c r="AO44" s="200"/>
      <c r="AP44" s="200"/>
      <c r="AR44" s="200"/>
    </row>
    <row r="45" spans="1:44" ht="38.25" x14ac:dyDescent="0.25">
      <c r="A45" s="214" t="s">
        <v>25</v>
      </c>
      <c r="B45" s="215">
        <v>501709</v>
      </c>
      <c r="C45" s="115">
        <v>171201</v>
      </c>
      <c r="D45" s="116" t="s">
        <v>290</v>
      </c>
      <c r="E45" s="115">
        <v>3</v>
      </c>
      <c r="F45" s="117" t="s">
        <v>36</v>
      </c>
      <c r="G45" s="61">
        <f t="shared" si="13"/>
        <v>42052</v>
      </c>
      <c r="H45" s="62">
        <f t="shared" si="14"/>
        <v>939</v>
      </c>
      <c r="I45" s="62">
        <f t="shared" si="15"/>
        <v>37545</v>
      </c>
      <c r="J45" s="62">
        <f t="shared" si="16"/>
        <v>190</v>
      </c>
      <c r="K45" s="62">
        <f t="shared" si="17"/>
        <v>3192</v>
      </c>
      <c r="L45" s="62">
        <f t="shared" si="18"/>
        <v>186</v>
      </c>
      <c r="M45" s="63">
        <f t="shared" si="19"/>
        <v>14188</v>
      </c>
      <c r="N45" s="64">
        <v>592</v>
      </c>
      <c r="O45" s="64">
        <v>11904</v>
      </c>
      <c r="P45" s="64">
        <v>150</v>
      </c>
      <c r="Q45" s="64">
        <v>1379</v>
      </c>
      <c r="R45" s="64">
        <v>163</v>
      </c>
      <c r="S45" s="63">
        <f t="shared" si="10"/>
        <v>9288</v>
      </c>
      <c r="T45" s="64">
        <v>157</v>
      </c>
      <c r="U45" s="64">
        <v>8636</v>
      </c>
      <c r="V45" s="64">
        <v>0</v>
      </c>
      <c r="W45" s="64">
        <v>489</v>
      </c>
      <c r="X45" s="64">
        <v>6</v>
      </c>
      <c r="Y45" s="63">
        <f t="shared" si="11"/>
        <v>9288</v>
      </c>
      <c r="Z45" s="64">
        <v>74</v>
      </c>
      <c r="AA45" s="64">
        <v>8564</v>
      </c>
      <c r="AB45" s="64">
        <v>30</v>
      </c>
      <c r="AC45" s="64">
        <v>616</v>
      </c>
      <c r="AD45" s="64">
        <v>4</v>
      </c>
      <c r="AE45" s="63">
        <f t="shared" si="12"/>
        <v>9288</v>
      </c>
      <c r="AF45" s="64">
        <v>116</v>
      </c>
      <c r="AG45" s="64">
        <v>8441</v>
      </c>
      <c r="AH45" s="64">
        <v>10</v>
      </c>
      <c r="AI45" s="64">
        <v>708</v>
      </c>
      <c r="AJ45" s="64">
        <v>13</v>
      </c>
      <c r="AL45" s="200"/>
      <c r="AM45" s="200"/>
      <c r="AN45" s="200"/>
      <c r="AO45" s="200"/>
      <c r="AP45" s="200"/>
      <c r="AR45" s="200"/>
    </row>
    <row r="46" spans="1:44" ht="38.25" x14ac:dyDescent="0.25">
      <c r="A46" s="214" t="s">
        <v>25</v>
      </c>
      <c r="B46" s="215">
        <v>501710</v>
      </c>
      <c r="C46" s="115">
        <v>171301</v>
      </c>
      <c r="D46" s="116" t="s">
        <v>291</v>
      </c>
      <c r="E46" s="115">
        <v>3</v>
      </c>
      <c r="F46" s="117" t="s">
        <v>36</v>
      </c>
      <c r="G46" s="61">
        <f t="shared" si="13"/>
        <v>37552</v>
      </c>
      <c r="H46" s="62">
        <f t="shared" si="14"/>
        <v>743</v>
      </c>
      <c r="I46" s="62">
        <f t="shared" si="15"/>
        <v>33960</v>
      </c>
      <c r="J46" s="62">
        <f t="shared" si="16"/>
        <v>142</v>
      </c>
      <c r="K46" s="62">
        <f t="shared" si="17"/>
        <v>2682</v>
      </c>
      <c r="L46" s="62">
        <f t="shared" si="18"/>
        <v>25</v>
      </c>
      <c r="M46" s="63">
        <f t="shared" si="19"/>
        <v>9688</v>
      </c>
      <c r="N46" s="64">
        <v>118</v>
      </c>
      <c r="O46" s="64">
        <v>8835</v>
      </c>
      <c r="P46" s="64">
        <v>50</v>
      </c>
      <c r="Q46" s="64">
        <v>660</v>
      </c>
      <c r="R46" s="64">
        <v>25</v>
      </c>
      <c r="S46" s="63">
        <f t="shared" si="10"/>
        <v>9288</v>
      </c>
      <c r="T46" s="64">
        <v>190</v>
      </c>
      <c r="U46" s="64">
        <v>8157</v>
      </c>
      <c r="V46" s="64">
        <v>92</v>
      </c>
      <c r="W46" s="64">
        <v>849</v>
      </c>
      <c r="X46" s="64">
        <v>0</v>
      </c>
      <c r="Y46" s="63">
        <f t="shared" si="11"/>
        <v>9288</v>
      </c>
      <c r="Z46" s="64">
        <v>256</v>
      </c>
      <c r="AA46" s="64">
        <v>8367</v>
      </c>
      <c r="AB46" s="64">
        <v>0</v>
      </c>
      <c r="AC46" s="64">
        <v>665</v>
      </c>
      <c r="AD46" s="64">
        <v>0</v>
      </c>
      <c r="AE46" s="63">
        <f t="shared" si="12"/>
        <v>9288</v>
      </c>
      <c r="AF46" s="64">
        <v>179</v>
      </c>
      <c r="AG46" s="64">
        <v>8601</v>
      </c>
      <c r="AH46" s="64">
        <v>0</v>
      </c>
      <c r="AI46" s="64">
        <v>508</v>
      </c>
      <c r="AJ46" s="64">
        <v>0</v>
      </c>
      <c r="AL46" s="200"/>
      <c r="AM46" s="200"/>
      <c r="AN46" s="200"/>
      <c r="AO46" s="200"/>
      <c r="AP46" s="200"/>
      <c r="AR46" s="200"/>
    </row>
    <row r="47" spans="1:44" ht="38.25" x14ac:dyDescent="0.25">
      <c r="A47" s="214" t="s">
        <v>25</v>
      </c>
      <c r="B47" s="215">
        <v>501712</v>
      </c>
      <c r="C47" s="115">
        <v>171501</v>
      </c>
      <c r="D47" s="116" t="s">
        <v>292</v>
      </c>
      <c r="E47" s="115">
        <v>3</v>
      </c>
      <c r="F47" s="117" t="s">
        <v>36</v>
      </c>
      <c r="G47" s="61">
        <f t="shared" si="13"/>
        <v>38377</v>
      </c>
      <c r="H47" s="62">
        <f t="shared" si="14"/>
        <v>1860</v>
      </c>
      <c r="I47" s="62">
        <f t="shared" si="15"/>
        <v>32801</v>
      </c>
      <c r="J47" s="62">
        <f t="shared" si="16"/>
        <v>0</v>
      </c>
      <c r="K47" s="62">
        <f t="shared" si="17"/>
        <v>3716</v>
      </c>
      <c r="L47" s="62">
        <f t="shared" si="18"/>
        <v>0</v>
      </c>
      <c r="M47" s="63">
        <f t="shared" si="19"/>
        <v>10513</v>
      </c>
      <c r="N47" s="64">
        <v>465</v>
      </c>
      <c r="O47" s="64">
        <v>9119</v>
      </c>
      <c r="P47" s="64">
        <v>0</v>
      </c>
      <c r="Q47" s="64">
        <v>929</v>
      </c>
      <c r="R47" s="64">
        <v>0</v>
      </c>
      <c r="S47" s="63">
        <f t="shared" si="10"/>
        <v>9288</v>
      </c>
      <c r="T47" s="64">
        <v>465</v>
      </c>
      <c r="U47" s="64">
        <v>7894</v>
      </c>
      <c r="V47" s="64">
        <v>0</v>
      </c>
      <c r="W47" s="64">
        <v>929</v>
      </c>
      <c r="X47" s="64">
        <v>0</v>
      </c>
      <c r="Y47" s="63">
        <f t="shared" si="11"/>
        <v>9288</v>
      </c>
      <c r="Z47" s="64">
        <v>465</v>
      </c>
      <c r="AA47" s="64">
        <v>7894</v>
      </c>
      <c r="AB47" s="64">
        <v>0</v>
      </c>
      <c r="AC47" s="64">
        <v>929</v>
      </c>
      <c r="AD47" s="64">
        <v>0</v>
      </c>
      <c r="AE47" s="63">
        <f t="shared" si="12"/>
        <v>9288</v>
      </c>
      <c r="AF47" s="64">
        <v>465</v>
      </c>
      <c r="AG47" s="64">
        <v>7894</v>
      </c>
      <c r="AH47" s="64">
        <v>0</v>
      </c>
      <c r="AI47" s="64">
        <v>929</v>
      </c>
      <c r="AJ47" s="64">
        <v>0</v>
      </c>
      <c r="AL47" s="200"/>
      <c r="AM47" s="200"/>
      <c r="AN47" s="200"/>
      <c r="AO47" s="200"/>
      <c r="AP47" s="200"/>
      <c r="AR47" s="200"/>
    </row>
    <row r="48" spans="1:44" ht="38.25" x14ac:dyDescent="0.25">
      <c r="A48" s="214" t="s">
        <v>20</v>
      </c>
      <c r="B48" s="215">
        <v>501801</v>
      </c>
      <c r="C48" s="115">
        <v>180101</v>
      </c>
      <c r="D48" s="116" t="s">
        <v>85</v>
      </c>
      <c r="E48" s="115">
        <v>3</v>
      </c>
      <c r="F48" s="117" t="s">
        <v>36</v>
      </c>
      <c r="G48" s="61">
        <f t="shared" si="13"/>
        <v>73988</v>
      </c>
      <c r="H48" s="62">
        <f t="shared" si="14"/>
        <v>300</v>
      </c>
      <c r="I48" s="62">
        <f t="shared" si="15"/>
        <v>3764</v>
      </c>
      <c r="J48" s="62">
        <f t="shared" si="16"/>
        <v>300</v>
      </c>
      <c r="K48" s="62">
        <f t="shared" si="17"/>
        <v>69548</v>
      </c>
      <c r="L48" s="62">
        <f t="shared" si="18"/>
        <v>76</v>
      </c>
      <c r="M48" s="63">
        <f t="shared" si="19"/>
        <v>18497</v>
      </c>
      <c r="N48" s="64">
        <v>75</v>
      </c>
      <c r="O48" s="64">
        <v>941</v>
      </c>
      <c r="P48" s="64">
        <v>75</v>
      </c>
      <c r="Q48" s="64">
        <v>17387</v>
      </c>
      <c r="R48" s="64">
        <v>19</v>
      </c>
      <c r="S48" s="63">
        <f t="shared" si="10"/>
        <v>18497</v>
      </c>
      <c r="T48" s="64">
        <v>75</v>
      </c>
      <c r="U48" s="64">
        <v>941</v>
      </c>
      <c r="V48" s="64">
        <v>75</v>
      </c>
      <c r="W48" s="64">
        <v>17387</v>
      </c>
      <c r="X48" s="64">
        <v>19</v>
      </c>
      <c r="Y48" s="63">
        <f t="shared" si="11"/>
        <v>18497</v>
      </c>
      <c r="Z48" s="64">
        <v>75</v>
      </c>
      <c r="AA48" s="64">
        <v>941</v>
      </c>
      <c r="AB48" s="64">
        <v>75</v>
      </c>
      <c r="AC48" s="64">
        <v>17387</v>
      </c>
      <c r="AD48" s="64">
        <v>19</v>
      </c>
      <c r="AE48" s="63">
        <f t="shared" si="12"/>
        <v>18497</v>
      </c>
      <c r="AF48" s="64">
        <v>75</v>
      </c>
      <c r="AG48" s="64">
        <v>941</v>
      </c>
      <c r="AH48" s="64">
        <v>75</v>
      </c>
      <c r="AI48" s="64">
        <v>17387</v>
      </c>
      <c r="AJ48" s="64">
        <v>19</v>
      </c>
      <c r="AL48" s="200"/>
      <c r="AM48" s="200"/>
      <c r="AN48" s="200"/>
      <c r="AO48" s="200"/>
      <c r="AP48" s="200"/>
      <c r="AR48" s="200"/>
    </row>
    <row r="49" spans="1:44" ht="38.25" x14ac:dyDescent="0.25">
      <c r="A49" s="214" t="s">
        <v>20</v>
      </c>
      <c r="B49" s="215">
        <v>501802</v>
      </c>
      <c r="C49" s="115">
        <v>180201</v>
      </c>
      <c r="D49" s="116" t="s">
        <v>86</v>
      </c>
      <c r="E49" s="115">
        <v>3</v>
      </c>
      <c r="F49" s="117" t="s">
        <v>36</v>
      </c>
      <c r="G49" s="61">
        <f t="shared" si="13"/>
        <v>39364</v>
      </c>
      <c r="H49" s="62">
        <f t="shared" si="14"/>
        <v>336</v>
      </c>
      <c r="I49" s="62">
        <f t="shared" si="15"/>
        <v>4325</v>
      </c>
      <c r="J49" s="62">
        <f t="shared" si="16"/>
        <v>56</v>
      </c>
      <c r="K49" s="62">
        <f t="shared" si="17"/>
        <v>34607</v>
      </c>
      <c r="L49" s="62">
        <f t="shared" si="18"/>
        <v>40</v>
      </c>
      <c r="M49" s="63">
        <f t="shared" si="19"/>
        <v>9841</v>
      </c>
      <c r="N49" s="64">
        <v>84</v>
      </c>
      <c r="O49" s="64">
        <v>1081</v>
      </c>
      <c r="P49" s="64">
        <v>14</v>
      </c>
      <c r="Q49" s="64">
        <v>8652</v>
      </c>
      <c r="R49" s="64">
        <v>10</v>
      </c>
      <c r="S49" s="63">
        <f t="shared" si="10"/>
        <v>9841</v>
      </c>
      <c r="T49" s="64">
        <v>84</v>
      </c>
      <c r="U49" s="64">
        <v>1081</v>
      </c>
      <c r="V49" s="64">
        <v>14</v>
      </c>
      <c r="W49" s="64">
        <v>8652</v>
      </c>
      <c r="X49" s="64">
        <v>10</v>
      </c>
      <c r="Y49" s="63">
        <f t="shared" si="11"/>
        <v>9841</v>
      </c>
      <c r="Z49" s="64">
        <v>84</v>
      </c>
      <c r="AA49" s="64">
        <v>1082</v>
      </c>
      <c r="AB49" s="64">
        <v>14</v>
      </c>
      <c r="AC49" s="64">
        <v>8651</v>
      </c>
      <c r="AD49" s="64">
        <v>10</v>
      </c>
      <c r="AE49" s="63">
        <f t="shared" si="12"/>
        <v>9841</v>
      </c>
      <c r="AF49" s="64">
        <v>84</v>
      </c>
      <c r="AG49" s="64">
        <v>1081</v>
      </c>
      <c r="AH49" s="64">
        <v>14</v>
      </c>
      <c r="AI49" s="64">
        <v>8652</v>
      </c>
      <c r="AJ49" s="64">
        <v>10</v>
      </c>
      <c r="AL49" s="200"/>
      <c r="AM49" s="200"/>
      <c r="AN49" s="200"/>
      <c r="AO49" s="200"/>
      <c r="AP49" s="200"/>
      <c r="AR49" s="200"/>
    </row>
    <row r="50" spans="1:44" ht="38.25" x14ac:dyDescent="0.25">
      <c r="A50" s="214" t="s">
        <v>20</v>
      </c>
      <c r="B50" s="215">
        <v>501901</v>
      </c>
      <c r="C50" s="115">
        <v>190101</v>
      </c>
      <c r="D50" s="116" t="s">
        <v>87</v>
      </c>
      <c r="E50" s="115">
        <v>3</v>
      </c>
      <c r="F50" s="117" t="s">
        <v>36</v>
      </c>
      <c r="G50" s="61">
        <f t="shared" si="13"/>
        <v>339006</v>
      </c>
      <c r="H50" s="62">
        <f t="shared" si="14"/>
        <v>4972</v>
      </c>
      <c r="I50" s="62">
        <f t="shared" si="15"/>
        <v>133758</v>
      </c>
      <c r="J50" s="62">
        <f t="shared" si="16"/>
        <v>108</v>
      </c>
      <c r="K50" s="62">
        <f t="shared" si="17"/>
        <v>199916</v>
      </c>
      <c r="L50" s="62">
        <f t="shared" si="18"/>
        <v>252</v>
      </c>
      <c r="M50" s="63">
        <f t="shared" si="19"/>
        <v>72774</v>
      </c>
      <c r="N50" s="64">
        <v>1243</v>
      </c>
      <c r="O50" s="64">
        <v>25939</v>
      </c>
      <c r="P50" s="64">
        <v>27</v>
      </c>
      <c r="Q50" s="64">
        <v>45502</v>
      </c>
      <c r="R50" s="64">
        <v>63</v>
      </c>
      <c r="S50" s="63">
        <f t="shared" si="10"/>
        <v>88744</v>
      </c>
      <c r="T50" s="64">
        <v>1243</v>
      </c>
      <c r="U50" s="64">
        <v>35941</v>
      </c>
      <c r="V50" s="64">
        <v>27</v>
      </c>
      <c r="W50" s="64">
        <v>51470</v>
      </c>
      <c r="X50" s="64">
        <v>63</v>
      </c>
      <c r="Y50" s="63">
        <f t="shared" si="11"/>
        <v>88744</v>
      </c>
      <c r="Z50" s="64">
        <v>1243</v>
      </c>
      <c r="AA50" s="64">
        <v>35939</v>
      </c>
      <c r="AB50" s="64">
        <v>27</v>
      </c>
      <c r="AC50" s="64">
        <v>51472</v>
      </c>
      <c r="AD50" s="64">
        <v>63</v>
      </c>
      <c r="AE50" s="63">
        <f t="shared" si="12"/>
        <v>88744</v>
      </c>
      <c r="AF50" s="64">
        <v>1243</v>
      </c>
      <c r="AG50" s="64">
        <v>35939</v>
      </c>
      <c r="AH50" s="64">
        <v>27</v>
      </c>
      <c r="AI50" s="64">
        <v>51472</v>
      </c>
      <c r="AJ50" s="64">
        <v>63</v>
      </c>
      <c r="AL50" s="200"/>
      <c r="AM50" s="200"/>
      <c r="AN50" s="200"/>
      <c r="AO50" s="200"/>
      <c r="AP50" s="200"/>
      <c r="AR50" s="200"/>
    </row>
    <row r="51" spans="1:44" ht="38.25" x14ac:dyDescent="0.25">
      <c r="A51" s="214" t="s">
        <v>20</v>
      </c>
      <c r="B51" s="215">
        <v>501914</v>
      </c>
      <c r="C51" s="115">
        <v>191401</v>
      </c>
      <c r="D51" s="116" t="s">
        <v>89</v>
      </c>
      <c r="E51" s="115">
        <v>3</v>
      </c>
      <c r="F51" s="117" t="s">
        <v>36</v>
      </c>
      <c r="G51" s="61">
        <f t="shared" si="13"/>
        <v>12452</v>
      </c>
      <c r="H51" s="62">
        <f t="shared" si="14"/>
        <v>66</v>
      </c>
      <c r="I51" s="62">
        <f t="shared" si="15"/>
        <v>6212</v>
      </c>
      <c r="J51" s="62">
        <f t="shared" si="16"/>
        <v>6</v>
      </c>
      <c r="K51" s="62">
        <f t="shared" si="17"/>
        <v>6164</v>
      </c>
      <c r="L51" s="62">
        <f t="shared" si="18"/>
        <v>4</v>
      </c>
      <c r="M51" s="63">
        <f t="shared" si="19"/>
        <v>3113</v>
      </c>
      <c r="N51" s="64">
        <v>18</v>
      </c>
      <c r="O51" s="64">
        <v>1433</v>
      </c>
      <c r="P51" s="64">
        <v>3</v>
      </c>
      <c r="Q51" s="64">
        <v>1658</v>
      </c>
      <c r="R51" s="64">
        <v>1</v>
      </c>
      <c r="S51" s="63">
        <f t="shared" si="10"/>
        <v>3113</v>
      </c>
      <c r="T51" s="64">
        <v>16</v>
      </c>
      <c r="U51" s="64">
        <v>1594</v>
      </c>
      <c r="V51" s="64">
        <v>1</v>
      </c>
      <c r="W51" s="64">
        <v>1501</v>
      </c>
      <c r="X51" s="64">
        <v>1</v>
      </c>
      <c r="Y51" s="63">
        <f t="shared" si="11"/>
        <v>3113</v>
      </c>
      <c r="Z51" s="64">
        <v>16</v>
      </c>
      <c r="AA51" s="64">
        <v>1593</v>
      </c>
      <c r="AB51" s="64">
        <v>1</v>
      </c>
      <c r="AC51" s="64">
        <v>1502</v>
      </c>
      <c r="AD51" s="64">
        <v>1</v>
      </c>
      <c r="AE51" s="63">
        <f t="shared" si="12"/>
        <v>3113</v>
      </c>
      <c r="AF51" s="64">
        <v>16</v>
      </c>
      <c r="AG51" s="64">
        <v>1592</v>
      </c>
      <c r="AH51" s="64">
        <v>1</v>
      </c>
      <c r="AI51" s="64">
        <v>1503</v>
      </c>
      <c r="AJ51" s="64">
        <v>1</v>
      </c>
      <c r="AL51" s="200"/>
      <c r="AM51" s="200"/>
      <c r="AN51" s="200"/>
      <c r="AO51" s="200"/>
      <c r="AP51" s="200"/>
      <c r="AR51" s="200"/>
    </row>
    <row r="52" spans="1:44" ht="38.25" x14ac:dyDescent="0.25">
      <c r="A52" s="214" t="s">
        <v>20</v>
      </c>
      <c r="B52" s="215">
        <v>502003</v>
      </c>
      <c r="C52" s="115">
        <v>200301</v>
      </c>
      <c r="D52" s="116" t="s">
        <v>90</v>
      </c>
      <c r="E52" s="115">
        <v>3</v>
      </c>
      <c r="F52" s="117" t="s">
        <v>36</v>
      </c>
      <c r="G52" s="61">
        <f t="shared" si="13"/>
        <v>30000</v>
      </c>
      <c r="H52" s="62">
        <f t="shared" si="14"/>
        <v>1799</v>
      </c>
      <c r="I52" s="62">
        <f t="shared" si="15"/>
        <v>19500</v>
      </c>
      <c r="J52" s="62">
        <f t="shared" si="16"/>
        <v>600</v>
      </c>
      <c r="K52" s="62">
        <f t="shared" si="17"/>
        <v>7501</v>
      </c>
      <c r="L52" s="62">
        <f t="shared" si="18"/>
        <v>600</v>
      </c>
      <c r="M52" s="63">
        <f t="shared" si="19"/>
        <v>7500</v>
      </c>
      <c r="N52" s="64">
        <v>450</v>
      </c>
      <c r="O52" s="64">
        <v>4875</v>
      </c>
      <c r="P52" s="64">
        <v>150</v>
      </c>
      <c r="Q52" s="64">
        <v>1875</v>
      </c>
      <c r="R52" s="64">
        <v>150</v>
      </c>
      <c r="S52" s="63">
        <f t="shared" si="10"/>
        <v>7500</v>
      </c>
      <c r="T52" s="64">
        <v>449</v>
      </c>
      <c r="U52" s="64">
        <v>4876</v>
      </c>
      <c r="V52" s="64">
        <v>150</v>
      </c>
      <c r="W52" s="64">
        <v>1875</v>
      </c>
      <c r="X52" s="64">
        <v>150</v>
      </c>
      <c r="Y52" s="63">
        <f t="shared" si="11"/>
        <v>7500</v>
      </c>
      <c r="Z52" s="64">
        <v>450</v>
      </c>
      <c r="AA52" s="64">
        <v>4875</v>
      </c>
      <c r="AB52" s="64">
        <v>150</v>
      </c>
      <c r="AC52" s="64">
        <v>1875</v>
      </c>
      <c r="AD52" s="64">
        <v>150</v>
      </c>
      <c r="AE52" s="63">
        <f t="shared" si="12"/>
        <v>7500</v>
      </c>
      <c r="AF52" s="64">
        <v>450</v>
      </c>
      <c r="AG52" s="64">
        <v>4874</v>
      </c>
      <c r="AH52" s="64">
        <v>150</v>
      </c>
      <c r="AI52" s="64">
        <v>1876</v>
      </c>
      <c r="AJ52" s="64">
        <v>150</v>
      </c>
      <c r="AL52" s="200"/>
      <c r="AM52" s="200"/>
      <c r="AN52" s="200"/>
      <c r="AO52" s="200"/>
      <c r="AP52" s="200"/>
      <c r="AR52" s="200"/>
    </row>
    <row r="53" spans="1:44" ht="38.25" x14ac:dyDescent="0.25">
      <c r="A53" s="214" t="s">
        <v>20</v>
      </c>
      <c r="B53" s="215">
        <v>502004</v>
      </c>
      <c r="C53" s="115">
        <v>200401</v>
      </c>
      <c r="D53" s="116" t="s">
        <v>91</v>
      </c>
      <c r="E53" s="115">
        <v>3</v>
      </c>
      <c r="F53" s="117" t="s">
        <v>36</v>
      </c>
      <c r="G53" s="61">
        <f t="shared" si="13"/>
        <v>117014</v>
      </c>
      <c r="H53" s="62">
        <f t="shared" si="14"/>
        <v>1762</v>
      </c>
      <c r="I53" s="62">
        <f t="shared" si="15"/>
        <v>50244</v>
      </c>
      <c r="J53" s="62">
        <f t="shared" si="16"/>
        <v>152</v>
      </c>
      <c r="K53" s="62">
        <f t="shared" si="17"/>
        <v>64153</v>
      </c>
      <c r="L53" s="62">
        <f t="shared" si="18"/>
        <v>703</v>
      </c>
      <c r="M53" s="63">
        <f t="shared" si="19"/>
        <v>29254</v>
      </c>
      <c r="N53" s="64">
        <v>440</v>
      </c>
      <c r="O53" s="64">
        <v>12561</v>
      </c>
      <c r="P53" s="64">
        <v>62</v>
      </c>
      <c r="Q53" s="64">
        <v>16015</v>
      </c>
      <c r="R53" s="64">
        <v>176</v>
      </c>
      <c r="S53" s="63">
        <f t="shared" si="10"/>
        <v>29254</v>
      </c>
      <c r="T53" s="64">
        <v>441</v>
      </c>
      <c r="U53" s="64">
        <v>12562</v>
      </c>
      <c r="V53" s="64">
        <v>30</v>
      </c>
      <c r="W53" s="64">
        <v>16046</v>
      </c>
      <c r="X53" s="64">
        <v>175</v>
      </c>
      <c r="Y53" s="63">
        <f t="shared" si="11"/>
        <v>29254</v>
      </c>
      <c r="Z53" s="64">
        <v>440</v>
      </c>
      <c r="AA53" s="64">
        <v>12561</v>
      </c>
      <c r="AB53" s="64">
        <v>30</v>
      </c>
      <c r="AC53" s="64">
        <v>16047</v>
      </c>
      <c r="AD53" s="64">
        <v>176</v>
      </c>
      <c r="AE53" s="63">
        <f t="shared" si="12"/>
        <v>29252</v>
      </c>
      <c r="AF53" s="64">
        <v>441</v>
      </c>
      <c r="AG53" s="64">
        <v>12560</v>
      </c>
      <c r="AH53" s="64">
        <v>30</v>
      </c>
      <c r="AI53" s="64">
        <v>16045</v>
      </c>
      <c r="AJ53" s="64">
        <v>176</v>
      </c>
      <c r="AL53" s="200"/>
      <c r="AM53" s="200"/>
      <c r="AN53" s="200"/>
      <c r="AO53" s="200"/>
      <c r="AP53" s="200"/>
      <c r="AR53" s="200"/>
    </row>
    <row r="54" spans="1:44" ht="38.25" x14ac:dyDescent="0.25">
      <c r="A54" s="214" t="s">
        <v>20</v>
      </c>
      <c r="B54" s="215">
        <v>502005</v>
      </c>
      <c r="C54" s="115">
        <v>200501</v>
      </c>
      <c r="D54" s="116" t="s">
        <v>293</v>
      </c>
      <c r="E54" s="115">
        <v>3</v>
      </c>
      <c r="F54" s="117" t="s">
        <v>36</v>
      </c>
      <c r="G54" s="61">
        <f t="shared" si="13"/>
        <v>745000</v>
      </c>
      <c r="H54" s="62">
        <f t="shared" si="14"/>
        <v>14900</v>
      </c>
      <c r="I54" s="62">
        <f t="shared" si="15"/>
        <v>445499</v>
      </c>
      <c r="J54" s="62">
        <f t="shared" si="16"/>
        <v>1496</v>
      </c>
      <c r="K54" s="62">
        <f t="shared" si="17"/>
        <v>275653</v>
      </c>
      <c r="L54" s="62">
        <f t="shared" si="18"/>
        <v>7452</v>
      </c>
      <c r="M54" s="63">
        <f t="shared" si="19"/>
        <v>186250</v>
      </c>
      <c r="N54" s="64">
        <v>3725</v>
      </c>
      <c r="O54" s="64">
        <v>111376</v>
      </c>
      <c r="P54" s="64">
        <v>374</v>
      </c>
      <c r="Q54" s="64">
        <v>68912</v>
      </c>
      <c r="R54" s="64">
        <v>1863</v>
      </c>
      <c r="S54" s="63">
        <f t="shared" si="10"/>
        <v>186250</v>
      </c>
      <c r="T54" s="64">
        <v>3725</v>
      </c>
      <c r="U54" s="64">
        <v>111374</v>
      </c>
      <c r="V54" s="64">
        <v>374</v>
      </c>
      <c r="W54" s="64">
        <v>68914</v>
      </c>
      <c r="X54" s="64">
        <v>1863</v>
      </c>
      <c r="Y54" s="63">
        <f t="shared" si="11"/>
        <v>186250</v>
      </c>
      <c r="Z54" s="64">
        <v>3725</v>
      </c>
      <c r="AA54" s="64">
        <v>111376</v>
      </c>
      <c r="AB54" s="64">
        <v>374</v>
      </c>
      <c r="AC54" s="64">
        <v>68912</v>
      </c>
      <c r="AD54" s="64">
        <v>1863</v>
      </c>
      <c r="AE54" s="63">
        <f t="shared" si="12"/>
        <v>186250</v>
      </c>
      <c r="AF54" s="64">
        <v>3725</v>
      </c>
      <c r="AG54" s="64">
        <v>111373</v>
      </c>
      <c r="AH54" s="64">
        <v>374</v>
      </c>
      <c r="AI54" s="64">
        <v>68915</v>
      </c>
      <c r="AJ54" s="64">
        <v>1863</v>
      </c>
      <c r="AL54" s="200"/>
      <c r="AM54" s="200"/>
      <c r="AN54" s="200"/>
      <c r="AO54" s="200"/>
      <c r="AP54" s="200"/>
      <c r="AR54" s="200"/>
    </row>
    <row r="55" spans="1:44" ht="38.25" x14ac:dyDescent="0.25">
      <c r="A55" s="214" t="s">
        <v>25</v>
      </c>
      <c r="B55" s="215">
        <v>502010</v>
      </c>
      <c r="C55" s="115">
        <v>201101</v>
      </c>
      <c r="D55" s="116" t="s">
        <v>294</v>
      </c>
      <c r="E55" s="115">
        <v>3</v>
      </c>
      <c r="F55" s="117" t="s">
        <v>36</v>
      </c>
      <c r="G55" s="61">
        <f t="shared" si="13"/>
        <v>5730</v>
      </c>
      <c r="H55" s="62">
        <f t="shared" si="14"/>
        <v>59</v>
      </c>
      <c r="I55" s="62">
        <f t="shared" si="15"/>
        <v>4388</v>
      </c>
      <c r="J55" s="62">
        <f t="shared" si="16"/>
        <v>60</v>
      </c>
      <c r="K55" s="62">
        <f t="shared" si="17"/>
        <v>1168</v>
      </c>
      <c r="L55" s="62">
        <f t="shared" si="18"/>
        <v>55</v>
      </c>
      <c r="M55" s="63">
        <f t="shared" si="19"/>
        <v>1208</v>
      </c>
      <c r="N55" s="64">
        <v>15</v>
      </c>
      <c r="O55" s="64">
        <v>948</v>
      </c>
      <c r="P55" s="64">
        <v>15</v>
      </c>
      <c r="Q55" s="64">
        <v>217</v>
      </c>
      <c r="R55" s="64">
        <v>13</v>
      </c>
      <c r="S55" s="63">
        <f t="shared" si="10"/>
        <v>1508</v>
      </c>
      <c r="T55" s="64">
        <v>15</v>
      </c>
      <c r="U55" s="64">
        <v>1146</v>
      </c>
      <c r="V55" s="64">
        <v>15</v>
      </c>
      <c r="W55" s="64">
        <v>317</v>
      </c>
      <c r="X55" s="64">
        <v>15</v>
      </c>
      <c r="Y55" s="63">
        <f t="shared" si="11"/>
        <v>1508</v>
      </c>
      <c r="Z55" s="64">
        <v>15</v>
      </c>
      <c r="AA55" s="64">
        <v>1148</v>
      </c>
      <c r="AB55" s="64">
        <v>15</v>
      </c>
      <c r="AC55" s="64">
        <v>317</v>
      </c>
      <c r="AD55" s="64">
        <v>13</v>
      </c>
      <c r="AE55" s="63">
        <f t="shared" si="12"/>
        <v>1506</v>
      </c>
      <c r="AF55" s="64">
        <v>14</v>
      </c>
      <c r="AG55" s="64">
        <v>1146</v>
      </c>
      <c r="AH55" s="64">
        <v>15</v>
      </c>
      <c r="AI55" s="64">
        <v>317</v>
      </c>
      <c r="AJ55" s="64">
        <v>14</v>
      </c>
      <c r="AL55" s="200"/>
      <c r="AM55" s="200"/>
      <c r="AN55" s="200"/>
      <c r="AO55" s="200"/>
      <c r="AP55" s="200"/>
      <c r="AR55" s="200"/>
    </row>
    <row r="56" spans="1:44" ht="38.25" x14ac:dyDescent="0.25">
      <c r="A56" s="214" t="s">
        <v>25</v>
      </c>
      <c r="B56" s="215">
        <v>502020</v>
      </c>
      <c r="C56" s="115">
        <v>202001</v>
      </c>
      <c r="D56" s="116" t="s">
        <v>295</v>
      </c>
      <c r="E56" s="115">
        <v>3</v>
      </c>
      <c r="F56" s="117" t="s">
        <v>36</v>
      </c>
      <c r="G56" s="61">
        <f t="shared" si="13"/>
        <v>1840</v>
      </c>
      <c r="H56" s="62">
        <f t="shared" si="14"/>
        <v>444</v>
      </c>
      <c r="I56" s="62">
        <f t="shared" si="15"/>
        <v>734</v>
      </c>
      <c r="J56" s="62">
        <f t="shared" si="16"/>
        <v>24</v>
      </c>
      <c r="K56" s="62">
        <f t="shared" si="17"/>
        <v>622</v>
      </c>
      <c r="L56" s="62">
        <f t="shared" si="18"/>
        <v>16</v>
      </c>
      <c r="M56" s="63">
        <f t="shared" si="19"/>
        <v>340</v>
      </c>
      <c r="N56" s="64">
        <v>96</v>
      </c>
      <c r="O56" s="64">
        <v>131</v>
      </c>
      <c r="P56" s="64">
        <v>6</v>
      </c>
      <c r="Q56" s="64">
        <v>103</v>
      </c>
      <c r="R56" s="64">
        <v>4</v>
      </c>
      <c r="S56" s="63">
        <f t="shared" si="10"/>
        <v>500</v>
      </c>
      <c r="T56" s="64">
        <v>116</v>
      </c>
      <c r="U56" s="64">
        <v>201</v>
      </c>
      <c r="V56" s="64">
        <v>6</v>
      </c>
      <c r="W56" s="64">
        <v>173</v>
      </c>
      <c r="X56" s="64">
        <v>4</v>
      </c>
      <c r="Y56" s="63">
        <f t="shared" si="11"/>
        <v>500</v>
      </c>
      <c r="Z56" s="64">
        <v>116</v>
      </c>
      <c r="AA56" s="64">
        <v>201</v>
      </c>
      <c r="AB56" s="64">
        <v>6</v>
      </c>
      <c r="AC56" s="64">
        <v>173</v>
      </c>
      <c r="AD56" s="64">
        <v>4</v>
      </c>
      <c r="AE56" s="63">
        <f t="shared" si="12"/>
        <v>500</v>
      </c>
      <c r="AF56" s="64">
        <v>116</v>
      </c>
      <c r="AG56" s="64">
        <v>201</v>
      </c>
      <c r="AH56" s="64">
        <v>6</v>
      </c>
      <c r="AI56" s="64">
        <v>173</v>
      </c>
      <c r="AJ56" s="64">
        <v>4</v>
      </c>
      <c r="AL56" s="200"/>
      <c r="AM56" s="200"/>
      <c r="AN56" s="200"/>
      <c r="AO56" s="200"/>
      <c r="AP56" s="200"/>
      <c r="AR56" s="200"/>
    </row>
    <row r="57" spans="1:44" ht="38.25" x14ac:dyDescent="0.25">
      <c r="A57" s="214" t="s">
        <v>20</v>
      </c>
      <c r="B57" s="215">
        <v>502101</v>
      </c>
      <c r="C57" s="115">
        <v>210101</v>
      </c>
      <c r="D57" s="116" t="s">
        <v>92</v>
      </c>
      <c r="E57" s="115">
        <v>3</v>
      </c>
      <c r="F57" s="117" t="s">
        <v>36</v>
      </c>
      <c r="G57" s="61">
        <f t="shared" si="13"/>
        <v>27058</v>
      </c>
      <c r="H57" s="62">
        <f t="shared" si="14"/>
        <v>6001</v>
      </c>
      <c r="I57" s="62">
        <f t="shared" si="15"/>
        <v>19805</v>
      </c>
      <c r="J57" s="62">
        <f t="shared" si="16"/>
        <v>45</v>
      </c>
      <c r="K57" s="62">
        <f t="shared" si="17"/>
        <v>1166</v>
      </c>
      <c r="L57" s="62">
        <f t="shared" si="18"/>
        <v>41</v>
      </c>
      <c r="M57" s="63">
        <f t="shared" si="19"/>
        <v>6765</v>
      </c>
      <c r="N57" s="64">
        <v>1501</v>
      </c>
      <c r="O57" s="64">
        <v>4851</v>
      </c>
      <c r="P57" s="64">
        <v>10</v>
      </c>
      <c r="Q57" s="64">
        <v>392</v>
      </c>
      <c r="R57" s="64">
        <v>11</v>
      </c>
      <c r="S57" s="63">
        <f t="shared" si="10"/>
        <v>6765</v>
      </c>
      <c r="T57" s="64">
        <v>1500</v>
      </c>
      <c r="U57" s="64">
        <v>4985</v>
      </c>
      <c r="V57" s="64">
        <v>12</v>
      </c>
      <c r="W57" s="64">
        <v>258</v>
      </c>
      <c r="X57" s="64">
        <v>10</v>
      </c>
      <c r="Y57" s="63">
        <f t="shared" si="11"/>
        <v>6765</v>
      </c>
      <c r="Z57" s="64">
        <v>1500</v>
      </c>
      <c r="AA57" s="64">
        <v>4984</v>
      </c>
      <c r="AB57" s="64">
        <v>12</v>
      </c>
      <c r="AC57" s="64">
        <v>258</v>
      </c>
      <c r="AD57" s="64">
        <v>11</v>
      </c>
      <c r="AE57" s="63">
        <f t="shared" si="12"/>
        <v>6763</v>
      </c>
      <c r="AF57" s="64">
        <v>1500</v>
      </c>
      <c r="AG57" s="64">
        <v>4985</v>
      </c>
      <c r="AH57" s="64">
        <v>11</v>
      </c>
      <c r="AI57" s="64">
        <v>258</v>
      </c>
      <c r="AJ57" s="64">
        <v>9</v>
      </c>
      <c r="AL57" s="200"/>
      <c r="AM57" s="200"/>
      <c r="AN57" s="200"/>
      <c r="AO57" s="200"/>
      <c r="AP57" s="200"/>
      <c r="AR57" s="200"/>
    </row>
    <row r="58" spans="1:44" ht="38.25" x14ac:dyDescent="0.25">
      <c r="A58" s="214" t="s">
        <v>20</v>
      </c>
      <c r="B58" s="215">
        <v>502115</v>
      </c>
      <c r="C58" s="115">
        <v>210115</v>
      </c>
      <c r="D58" s="116" t="s">
        <v>194</v>
      </c>
      <c r="E58" s="115">
        <v>3</v>
      </c>
      <c r="F58" s="117" t="s">
        <v>36</v>
      </c>
      <c r="G58" s="61">
        <f t="shared" si="13"/>
        <v>3341</v>
      </c>
      <c r="H58" s="62">
        <f t="shared" si="14"/>
        <v>217</v>
      </c>
      <c r="I58" s="62">
        <f t="shared" si="15"/>
        <v>509</v>
      </c>
      <c r="J58" s="62">
        <f t="shared" si="16"/>
        <v>12</v>
      </c>
      <c r="K58" s="62">
        <f t="shared" si="17"/>
        <v>2593</v>
      </c>
      <c r="L58" s="62">
        <f t="shared" si="18"/>
        <v>10</v>
      </c>
      <c r="M58" s="63">
        <f t="shared" si="19"/>
        <v>2888</v>
      </c>
      <c r="N58" s="64">
        <v>139</v>
      </c>
      <c r="O58" s="64">
        <v>149</v>
      </c>
      <c r="P58" s="64">
        <v>12</v>
      </c>
      <c r="Q58" s="64">
        <v>2578</v>
      </c>
      <c r="R58" s="64">
        <v>10</v>
      </c>
      <c r="S58" s="63">
        <f t="shared" si="10"/>
        <v>151</v>
      </c>
      <c r="T58" s="64">
        <v>26</v>
      </c>
      <c r="U58" s="64">
        <v>120</v>
      </c>
      <c r="V58" s="64">
        <v>0</v>
      </c>
      <c r="W58" s="64">
        <v>5</v>
      </c>
      <c r="X58" s="64">
        <v>0</v>
      </c>
      <c r="Y58" s="63">
        <f t="shared" si="11"/>
        <v>151</v>
      </c>
      <c r="Z58" s="64">
        <v>26</v>
      </c>
      <c r="AA58" s="64">
        <v>120</v>
      </c>
      <c r="AB58" s="64">
        <v>0</v>
      </c>
      <c r="AC58" s="64">
        <v>5</v>
      </c>
      <c r="AD58" s="64">
        <v>0</v>
      </c>
      <c r="AE58" s="63">
        <f t="shared" si="12"/>
        <v>151</v>
      </c>
      <c r="AF58" s="64">
        <v>26</v>
      </c>
      <c r="AG58" s="64">
        <v>120</v>
      </c>
      <c r="AH58" s="64">
        <v>0</v>
      </c>
      <c r="AI58" s="64">
        <v>5</v>
      </c>
      <c r="AJ58" s="64">
        <v>0</v>
      </c>
      <c r="AL58" s="200"/>
      <c r="AM58" s="200"/>
      <c r="AN58" s="200"/>
      <c r="AO58" s="200"/>
      <c r="AP58" s="200"/>
      <c r="AR58" s="200"/>
    </row>
    <row r="59" spans="1:44" ht="38.25" x14ac:dyDescent="0.25">
      <c r="A59" s="214" t="s">
        <v>20</v>
      </c>
      <c r="B59" s="215">
        <v>502116</v>
      </c>
      <c r="C59" s="115">
        <v>210116</v>
      </c>
      <c r="D59" s="116" t="s">
        <v>296</v>
      </c>
      <c r="E59" s="115">
        <v>3</v>
      </c>
      <c r="F59" s="117" t="s">
        <v>36</v>
      </c>
      <c r="G59" s="61">
        <f t="shared" si="13"/>
        <v>370040</v>
      </c>
      <c r="H59" s="62">
        <f t="shared" si="14"/>
        <v>68204</v>
      </c>
      <c r="I59" s="62">
        <f t="shared" si="15"/>
        <v>286667</v>
      </c>
      <c r="J59" s="62">
        <f t="shared" si="16"/>
        <v>636</v>
      </c>
      <c r="K59" s="62">
        <f t="shared" si="17"/>
        <v>13813</v>
      </c>
      <c r="L59" s="62">
        <f t="shared" si="18"/>
        <v>720</v>
      </c>
      <c r="M59" s="63">
        <f t="shared" si="19"/>
        <v>92510</v>
      </c>
      <c r="N59" s="64">
        <v>17051</v>
      </c>
      <c r="O59" s="64">
        <v>71003</v>
      </c>
      <c r="P59" s="64">
        <v>159</v>
      </c>
      <c r="Q59" s="64">
        <v>4117</v>
      </c>
      <c r="R59" s="64">
        <v>180</v>
      </c>
      <c r="S59" s="63">
        <f t="shared" si="10"/>
        <v>92510</v>
      </c>
      <c r="T59" s="64">
        <v>17051</v>
      </c>
      <c r="U59" s="64">
        <v>71888</v>
      </c>
      <c r="V59" s="64">
        <v>159</v>
      </c>
      <c r="W59" s="64">
        <v>3232</v>
      </c>
      <c r="X59" s="64">
        <v>180</v>
      </c>
      <c r="Y59" s="63">
        <f t="shared" si="11"/>
        <v>92510</v>
      </c>
      <c r="Z59" s="64">
        <v>17051</v>
      </c>
      <c r="AA59" s="64">
        <v>71888</v>
      </c>
      <c r="AB59" s="64">
        <v>159</v>
      </c>
      <c r="AC59" s="64">
        <v>3232</v>
      </c>
      <c r="AD59" s="64">
        <v>180</v>
      </c>
      <c r="AE59" s="63">
        <f t="shared" si="12"/>
        <v>92510</v>
      </c>
      <c r="AF59" s="64">
        <v>17051</v>
      </c>
      <c r="AG59" s="64">
        <v>71888</v>
      </c>
      <c r="AH59" s="64">
        <v>159</v>
      </c>
      <c r="AI59" s="64">
        <v>3232</v>
      </c>
      <c r="AJ59" s="64">
        <v>180</v>
      </c>
      <c r="AL59" s="200"/>
      <c r="AM59" s="200"/>
      <c r="AN59" s="200"/>
      <c r="AO59" s="200"/>
      <c r="AP59" s="200"/>
      <c r="AR59" s="200"/>
    </row>
    <row r="60" spans="1:44" ht="38.25" x14ac:dyDescent="0.25">
      <c r="A60" s="214" t="s">
        <v>25</v>
      </c>
      <c r="B60" s="215">
        <v>502122</v>
      </c>
      <c r="C60" s="115">
        <v>212301</v>
      </c>
      <c r="D60" s="116" t="s">
        <v>297</v>
      </c>
      <c r="E60" s="115">
        <v>3</v>
      </c>
      <c r="F60" s="117" t="s">
        <v>36</v>
      </c>
      <c r="G60" s="61">
        <f t="shared" si="13"/>
        <v>3974</v>
      </c>
      <c r="H60" s="62">
        <f t="shared" si="14"/>
        <v>2561</v>
      </c>
      <c r="I60" s="62">
        <f t="shared" si="15"/>
        <v>934</v>
      </c>
      <c r="J60" s="62">
        <f t="shared" si="16"/>
        <v>168</v>
      </c>
      <c r="K60" s="62">
        <f t="shared" si="17"/>
        <v>210</v>
      </c>
      <c r="L60" s="62">
        <f t="shared" si="18"/>
        <v>101</v>
      </c>
      <c r="M60" s="63">
        <f t="shared" si="19"/>
        <v>994</v>
      </c>
      <c r="N60" s="64">
        <v>412</v>
      </c>
      <c r="O60" s="64">
        <v>345</v>
      </c>
      <c r="P60" s="64">
        <v>120</v>
      </c>
      <c r="Q60" s="64">
        <v>89</v>
      </c>
      <c r="R60" s="64">
        <v>28</v>
      </c>
      <c r="S60" s="63">
        <f t="shared" si="10"/>
        <v>994</v>
      </c>
      <c r="T60" s="64">
        <v>716</v>
      </c>
      <c r="U60" s="64">
        <v>196</v>
      </c>
      <c r="V60" s="64">
        <v>16</v>
      </c>
      <c r="W60" s="64">
        <v>41</v>
      </c>
      <c r="X60" s="64">
        <v>25</v>
      </c>
      <c r="Y60" s="63">
        <f t="shared" si="11"/>
        <v>994</v>
      </c>
      <c r="Z60" s="64">
        <v>717</v>
      </c>
      <c r="AA60" s="64">
        <v>197</v>
      </c>
      <c r="AB60" s="64">
        <v>16</v>
      </c>
      <c r="AC60" s="64">
        <v>40</v>
      </c>
      <c r="AD60" s="64">
        <v>24</v>
      </c>
      <c r="AE60" s="63">
        <f t="shared" si="12"/>
        <v>992</v>
      </c>
      <c r="AF60" s="64">
        <v>716</v>
      </c>
      <c r="AG60" s="64">
        <v>196</v>
      </c>
      <c r="AH60" s="64">
        <v>16</v>
      </c>
      <c r="AI60" s="64">
        <v>40</v>
      </c>
      <c r="AJ60" s="64">
        <v>24</v>
      </c>
      <c r="AL60" s="200"/>
      <c r="AM60" s="200"/>
      <c r="AN60" s="200"/>
      <c r="AO60" s="200"/>
      <c r="AP60" s="200"/>
      <c r="AR60" s="200"/>
    </row>
    <row r="61" spans="1:44" ht="38.25" x14ac:dyDescent="0.25">
      <c r="A61" s="214" t="s">
        <v>20</v>
      </c>
      <c r="B61" s="215">
        <v>502201</v>
      </c>
      <c r="C61" s="115">
        <v>220101</v>
      </c>
      <c r="D61" s="116" t="s">
        <v>95</v>
      </c>
      <c r="E61" s="115">
        <v>3</v>
      </c>
      <c r="F61" s="117" t="s">
        <v>36</v>
      </c>
      <c r="G61" s="61">
        <f t="shared" si="13"/>
        <v>32000</v>
      </c>
      <c r="H61" s="62">
        <f t="shared" si="14"/>
        <v>288</v>
      </c>
      <c r="I61" s="62">
        <f t="shared" si="15"/>
        <v>31012</v>
      </c>
      <c r="J61" s="62">
        <f t="shared" si="16"/>
        <v>96</v>
      </c>
      <c r="K61" s="62">
        <f t="shared" si="17"/>
        <v>576</v>
      </c>
      <c r="L61" s="62">
        <f t="shared" si="18"/>
        <v>28</v>
      </c>
      <c r="M61" s="63">
        <f t="shared" si="19"/>
        <v>8000</v>
      </c>
      <c r="N61" s="64">
        <v>72</v>
      </c>
      <c r="O61" s="64">
        <v>7753</v>
      </c>
      <c r="P61" s="64">
        <v>24</v>
      </c>
      <c r="Q61" s="64">
        <v>144</v>
      </c>
      <c r="R61" s="64">
        <v>7</v>
      </c>
      <c r="S61" s="63">
        <f t="shared" si="10"/>
        <v>8000</v>
      </c>
      <c r="T61" s="64">
        <v>72</v>
      </c>
      <c r="U61" s="64">
        <v>7753</v>
      </c>
      <c r="V61" s="64">
        <v>24</v>
      </c>
      <c r="W61" s="64">
        <v>144</v>
      </c>
      <c r="X61" s="64">
        <v>7</v>
      </c>
      <c r="Y61" s="63">
        <f t="shared" si="11"/>
        <v>8000</v>
      </c>
      <c r="Z61" s="64">
        <v>72</v>
      </c>
      <c r="AA61" s="64">
        <v>7753</v>
      </c>
      <c r="AB61" s="64">
        <v>24</v>
      </c>
      <c r="AC61" s="64">
        <v>144</v>
      </c>
      <c r="AD61" s="64">
        <v>7</v>
      </c>
      <c r="AE61" s="63">
        <f t="shared" si="12"/>
        <v>8000</v>
      </c>
      <c r="AF61" s="64">
        <v>72</v>
      </c>
      <c r="AG61" s="64">
        <v>7753</v>
      </c>
      <c r="AH61" s="64">
        <v>24</v>
      </c>
      <c r="AI61" s="64">
        <v>144</v>
      </c>
      <c r="AJ61" s="64">
        <v>7</v>
      </c>
      <c r="AL61" s="200"/>
      <c r="AM61" s="200"/>
      <c r="AN61" s="200"/>
      <c r="AO61" s="200"/>
      <c r="AP61" s="200"/>
      <c r="AR61" s="200"/>
    </row>
    <row r="62" spans="1:44" ht="38.25" x14ac:dyDescent="0.25">
      <c r="A62" s="214" t="s">
        <v>20</v>
      </c>
      <c r="B62" s="215">
        <v>502301</v>
      </c>
      <c r="C62" s="115">
        <v>230101</v>
      </c>
      <c r="D62" s="116" t="s">
        <v>96</v>
      </c>
      <c r="E62" s="115">
        <v>3</v>
      </c>
      <c r="F62" s="117" t="s">
        <v>36</v>
      </c>
      <c r="G62" s="61">
        <f t="shared" si="13"/>
        <v>163406</v>
      </c>
      <c r="H62" s="62">
        <f t="shared" si="14"/>
        <v>115530</v>
      </c>
      <c r="I62" s="62">
        <f t="shared" si="15"/>
        <v>6043</v>
      </c>
      <c r="J62" s="62">
        <f t="shared" si="16"/>
        <v>1147</v>
      </c>
      <c r="K62" s="62">
        <f t="shared" si="17"/>
        <v>40361</v>
      </c>
      <c r="L62" s="62">
        <f t="shared" si="18"/>
        <v>325</v>
      </c>
      <c r="M62" s="63">
        <f t="shared" si="19"/>
        <v>40852</v>
      </c>
      <c r="N62" s="64">
        <v>28884</v>
      </c>
      <c r="O62" s="64">
        <v>1510</v>
      </c>
      <c r="P62" s="64">
        <v>286</v>
      </c>
      <c r="Q62" s="64">
        <v>10090</v>
      </c>
      <c r="R62" s="64">
        <v>82</v>
      </c>
      <c r="S62" s="63">
        <f t="shared" si="10"/>
        <v>40852</v>
      </c>
      <c r="T62" s="64">
        <v>28882</v>
      </c>
      <c r="U62" s="64">
        <v>1511</v>
      </c>
      <c r="V62" s="64">
        <v>287</v>
      </c>
      <c r="W62" s="64">
        <v>10091</v>
      </c>
      <c r="X62" s="64">
        <v>81</v>
      </c>
      <c r="Y62" s="63">
        <f t="shared" si="11"/>
        <v>40852</v>
      </c>
      <c r="Z62" s="64">
        <v>28883</v>
      </c>
      <c r="AA62" s="64">
        <v>1511</v>
      </c>
      <c r="AB62" s="64">
        <v>287</v>
      </c>
      <c r="AC62" s="64">
        <v>10090</v>
      </c>
      <c r="AD62" s="64">
        <v>81</v>
      </c>
      <c r="AE62" s="63">
        <f t="shared" si="12"/>
        <v>40850</v>
      </c>
      <c r="AF62" s="64">
        <v>28881</v>
      </c>
      <c r="AG62" s="64">
        <v>1511</v>
      </c>
      <c r="AH62" s="64">
        <v>287</v>
      </c>
      <c r="AI62" s="64">
        <v>10090</v>
      </c>
      <c r="AJ62" s="64">
        <v>81</v>
      </c>
      <c r="AL62" s="200"/>
      <c r="AM62" s="200"/>
      <c r="AN62" s="200"/>
      <c r="AO62" s="200"/>
      <c r="AP62" s="200"/>
      <c r="AR62" s="200"/>
    </row>
    <row r="63" spans="1:44" ht="38.25" x14ac:dyDescent="0.25">
      <c r="A63" s="214" t="s">
        <v>25</v>
      </c>
      <c r="B63" s="215">
        <v>502303</v>
      </c>
      <c r="C63" s="115">
        <v>230301</v>
      </c>
      <c r="D63" s="116" t="s">
        <v>298</v>
      </c>
      <c r="E63" s="115">
        <v>3</v>
      </c>
      <c r="F63" s="117" t="s">
        <v>36</v>
      </c>
      <c r="G63" s="61">
        <f t="shared" si="13"/>
        <v>4961</v>
      </c>
      <c r="H63" s="62">
        <f t="shared" si="14"/>
        <v>1187</v>
      </c>
      <c r="I63" s="62">
        <f t="shared" si="15"/>
        <v>1846</v>
      </c>
      <c r="J63" s="62">
        <f t="shared" si="16"/>
        <v>219</v>
      </c>
      <c r="K63" s="62">
        <f t="shared" si="17"/>
        <v>1529</v>
      </c>
      <c r="L63" s="62">
        <f t="shared" si="18"/>
        <v>180</v>
      </c>
      <c r="M63" s="63">
        <f t="shared" si="19"/>
        <v>903</v>
      </c>
      <c r="N63" s="64">
        <v>184</v>
      </c>
      <c r="O63" s="64">
        <v>387</v>
      </c>
      <c r="P63" s="64">
        <v>40</v>
      </c>
      <c r="Q63" s="64">
        <v>262</v>
      </c>
      <c r="R63" s="64">
        <v>30</v>
      </c>
      <c r="S63" s="63">
        <f t="shared" si="10"/>
        <v>1353</v>
      </c>
      <c r="T63" s="64">
        <v>335</v>
      </c>
      <c r="U63" s="64">
        <v>486</v>
      </c>
      <c r="V63" s="64">
        <v>59</v>
      </c>
      <c r="W63" s="64">
        <v>423</v>
      </c>
      <c r="X63" s="64">
        <v>50</v>
      </c>
      <c r="Y63" s="63">
        <f t="shared" si="11"/>
        <v>1353</v>
      </c>
      <c r="Z63" s="64">
        <v>334</v>
      </c>
      <c r="AA63" s="64">
        <v>487</v>
      </c>
      <c r="AB63" s="64">
        <v>60</v>
      </c>
      <c r="AC63" s="64">
        <v>422</v>
      </c>
      <c r="AD63" s="64">
        <v>50</v>
      </c>
      <c r="AE63" s="63">
        <f t="shared" si="12"/>
        <v>1352</v>
      </c>
      <c r="AF63" s="64">
        <v>334</v>
      </c>
      <c r="AG63" s="64">
        <v>486</v>
      </c>
      <c r="AH63" s="64">
        <v>60</v>
      </c>
      <c r="AI63" s="64">
        <v>422</v>
      </c>
      <c r="AJ63" s="64">
        <v>50</v>
      </c>
      <c r="AL63" s="200"/>
      <c r="AM63" s="200"/>
      <c r="AN63" s="200"/>
      <c r="AO63" s="200"/>
      <c r="AP63" s="200"/>
      <c r="AR63" s="200"/>
    </row>
    <row r="64" spans="1:44" ht="38.25" x14ac:dyDescent="0.25">
      <c r="A64" s="214" t="s">
        <v>20</v>
      </c>
      <c r="B64" s="215">
        <v>502401</v>
      </c>
      <c r="C64" s="115">
        <v>240101</v>
      </c>
      <c r="D64" s="116" t="s">
        <v>97</v>
      </c>
      <c r="E64" s="115">
        <v>3</v>
      </c>
      <c r="F64" s="117" t="s">
        <v>36</v>
      </c>
      <c r="G64" s="61">
        <f t="shared" si="13"/>
        <v>183719</v>
      </c>
      <c r="H64" s="62">
        <f t="shared" si="14"/>
        <v>831</v>
      </c>
      <c r="I64" s="62">
        <f t="shared" si="15"/>
        <v>145612</v>
      </c>
      <c r="J64" s="62">
        <f t="shared" si="16"/>
        <v>0</v>
      </c>
      <c r="K64" s="62">
        <f t="shared" si="17"/>
        <v>37266</v>
      </c>
      <c r="L64" s="62">
        <f t="shared" si="18"/>
        <v>10</v>
      </c>
      <c r="M64" s="63">
        <f t="shared" si="19"/>
        <v>45930</v>
      </c>
      <c r="N64" s="64">
        <v>236</v>
      </c>
      <c r="O64" s="64">
        <v>36282</v>
      </c>
      <c r="P64" s="64">
        <v>0</v>
      </c>
      <c r="Q64" s="64">
        <v>9402</v>
      </c>
      <c r="R64" s="64">
        <v>10</v>
      </c>
      <c r="S64" s="63">
        <f t="shared" si="10"/>
        <v>45930</v>
      </c>
      <c r="T64" s="64">
        <v>198</v>
      </c>
      <c r="U64" s="64">
        <v>36444</v>
      </c>
      <c r="V64" s="64">
        <v>0</v>
      </c>
      <c r="W64" s="64">
        <v>9288</v>
      </c>
      <c r="X64" s="64">
        <v>0</v>
      </c>
      <c r="Y64" s="63">
        <f t="shared" si="11"/>
        <v>45930</v>
      </c>
      <c r="Z64" s="64">
        <v>199</v>
      </c>
      <c r="AA64" s="64">
        <v>36443</v>
      </c>
      <c r="AB64" s="64">
        <v>0</v>
      </c>
      <c r="AC64" s="64">
        <v>9288</v>
      </c>
      <c r="AD64" s="64">
        <v>0</v>
      </c>
      <c r="AE64" s="63">
        <f t="shared" si="12"/>
        <v>45929</v>
      </c>
      <c r="AF64" s="64">
        <v>198</v>
      </c>
      <c r="AG64" s="64">
        <v>36443</v>
      </c>
      <c r="AH64" s="64">
        <v>0</v>
      </c>
      <c r="AI64" s="64">
        <v>9288</v>
      </c>
      <c r="AJ64" s="64">
        <v>0</v>
      </c>
      <c r="AL64" s="200"/>
      <c r="AM64" s="200"/>
      <c r="AN64" s="200"/>
      <c r="AO64" s="200"/>
      <c r="AP64" s="200"/>
      <c r="AR64" s="200"/>
    </row>
    <row r="65" spans="1:44" ht="38.25" x14ac:dyDescent="0.25">
      <c r="A65" s="214" t="s">
        <v>20</v>
      </c>
      <c r="B65" s="215">
        <v>502502</v>
      </c>
      <c r="C65" s="115">
        <v>250401</v>
      </c>
      <c r="D65" s="116" t="s">
        <v>299</v>
      </c>
      <c r="E65" s="115">
        <v>3</v>
      </c>
      <c r="F65" s="117" t="s">
        <v>36</v>
      </c>
      <c r="G65" s="61">
        <f t="shared" si="13"/>
        <v>153338</v>
      </c>
      <c r="H65" s="62">
        <f t="shared" si="14"/>
        <v>146398</v>
      </c>
      <c r="I65" s="62">
        <f t="shared" si="15"/>
        <v>3180</v>
      </c>
      <c r="J65" s="62">
        <f t="shared" si="16"/>
        <v>144</v>
      </c>
      <c r="K65" s="62">
        <f t="shared" si="17"/>
        <v>3476</v>
      </c>
      <c r="L65" s="62">
        <f t="shared" si="18"/>
        <v>140</v>
      </c>
      <c r="M65" s="63">
        <f t="shared" si="19"/>
        <v>44260</v>
      </c>
      <c r="N65" s="64">
        <v>41025</v>
      </c>
      <c r="O65" s="64">
        <v>1545</v>
      </c>
      <c r="P65" s="64">
        <v>36</v>
      </c>
      <c r="Q65" s="64">
        <v>1619</v>
      </c>
      <c r="R65" s="64">
        <v>35</v>
      </c>
      <c r="S65" s="63">
        <f t="shared" si="10"/>
        <v>36360</v>
      </c>
      <c r="T65" s="64">
        <v>35125</v>
      </c>
      <c r="U65" s="64">
        <v>545</v>
      </c>
      <c r="V65" s="64">
        <v>36</v>
      </c>
      <c r="W65" s="64">
        <v>619</v>
      </c>
      <c r="X65" s="64">
        <v>35</v>
      </c>
      <c r="Y65" s="63">
        <f t="shared" si="11"/>
        <v>36360</v>
      </c>
      <c r="Z65" s="64">
        <v>35125</v>
      </c>
      <c r="AA65" s="64">
        <v>545</v>
      </c>
      <c r="AB65" s="64">
        <v>36</v>
      </c>
      <c r="AC65" s="64">
        <v>619</v>
      </c>
      <c r="AD65" s="64">
        <v>35</v>
      </c>
      <c r="AE65" s="63">
        <f t="shared" si="12"/>
        <v>36358</v>
      </c>
      <c r="AF65" s="64">
        <v>35123</v>
      </c>
      <c r="AG65" s="64">
        <v>545</v>
      </c>
      <c r="AH65" s="64">
        <v>36</v>
      </c>
      <c r="AI65" s="64">
        <v>619</v>
      </c>
      <c r="AJ65" s="64">
        <v>35</v>
      </c>
      <c r="AL65" s="200"/>
      <c r="AM65" s="200"/>
      <c r="AN65" s="200"/>
      <c r="AO65" s="200"/>
      <c r="AP65" s="200"/>
      <c r="AR65" s="200"/>
    </row>
    <row r="66" spans="1:44" ht="38.25" x14ac:dyDescent="0.25">
      <c r="A66" s="214" t="s">
        <v>20</v>
      </c>
      <c r="B66" s="215">
        <v>506201</v>
      </c>
      <c r="C66" s="115">
        <v>260301</v>
      </c>
      <c r="D66" s="116" t="s">
        <v>99</v>
      </c>
      <c r="E66" s="115">
        <v>3</v>
      </c>
      <c r="F66" s="117" t="s">
        <v>36</v>
      </c>
      <c r="G66" s="61">
        <f t="shared" si="13"/>
        <v>68952</v>
      </c>
      <c r="H66" s="62">
        <f t="shared" si="14"/>
        <v>63598</v>
      </c>
      <c r="I66" s="62">
        <f t="shared" si="15"/>
        <v>2470</v>
      </c>
      <c r="J66" s="62">
        <f t="shared" si="16"/>
        <v>684</v>
      </c>
      <c r="K66" s="62">
        <f t="shared" si="17"/>
        <v>1516</v>
      </c>
      <c r="L66" s="62">
        <f t="shared" si="18"/>
        <v>684</v>
      </c>
      <c r="M66" s="63">
        <f t="shared" si="19"/>
        <v>17238</v>
      </c>
      <c r="N66" s="64">
        <v>15900</v>
      </c>
      <c r="O66" s="64">
        <v>617</v>
      </c>
      <c r="P66" s="64">
        <v>171</v>
      </c>
      <c r="Q66" s="64">
        <v>379</v>
      </c>
      <c r="R66" s="64">
        <v>171</v>
      </c>
      <c r="S66" s="63">
        <f t="shared" si="10"/>
        <v>17238</v>
      </c>
      <c r="T66" s="64">
        <v>15899</v>
      </c>
      <c r="U66" s="64">
        <v>618</v>
      </c>
      <c r="V66" s="64">
        <v>171</v>
      </c>
      <c r="W66" s="64">
        <v>379</v>
      </c>
      <c r="X66" s="64">
        <v>171</v>
      </c>
      <c r="Y66" s="63">
        <f t="shared" si="11"/>
        <v>17238</v>
      </c>
      <c r="Z66" s="64">
        <v>15900</v>
      </c>
      <c r="AA66" s="64">
        <v>617</v>
      </c>
      <c r="AB66" s="64">
        <v>171</v>
      </c>
      <c r="AC66" s="64">
        <v>379</v>
      </c>
      <c r="AD66" s="64">
        <v>171</v>
      </c>
      <c r="AE66" s="63">
        <f t="shared" si="12"/>
        <v>17238</v>
      </c>
      <c r="AF66" s="64">
        <v>15899</v>
      </c>
      <c r="AG66" s="64">
        <v>618</v>
      </c>
      <c r="AH66" s="64">
        <v>171</v>
      </c>
      <c r="AI66" s="64">
        <v>379</v>
      </c>
      <c r="AJ66" s="64">
        <v>171</v>
      </c>
      <c r="AL66" s="200"/>
      <c r="AM66" s="200"/>
      <c r="AN66" s="200"/>
      <c r="AO66" s="200"/>
      <c r="AP66" s="200"/>
      <c r="AR66" s="200"/>
    </row>
    <row r="67" spans="1:44" ht="38.25" x14ac:dyDescent="0.25">
      <c r="A67" s="214" t="s">
        <v>26</v>
      </c>
      <c r="B67" s="215">
        <v>506202</v>
      </c>
      <c r="C67" s="115">
        <v>260401</v>
      </c>
      <c r="D67" s="116" t="s">
        <v>100</v>
      </c>
      <c r="E67" s="115">
        <v>3</v>
      </c>
      <c r="F67" s="117" t="s">
        <v>36</v>
      </c>
      <c r="G67" s="61">
        <f t="shared" si="13"/>
        <v>20840</v>
      </c>
      <c r="H67" s="62">
        <f t="shared" si="14"/>
        <v>15276</v>
      </c>
      <c r="I67" s="62">
        <f t="shared" si="15"/>
        <v>1372</v>
      </c>
      <c r="J67" s="62">
        <f t="shared" si="16"/>
        <v>204</v>
      </c>
      <c r="K67" s="62">
        <f t="shared" si="17"/>
        <v>3784</v>
      </c>
      <c r="L67" s="62">
        <f t="shared" si="18"/>
        <v>204</v>
      </c>
      <c r="M67" s="63">
        <f t="shared" si="19"/>
        <v>5210</v>
      </c>
      <c r="N67" s="64">
        <v>3819</v>
      </c>
      <c r="O67" s="64">
        <v>343</v>
      </c>
      <c r="P67" s="64">
        <v>51</v>
      </c>
      <c r="Q67" s="64">
        <v>946</v>
      </c>
      <c r="R67" s="64">
        <v>51</v>
      </c>
      <c r="S67" s="63">
        <f t="shared" si="10"/>
        <v>5210</v>
      </c>
      <c r="T67" s="64">
        <v>3819</v>
      </c>
      <c r="U67" s="64">
        <v>343</v>
      </c>
      <c r="V67" s="64">
        <v>51</v>
      </c>
      <c r="W67" s="64">
        <v>946</v>
      </c>
      <c r="X67" s="64">
        <v>51</v>
      </c>
      <c r="Y67" s="63">
        <f t="shared" si="11"/>
        <v>5210</v>
      </c>
      <c r="Z67" s="64">
        <v>3819</v>
      </c>
      <c r="AA67" s="64">
        <v>343</v>
      </c>
      <c r="AB67" s="64">
        <v>51</v>
      </c>
      <c r="AC67" s="64">
        <v>946</v>
      </c>
      <c r="AD67" s="64">
        <v>51</v>
      </c>
      <c r="AE67" s="63">
        <f t="shared" si="12"/>
        <v>5210</v>
      </c>
      <c r="AF67" s="64">
        <v>3819</v>
      </c>
      <c r="AG67" s="64">
        <v>343</v>
      </c>
      <c r="AH67" s="64">
        <v>51</v>
      </c>
      <c r="AI67" s="64">
        <v>946</v>
      </c>
      <c r="AJ67" s="64">
        <v>51</v>
      </c>
      <c r="AL67" s="200"/>
      <c r="AM67" s="200"/>
      <c r="AN67" s="200"/>
      <c r="AO67" s="200"/>
      <c r="AP67" s="200"/>
      <c r="AR67" s="200"/>
    </row>
    <row r="68" spans="1:44" ht="38.25" x14ac:dyDescent="0.25">
      <c r="A68" s="214" t="s">
        <v>20</v>
      </c>
      <c r="B68" s="215">
        <v>506901</v>
      </c>
      <c r="C68" s="115">
        <v>261501</v>
      </c>
      <c r="D68" s="116" t="s">
        <v>195</v>
      </c>
      <c r="E68" s="115">
        <v>3</v>
      </c>
      <c r="F68" s="117" t="s">
        <v>36</v>
      </c>
      <c r="G68" s="61">
        <f t="shared" si="13"/>
        <v>83201</v>
      </c>
      <c r="H68" s="62">
        <f t="shared" si="14"/>
        <v>76711</v>
      </c>
      <c r="I68" s="62">
        <f t="shared" si="15"/>
        <v>3785</v>
      </c>
      <c r="J68" s="62">
        <f t="shared" si="16"/>
        <v>32</v>
      </c>
      <c r="K68" s="62">
        <f t="shared" si="17"/>
        <v>2429</v>
      </c>
      <c r="L68" s="62">
        <f t="shared" si="18"/>
        <v>244</v>
      </c>
      <c r="M68" s="63">
        <f t="shared" si="19"/>
        <v>22442</v>
      </c>
      <c r="N68" s="64">
        <v>20855</v>
      </c>
      <c r="O68" s="64">
        <v>931</v>
      </c>
      <c r="P68" s="64">
        <v>8</v>
      </c>
      <c r="Q68" s="64">
        <v>587</v>
      </c>
      <c r="R68" s="64">
        <v>61</v>
      </c>
      <c r="S68" s="63">
        <f t="shared" si="10"/>
        <v>20253</v>
      </c>
      <c r="T68" s="64">
        <v>18606</v>
      </c>
      <c r="U68" s="64">
        <v>950</v>
      </c>
      <c r="V68" s="64">
        <v>8</v>
      </c>
      <c r="W68" s="64">
        <v>628</v>
      </c>
      <c r="X68" s="64">
        <v>61</v>
      </c>
      <c r="Y68" s="63">
        <f t="shared" si="11"/>
        <v>20253</v>
      </c>
      <c r="Z68" s="64">
        <v>18625</v>
      </c>
      <c r="AA68" s="64">
        <v>952</v>
      </c>
      <c r="AB68" s="64">
        <v>8</v>
      </c>
      <c r="AC68" s="64">
        <v>607</v>
      </c>
      <c r="AD68" s="64">
        <v>61</v>
      </c>
      <c r="AE68" s="63">
        <f t="shared" si="12"/>
        <v>20253</v>
      </c>
      <c r="AF68" s="64">
        <v>18625</v>
      </c>
      <c r="AG68" s="64">
        <v>952</v>
      </c>
      <c r="AH68" s="64">
        <v>8</v>
      </c>
      <c r="AI68" s="64">
        <v>607</v>
      </c>
      <c r="AJ68" s="64">
        <v>61</v>
      </c>
      <c r="AL68" s="200"/>
      <c r="AM68" s="200"/>
      <c r="AN68" s="200"/>
      <c r="AO68" s="200"/>
      <c r="AP68" s="200"/>
      <c r="AR68" s="200"/>
    </row>
    <row r="69" spans="1:44" ht="38.25" x14ac:dyDescent="0.25">
      <c r="A69" s="214" t="s">
        <v>20</v>
      </c>
      <c r="B69" s="215">
        <v>502605</v>
      </c>
      <c r="C69" s="115">
        <v>261901</v>
      </c>
      <c r="D69" s="116" t="s">
        <v>300</v>
      </c>
      <c r="E69" s="115">
        <v>3</v>
      </c>
      <c r="F69" s="117" t="s">
        <v>36</v>
      </c>
      <c r="G69" s="61">
        <f t="shared" si="13"/>
        <v>383872</v>
      </c>
      <c r="H69" s="62">
        <f t="shared" si="14"/>
        <v>361099</v>
      </c>
      <c r="I69" s="62">
        <f t="shared" si="15"/>
        <v>5959</v>
      </c>
      <c r="J69" s="62">
        <f t="shared" si="16"/>
        <v>380</v>
      </c>
      <c r="K69" s="62">
        <f t="shared" si="17"/>
        <v>16056</v>
      </c>
      <c r="L69" s="62">
        <f t="shared" si="18"/>
        <v>378</v>
      </c>
      <c r="M69" s="63">
        <f t="shared" si="19"/>
        <v>97221</v>
      </c>
      <c r="N69" s="64">
        <v>90784</v>
      </c>
      <c r="O69" s="64">
        <v>2233</v>
      </c>
      <c r="P69" s="64">
        <v>95</v>
      </c>
      <c r="Q69" s="64">
        <v>4014</v>
      </c>
      <c r="R69" s="64">
        <v>95</v>
      </c>
      <c r="S69" s="63">
        <f t="shared" si="10"/>
        <v>95550</v>
      </c>
      <c r="T69" s="64">
        <v>90105</v>
      </c>
      <c r="U69" s="64">
        <v>1242</v>
      </c>
      <c r="V69" s="64">
        <v>95</v>
      </c>
      <c r="W69" s="64">
        <v>4014</v>
      </c>
      <c r="X69" s="64">
        <v>94</v>
      </c>
      <c r="Y69" s="63">
        <f t="shared" si="11"/>
        <v>95550</v>
      </c>
      <c r="Z69" s="64">
        <v>90104</v>
      </c>
      <c r="AA69" s="64">
        <v>1242</v>
      </c>
      <c r="AB69" s="64">
        <v>95</v>
      </c>
      <c r="AC69" s="64">
        <v>4014</v>
      </c>
      <c r="AD69" s="64">
        <v>95</v>
      </c>
      <c r="AE69" s="63">
        <f t="shared" si="12"/>
        <v>95551</v>
      </c>
      <c r="AF69" s="64">
        <v>90106</v>
      </c>
      <c r="AG69" s="64">
        <v>1242</v>
      </c>
      <c r="AH69" s="64">
        <v>95</v>
      </c>
      <c r="AI69" s="64">
        <v>4014</v>
      </c>
      <c r="AJ69" s="64">
        <v>94</v>
      </c>
      <c r="AL69" s="200"/>
      <c r="AM69" s="200"/>
      <c r="AN69" s="200"/>
      <c r="AO69" s="200"/>
      <c r="AP69" s="200"/>
      <c r="AR69" s="200"/>
    </row>
    <row r="70" spans="1:44" ht="38.25" x14ac:dyDescent="0.25">
      <c r="A70" s="214" t="s">
        <v>20</v>
      </c>
      <c r="B70" s="215">
        <v>502606</v>
      </c>
      <c r="C70" s="115">
        <v>262101</v>
      </c>
      <c r="D70" s="116" t="s">
        <v>102</v>
      </c>
      <c r="E70" s="115">
        <v>3</v>
      </c>
      <c r="F70" s="117" t="s">
        <v>36</v>
      </c>
      <c r="G70" s="61">
        <f t="shared" si="13"/>
        <v>44065</v>
      </c>
      <c r="H70" s="62">
        <f t="shared" si="14"/>
        <v>36141</v>
      </c>
      <c r="I70" s="62">
        <f t="shared" si="15"/>
        <v>5040</v>
      </c>
      <c r="J70" s="62">
        <f t="shared" si="16"/>
        <v>440</v>
      </c>
      <c r="K70" s="62">
        <f t="shared" si="17"/>
        <v>2016</v>
      </c>
      <c r="L70" s="62">
        <f t="shared" si="18"/>
        <v>428</v>
      </c>
      <c r="M70" s="63">
        <f t="shared" si="19"/>
        <v>11016</v>
      </c>
      <c r="N70" s="64">
        <v>9035</v>
      </c>
      <c r="O70" s="64">
        <v>1260</v>
      </c>
      <c r="P70" s="64">
        <v>110</v>
      </c>
      <c r="Q70" s="64">
        <v>504</v>
      </c>
      <c r="R70" s="64">
        <v>107</v>
      </c>
      <c r="S70" s="63">
        <f t="shared" si="10"/>
        <v>11016</v>
      </c>
      <c r="T70" s="64">
        <v>9035</v>
      </c>
      <c r="U70" s="64">
        <v>1260</v>
      </c>
      <c r="V70" s="64">
        <v>110</v>
      </c>
      <c r="W70" s="64">
        <v>504</v>
      </c>
      <c r="X70" s="64">
        <v>107</v>
      </c>
      <c r="Y70" s="63">
        <f t="shared" si="11"/>
        <v>11016</v>
      </c>
      <c r="Z70" s="64">
        <v>9035</v>
      </c>
      <c r="AA70" s="64">
        <v>1260</v>
      </c>
      <c r="AB70" s="64">
        <v>110</v>
      </c>
      <c r="AC70" s="64">
        <v>504</v>
      </c>
      <c r="AD70" s="64">
        <v>107</v>
      </c>
      <c r="AE70" s="63">
        <f t="shared" si="12"/>
        <v>11017</v>
      </c>
      <c r="AF70" s="64">
        <v>9036</v>
      </c>
      <c r="AG70" s="64">
        <v>1260</v>
      </c>
      <c r="AH70" s="64">
        <v>110</v>
      </c>
      <c r="AI70" s="64">
        <v>504</v>
      </c>
      <c r="AJ70" s="64">
        <v>107</v>
      </c>
      <c r="AL70" s="200"/>
      <c r="AM70" s="200"/>
      <c r="AN70" s="200"/>
      <c r="AO70" s="200"/>
      <c r="AP70" s="200"/>
      <c r="AR70" s="200"/>
    </row>
    <row r="71" spans="1:44" ht="38.25" x14ac:dyDescent="0.25">
      <c r="A71" s="214" t="s">
        <v>20</v>
      </c>
      <c r="B71" s="215">
        <v>502630</v>
      </c>
      <c r="C71" s="115">
        <v>263001</v>
      </c>
      <c r="D71" s="116" t="s">
        <v>45</v>
      </c>
      <c r="E71" s="115">
        <v>3</v>
      </c>
      <c r="F71" s="117" t="s">
        <v>36</v>
      </c>
      <c r="G71" s="61">
        <f t="shared" ref="G71:G102" si="20">SUM(H71:L71)</f>
        <v>462800</v>
      </c>
      <c r="H71" s="62">
        <f t="shared" ref="H71:H102" si="21">N71+T71+Z71+AF71</f>
        <v>416615</v>
      </c>
      <c r="I71" s="62">
        <f t="shared" ref="I71:I102" si="22">O71+U71+AA71+AG71</f>
        <v>29995</v>
      </c>
      <c r="J71" s="62">
        <f t="shared" ref="J71:J102" si="23">P71+V71+AB71+AH71</f>
        <v>516</v>
      </c>
      <c r="K71" s="62">
        <f t="shared" ref="K71:K102" si="24">Q71+W71+AC71+AI71</f>
        <v>14768</v>
      </c>
      <c r="L71" s="62">
        <f t="shared" ref="L71:L102" si="25">R71+X71+AD71+AJ71</f>
        <v>906</v>
      </c>
      <c r="M71" s="63">
        <f t="shared" ref="M71:M102" si="26">SUM(N71:R71)</f>
        <v>116712</v>
      </c>
      <c r="N71" s="64">
        <v>105128</v>
      </c>
      <c r="O71" s="64">
        <v>7498</v>
      </c>
      <c r="P71" s="64">
        <v>168</v>
      </c>
      <c r="Q71" s="64">
        <v>3692</v>
      </c>
      <c r="R71" s="64">
        <v>226</v>
      </c>
      <c r="S71" s="63">
        <f t="shared" si="10"/>
        <v>115363</v>
      </c>
      <c r="T71" s="64">
        <v>103827</v>
      </c>
      <c r="U71" s="64">
        <v>7500</v>
      </c>
      <c r="V71" s="64">
        <v>116</v>
      </c>
      <c r="W71" s="64">
        <v>3692</v>
      </c>
      <c r="X71" s="64">
        <v>228</v>
      </c>
      <c r="Y71" s="63">
        <f t="shared" si="11"/>
        <v>115363</v>
      </c>
      <c r="Z71" s="64">
        <v>103831</v>
      </c>
      <c r="AA71" s="64">
        <v>7498</v>
      </c>
      <c r="AB71" s="64">
        <v>116</v>
      </c>
      <c r="AC71" s="64">
        <v>3692</v>
      </c>
      <c r="AD71" s="64">
        <v>226</v>
      </c>
      <c r="AE71" s="63">
        <f t="shared" si="12"/>
        <v>115362</v>
      </c>
      <c r="AF71" s="64">
        <v>103829</v>
      </c>
      <c r="AG71" s="64">
        <v>7499</v>
      </c>
      <c r="AH71" s="64">
        <v>116</v>
      </c>
      <c r="AI71" s="64">
        <v>3692</v>
      </c>
      <c r="AJ71" s="64">
        <v>226</v>
      </c>
      <c r="AL71" s="200"/>
      <c r="AM71" s="200"/>
      <c r="AN71" s="200"/>
      <c r="AO71" s="200"/>
      <c r="AP71" s="200"/>
      <c r="AR71" s="200"/>
    </row>
    <row r="72" spans="1:44" ht="38.25" x14ac:dyDescent="0.25">
      <c r="A72" s="214" t="s">
        <v>25</v>
      </c>
      <c r="B72" s="215">
        <v>502632</v>
      </c>
      <c r="C72" s="115">
        <v>263201</v>
      </c>
      <c r="D72" s="116" t="s">
        <v>301</v>
      </c>
      <c r="E72" s="115">
        <v>3</v>
      </c>
      <c r="F72" s="117" t="s">
        <v>36</v>
      </c>
      <c r="G72" s="61">
        <f t="shared" si="20"/>
        <v>3210</v>
      </c>
      <c r="H72" s="62">
        <f t="shared" si="21"/>
        <v>704</v>
      </c>
      <c r="I72" s="62">
        <f t="shared" si="22"/>
        <v>1322</v>
      </c>
      <c r="J72" s="62">
        <f t="shared" si="23"/>
        <v>40</v>
      </c>
      <c r="K72" s="62">
        <f t="shared" si="24"/>
        <v>1116</v>
      </c>
      <c r="L72" s="62">
        <f t="shared" si="25"/>
        <v>28</v>
      </c>
      <c r="M72" s="63">
        <f t="shared" si="26"/>
        <v>585</v>
      </c>
      <c r="N72" s="64">
        <v>101</v>
      </c>
      <c r="O72" s="64">
        <v>263</v>
      </c>
      <c r="P72" s="64">
        <v>10</v>
      </c>
      <c r="Q72" s="64">
        <v>204</v>
      </c>
      <c r="R72" s="64">
        <v>7</v>
      </c>
      <c r="S72" s="63">
        <f t="shared" ref="S72:S135" si="27">SUM(T72:X72)</f>
        <v>875</v>
      </c>
      <c r="T72" s="64">
        <v>201</v>
      </c>
      <c r="U72" s="64">
        <v>353</v>
      </c>
      <c r="V72" s="64">
        <v>10</v>
      </c>
      <c r="W72" s="64">
        <v>304</v>
      </c>
      <c r="X72" s="64">
        <v>7</v>
      </c>
      <c r="Y72" s="63">
        <f t="shared" ref="Y72:Y135" si="28">SUM(Z72:AD72)</f>
        <v>875</v>
      </c>
      <c r="Z72" s="64">
        <v>201</v>
      </c>
      <c r="AA72" s="64">
        <v>353</v>
      </c>
      <c r="AB72" s="64">
        <v>10</v>
      </c>
      <c r="AC72" s="64">
        <v>304</v>
      </c>
      <c r="AD72" s="64">
        <v>7</v>
      </c>
      <c r="AE72" s="63">
        <f t="shared" ref="AE72:AE135" si="29">SUM(AF72:AJ72)</f>
        <v>875</v>
      </c>
      <c r="AF72" s="64">
        <v>201</v>
      </c>
      <c r="AG72" s="64">
        <v>353</v>
      </c>
      <c r="AH72" s="64">
        <v>10</v>
      </c>
      <c r="AI72" s="64">
        <v>304</v>
      </c>
      <c r="AJ72" s="64">
        <v>7</v>
      </c>
      <c r="AL72" s="200"/>
      <c r="AM72" s="200"/>
      <c r="AN72" s="200"/>
      <c r="AO72" s="200"/>
      <c r="AP72" s="200"/>
      <c r="AR72" s="200"/>
    </row>
    <row r="73" spans="1:44" ht="38.25" x14ac:dyDescent="0.25">
      <c r="A73" s="214" t="s">
        <v>25</v>
      </c>
      <c r="B73" s="215">
        <v>502635</v>
      </c>
      <c r="C73" s="43">
        <v>263501</v>
      </c>
      <c r="D73" s="116" t="s">
        <v>302</v>
      </c>
      <c r="E73" s="115">
        <v>3</v>
      </c>
      <c r="F73" s="117" t="s">
        <v>36</v>
      </c>
      <c r="G73" s="61">
        <f t="shared" si="20"/>
        <v>3210</v>
      </c>
      <c r="H73" s="62">
        <f t="shared" si="21"/>
        <v>764</v>
      </c>
      <c r="I73" s="62">
        <f t="shared" si="22"/>
        <v>1170</v>
      </c>
      <c r="J73" s="62">
        <f t="shared" si="23"/>
        <v>156</v>
      </c>
      <c r="K73" s="62">
        <f t="shared" si="24"/>
        <v>992</v>
      </c>
      <c r="L73" s="62">
        <f t="shared" si="25"/>
        <v>128</v>
      </c>
      <c r="M73" s="63">
        <f t="shared" si="26"/>
        <v>585</v>
      </c>
      <c r="N73" s="64">
        <v>116</v>
      </c>
      <c r="O73" s="64">
        <v>225</v>
      </c>
      <c r="P73" s="64">
        <v>39</v>
      </c>
      <c r="Q73" s="64">
        <v>173</v>
      </c>
      <c r="R73" s="64">
        <v>32</v>
      </c>
      <c r="S73" s="63">
        <f t="shared" si="27"/>
        <v>875</v>
      </c>
      <c r="T73" s="64">
        <v>216</v>
      </c>
      <c r="U73" s="64">
        <v>315</v>
      </c>
      <c r="V73" s="64">
        <v>39</v>
      </c>
      <c r="W73" s="64">
        <v>273</v>
      </c>
      <c r="X73" s="64">
        <v>32</v>
      </c>
      <c r="Y73" s="63">
        <f t="shared" si="28"/>
        <v>875</v>
      </c>
      <c r="Z73" s="64">
        <v>216</v>
      </c>
      <c r="AA73" s="64">
        <v>315</v>
      </c>
      <c r="AB73" s="64">
        <v>39</v>
      </c>
      <c r="AC73" s="64">
        <v>273</v>
      </c>
      <c r="AD73" s="64">
        <v>32</v>
      </c>
      <c r="AE73" s="63">
        <f t="shared" si="29"/>
        <v>875</v>
      </c>
      <c r="AF73" s="64">
        <v>216</v>
      </c>
      <c r="AG73" s="64">
        <v>315</v>
      </c>
      <c r="AH73" s="64">
        <v>39</v>
      </c>
      <c r="AI73" s="64">
        <v>273</v>
      </c>
      <c r="AJ73" s="64">
        <v>32</v>
      </c>
      <c r="AL73" s="200"/>
      <c r="AM73" s="200"/>
      <c r="AN73" s="200"/>
      <c r="AO73" s="200"/>
      <c r="AP73" s="200"/>
      <c r="AR73" s="200"/>
    </row>
    <row r="74" spans="1:44" ht="38.25" x14ac:dyDescent="0.25">
      <c r="A74" s="214" t="s">
        <v>20</v>
      </c>
      <c r="B74" s="215">
        <v>502701</v>
      </c>
      <c r="C74" s="115">
        <v>270101</v>
      </c>
      <c r="D74" s="116" t="s">
        <v>103</v>
      </c>
      <c r="E74" s="115">
        <v>3</v>
      </c>
      <c r="F74" s="117" t="s">
        <v>36</v>
      </c>
      <c r="G74" s="61">
        <f t="shared" si="20"/>
        <v>25093</v>
      </c>
      <c r="H74" s="62">
        <f t="shared" si="21"/>
        <v>48</v>
      </c>
      <c r="I74" s="62">
        <f t="shared" si="22"/>
        <v>24941</v>
      </c>
      <c r="J74" s="62">
        <f t="shared" si="23"/>
        <v>28</v>
      </c>
      <c r="K74" s="62">
        <f t="shared" si="24"/>
        <v>76</v>
      </c>
      <c r="L74" s="62">
        <f t="shared" si="25"/>
        <v>0</v>
      </c>
      <c r="M74" s="63">
        <f t="shared" si="26"/>
        <v>6273</v>
      </c>
      <c r="N74" s="64">
        <v>12</v>
      </c>
      <c r="O74" s="64">
        <v>6235</v>
      </c>
      <c r="P74" s="64">
        <v>7</v>
      </c>
      <c r="Q74" s="64">
        <v>19</v>
      </c>
      <c r="R74" s="64">
        <v>0</v>
      </c>
      <c r="S74" s="63">
        <f t="shared" si="27"/>
        <v>6273</v>
      </c>
      <c r="T74" s="64">
        <v>12</v>
      </c>
      <c r="U74" s="64">
        <v>6235</v>
      </c>
      <c r="V74" s="64">
        <v>7</v>
      </c>
      <c r="W74" s="64">
        <v>19</v>
      </c>
      <c r="X74" s="64">
        <v>0</v>
      </c>
      <c r="Y74" s="63">
        <f t="shared" si="28"/>
        <v>6273</v>
      </c>
      <c r="Z74" s="64">
        <v>12</v>
      </c>
      <c r="AA74" s="64">
        <v>6235</v>
      </c>
      <c r="AB74" s="64">
        <v>7</v>
      </c>
      <c r="AC74" s="64">
        <v>19</v>
      </c>
      <c r="AD74" s="64">
        <v>0</v>
      </c>
      <c r="AE74" s="63">
        <f t="shared" si="29"/>
        <v>6274</v>
      </c>
      <c r="AF74" s="64">
        <v>12</v>
      </c>
      <c r="AG74" s="64">
        <v>6236</v>
      </c>
      <c r="AH74" s="64">
        <v>7</v>
      </c>
      <c r="AI74" s="64">
        <v>19</v>
      </c>
      <c r="AJ74" s="64">
        <v>0</v>
      </c>
      <c r="AL74" s="200"/>
      <c r="AM74" s="200"/>
      <c r="AN74" s="200"/>
      <c r="AO74" s="200"/>
      <c r="AP74" s="200"/>
      <c r="AR74" s="200"/>
    </row>
    <row r="75" spans="1:44" ht="38.25" x14ac:dyDescent="0.25">
      <c r="A75" s="214" t="s">
        <v>20</v>
      </c>
      <c r="B75" s="215">
        <v>502702</v>
      </c>
      <c r="C75" s="115">
        <v>270201</v>
      </c>
      <c r="D75" s="116" t="s">
        <v>303</v>
      </c>
      <c r="E75" s="115">
        <v>3</v>
      </c>
      <c r="F75" s="117" t="s">
        <v>36</v>
      </c>
      <c r="G75" s="61">
        <f t="shared" si="20"/>
        <v>480017</v>
      </c>
      <c r="H75" s="62">
        <f t="shared" si="21"/>
        <v>956</v>
      </c>
      <c r="I75" s="62">
        <f t="shared" si="22"/>
        <v>476130</v>
      </c>
      <c r="J75" s="62">
        <f t="shared" si="23"/>
        <v>500</v>
      </c>
      <c r="K75" s="62">
        <f t="shared" si="24"/>
        <v>2388</v>
      </c>
      <c r="L75" s="62">
        <f t="shared" si="25"/>
        <v>43</v>
      </c>
      <c r="M75" s="63">
        <f t="shared" si="26"/>
        <v>120004</v>
      </c>
      <c r="N75" s="64">
        <v>239</v>
      </c>
      <c r="O75" s="64">
        <v>118991</v>
      </c>
      <c r="P75" s="64">
        <v>134</v>
      </c>
      <c r="Q75" s="64">
        <v>597</v>
      </c>
      <c r="R75" s="64">
        <v>43</v>
      </c>
      <c r="S75" s="63">
        <f t="shared" si="27"/>
        <v>120004</v>
      </c>
      <c r="T75" s="64">
        <v>239</v>
      </c>
      <c r="U75" s="64">
        <v>119046</v>
      </c>
      <c r="V75" s="64">
        <v>122</v>
      </c>
      <c r="W75" s="64">
        <v>597</v>
      </c>
      <c r="X75" s="64">
        <v>0</v>
      </c>
      <c r="Y75" s="63">
        <f t="shared" si="28"/>
        <v>120004</v>
      </c>
      <c r="Z75" s="64">
        <v>239</v>
      </c>
      <c r="AA75" s="64">
        <v>119046</v>
      </c>
      <c r="AB75" s="64">
        <v>122</v>
      </c>
      <c r="AC75" s="64">
        <v>597</v>
      </c>
      <c r="AD75" s="64">
        <v>0</v>
      </c>
      <c r="AE75" s="63">
        <f t="shared" si="29"/>
        <v>120005</v>
      </c>
      <c r="AF75" s="64">
        <v>239</v>
      </c>
      <c r="AG75" s="64">
        <v>119047</v>
      </c>
      <c r="AH75" s="64">
        <v>122</v>
      </c>
      <c r="AI75" s="64">
        <v>597</v>
      </c>
      <c r="AJ75" s="64">
        <v>0</v>
      </c>
      <c r="AL75" s="200"/>
      <c r="AM75" s="200"/>
      <c r="AN75" s="200"/>
      <c r="AO75" s="200"/>
      <c r="AP75" s="200"/>
      <c r="AR75" s="200"/>
    </row>
    <row r="76" spans="1:44" ht="38.25" x14ac:dyDescent="0.25">
      <c r="A76" s="214" t="s">
        <v>20</v>
      </c>
      <c r="B76" s="215">
        <v>502801</v>
      </c>
      <c r="C76" s="115">
        <v>280101</v>
      </c>
      <c r="D76" s="116" t="s">
        <v>104</v>
      </c>
      <c r="E76" s="115">
        <v>3</v>
      </c>
      <c r="F76" s="117" t="s">
        <v>36</v>
      </c>
      <c r="G76" s="61">
        <f t="shared" si="20"/>
        <v>72740</v>
      </c>
      <c r="H76" s="62">
        <f t="shared" si="21"/>
        <v>48585</v>
      </c>
      <c r="I76" s="62">
        <f t="shared" si="22"/>
        <v>18294</v>
      </c>
      <c r="J76" s="62">
        <f t="shared" si="23"/>
        <v>130</v>
      </c>
      <c r="K76" s="62">
        <f t="shared" si="24"/>
        <v>5584</v>
      </c>
      <c r="L76" s="62">
        <f t="shared" si="25"/>
        <v>147</v>
      </c>
      <c r="M76" s="63">
        <f t="shared" si="26"/>
        <v>12185</v>
      </c>
      <c r="N76" s="64">
        <v>7308</v>
      </c>
      <c r="O76" s="64">
        <v>4347</v>
      </c>
      <c r="P76" s="64">
        <v>32</v>
      </c>
      <c r="Q76" s="64">
        <v>450</v>
      </c>
      <c r="R76" s="64">
        <v>48</v>
      </c>
      <c r="S76" s="63">
        <f t="shared" si="27"/>
        <v>20185</v>
      </c>
      <c r="T76" s="64">
        <v>13899</v>
      </c>
      <c r="U76" s="64">
        <v>4684</v>
      </c>
      <c r="V76" s="64">
        <v>41</v>
      </c>
      <c r="W76" s="64">
        <v>1528</v>
      </c>
      <c r="X76" s="64">
        <v>33</v>
      </c>
      <c r="Y76" s="63">
        <f t="shared" si="28"/>
        <v>20185</v>
      </c>
      <c r="Z76" s="64">
        <v>13563</v>
      </c>
      <c r="AA76" s="64">
        <v>4671</v>
      </c>
      <c r="AB76" s="64">
        <v>37</v>
      </c>
      <c r="AC76" s="64">
        <v>1880</v>
      </c>
      <c r="AD76" s="64">
        <v>34</v>
      </c>
      <c r="AE76" s="63">
        <f t="shared" si="29"/>
        <v>20185</v>
      </c>
      <c r="AF76" s="64">
        <v>13815</v>
      </c>
      <c r="AG76" s="64">
        <v>4592</v>
      </c>
      <c r="AH76" s="64">
        <v>20</v>
      </c>
      <c r="AI76" s="64">
        <v>1726</v>
      </c>
      <c r="AJ76" s="64">
        <v>32</v>
      </c>
      <c r="AL76" s="200"/>
      <c r="AM76" s="200"/>
      <c r="AN76" s="200"/>
      <c r="AO76" s="200"/>
      <c r="AP76" s="200"/>
      <c r="AR76" s="200"/>
    </row>
    <row r="77" spans="1:44" ht="38.25" x14ac:dyDescent="0.25">
      <c r="A77" s="214" t="s">
        <v>20</v>
      </c>
      <c r="B77" s="215">
        <v>502811</v>
      </c>
      <c r="C77" s="115">
        <v>281201</v>
      </c>
      <c r="D77" s="116" t="s">
        <v>304</v>
      </c>
      <c r="E77" s="115">
        <v>3</v>
      </c>
      <c r="F77" s="117" t="s">
        <v>36</v>
      </c>
      <c r="G77" s="61">
        <f t="shared" si="20"/>
        <v>673400</v>
      </c>
      <c r="H77" s="62">
        <f t="shared" si="21"/>
        <v>384512</v>
      </c>
      <c r="I77" s="62">
        <f t="shared" si="22"/>
        <v>236362</v>
      </c>
      <c r="J77" s="62">
        <f t="shared" si="23"/>
        <v>676</v>
      </c>
      <c r="K77" s="62">
        <f t="shared" si="24"/>
        <v>50502</v>
      </c>
      <c r="L77" s="62">
        <f t="shared" si="25"/>
        <v>1348</v>
      </c>
      <c r="M77" s="63">
        <f t="shared" si="26"/>
        <v>168350</v>
      </c>
      <c r="N77" s="64">
        <v>96128</v>
      </c>
      <c r="O77" s="64">
        <v>59091</v>
      </c>
      <c r="P77" s="64">
        <v>169</v>
      </c>
      <c r="Q77" s="64">
        <v>12625</v>
      </c>
      <c r="R77" s="64">
        <v>337</v>
      </c>
      <c r="S77" s="63">
        <f t="shared" si="27"/>
        <v>168350</v>
      </c>
      <c r="T77" s="64">
        <v>96128</v>
      </c>
      <c r="U77" s="64">
        <v>59090</v>
      </c>
      <c r="V77" s="64">
        <v>169</v>
      </c>
      <c r="W77" s="64">
        <v>12626</v>
      </c>
      <c r="X77" s="64">
        <v>337</v>
      </c>
      <c r="Y77" s="63">
        <f t="shared" si="28"/>
        <v>168350</v>
      </c>
      <c r="Z77" s="64">
        <v>96128</v>
      </c>
      <c r="AA77" s="64">
        <v>59091</v>
      </c>
      <c r="AB77" s="64">
        <v>169</v>
      </c>
      <c r="AC77" s="64">
        <v>12625</v>
      </c>
      <c r="AD77" s="64">
        <v>337</v>
      </c>
      <c r="AE77" s="63">
        <f t="shared" si="29"/>
        <v>168350</v>
      </c>
      <c r="AF77" s="64">
        <v>96128</v>
      </c>
      <c r="AG77" s="64">
        <v>59090</v>
      </c>
      <c r="AH77" s="64">
        <v>169</v>
      </c>
      <c r="AI77" s="64">
        <v>12626</v>
      </c>
      <c r="AJ77" s="64">
        <v>337</v>
      </c>
      <c r="AL77" s="200"/>
      <c r="AM77" s="200"/>
      <c r="AN77" s="200"/>
      <c r="AO77" s="200"/>
      <c r="AP77" s="200"/>
      <c r="AR77" s="200"/>
    </row>
    <row r="78" spans="1:44" ht="38.25" x14ac:dyDescent="0.25">
      <c r="A78" s="214" t="s">
        <v>25</v>
      </c>
      <c r="B78" s="215">
        <v>502825</v>
      </c>
      <c r="C78" s="115">
        <v>282501</v>
      </c>
      <c r="D78" s="116" t="s">
        <v>305</v>
      </c>
      <c r="E78" s="115">
        <v>3</v>
      </c>
      <c r="F78" s="117" t="s">
        <v>36</v>
      </c>
      <c r="G78" s="61">
        <f t="shared" si="20"/>
        <v>136000</v>
      </c>
      <c r="H78" s="62">
        <f t="shared" si="21"/>
        <v>62866</v>
      </c>
      <c r="I78" s="62">
        <f t="shared" si="22"/>
        <v>60996</v>
      </c>
      <c r="J78" s="62">
        <f t="shared" si="23"/>
        <v>480</v>
      </c>
      <c r="K78" s="62">
        <f t="shared" si="24"/>
        <v>11212</v>
      </c>
      <c r="L78" s="62">
        <f t="shared" si="25"/>
        <v>446</v>
      </c>
      <c r="M78" s="63">
        <f t="shared" si="26"/>
        <v>34000</v>
      </c>
      <c r="N78" s="64">
        <v>15688</v>
      </c>
      <c r="O78" s="64">
        <v>15249</v>
      </c>
      <c r="P78" s="64">
        <v>120</v>
      </c>
      <c r="Q78" s="64">
        <v>2803</v>
      </c>
      <c r="R78" s="64">
        <v>140</v>
      </c>
      <c r="S78" s="63">
        <f t="shared" si="27"/>
        <v>34000</v>
      </c>
      <c r="T78" s="64">
        <v>15726</v>
      </c>
      <c r="U78" s="64">
        <v>15249</v>
      </c>
      <c r="V78" s="64">
        <v>120</v>
      </c>
      <c r="W78" s="64">
        <v>2803</v>
      </c>
      <c r="X78" s="64">
        <v>102</v>
      </c>
      <c r="Y78" s="63">
        <f t="shared" si="28"/>
        <v>34000</v>
      </c>
      <c r="Z78" s="64">
        <v>15726</v>
      </c>
      <c r="AA78" s="64">
        <v>15249</v>
      </c>
      <c r="AB78" s="64">
        <v>120</v>
      </c>
      <c r="AC78" s="64">
        <v>2803</v>
      </c>
      <c r="AD78" s="64">
        <v>102</v>
      </c>
      <c r="AE78" s="63">
        <f t="shared" si="29"/>
        <v>34000</v>
      </c>
      <c r="AF78" s="64">
        <v>15726</v>
      </c>
      <c r="AG78" s="64">
        <v>15249</v>
      </c>
      <c r="AH78" s="64">
        <v>120</v>
      </c>
      <c r="AI78" s="64">
        <v>2803</v>
      </c>
      <c r="AJ78" s="64">
        <v>102</v>
      </c>
      <c r="AL78" s="200"/>
      <c r="AM78" s="200"/>
      <c r="AN78" s="200"/>
      <c r="AO78" s="200"/>
      <c r="AP78" s="200"/>
      <c r="AR78" s="200"/>
    </row>
    <row r="79" spans="1:44" ht="38.25" x14ac:dyDescent="0.25">
      <c r="A79" s="214" t="s">
        <v>25</v>
      </c>
      <c r="B79" s="215">
        <v>502829</v>
      </c>
      <c r="C79" s="115">
        <v>282901</v>
      </c>
      <c r="D79" s="116" t="s">
        <v>306</v>
      </c>
      <c r="E79" s="115">
        <v>3</v>
      </c>
      <c r="F79" s="117" t="s">
        <v>36</v>
      </c>
      <c r="G79" s="61">
        <f t="shared" si="20"/>
        <v>1840</v>
      </c>
      <c r="H79" s="62">
        <f t="shared" si="21"/>
        <v>440</v>
      </c>
      <c r="I79" s="62">
        <f t="shared" si="22"/>
        <v>734</v>
      </c>
      <c r="J79" s="62">
        <f t="shared" si="23"/>
        <v>24</v>
      </c>
      <c r="K79" s="62">
        <f t="shared" si="24"/>
        <v>630</v>
      </c>
      <c r="L79" s="62">
        <f t="shared" si="25"/>
        <v>12</v>
      </c>
      <c r="M79" s="63">
        <f t="shared" si="26"/>
        <v>340</v>
      </c>
      <c r="N79" s="64">
        <v>95</v>
      </c>
      <c r="O79" s="64">
        <v>131</v>
      </c>
      <c r="P79" s="64">
        <v>6</v>
      </c>
      <c r="Q79" s="64">
        <v>105</v>
      </c>
      <c r="R79" s="64">
        <v>3</v>
      </c>
      <c r="S79" s="63">
        <f t="shared" si="27"/>
        <v>500</v>
      </c>
      <c r="T79" s="64">
        <v>115</v>
      </c>
      <c r="U79" s="64">
        <v>201</v>
      </c>
      <c r="V79" s="64">
        <v>6</v>
      </c>
      <c r="W79" s="64">
        <v>175</v>
      </c>
      <c r="X79" s="64">
        <v>3</v>
      </c>
      <c r="Y79" s="63">
        <f t="shared" si="28"/>
        <v>500</v>
      </c>
      <c r="Z79" s="64">
        <v>115</v>
      </c>
      <c r="AA79" s="64">
        <v>201</v>
      </c>
      <c r="AB79" s="64">
        <v>6</v>
      </c>
      <c r="AC79" s="64">
        <v>175</v>
      </c>
      <c r="AD79" s="64">
        <v>3</v>
      </c>
      <c r="AE79" s="63">
        <f t="shared" si="29"/>
        <v>500</v>
      </c>
      <c r="AF79" s="64">
        <v>115</v>
      </c>
      <c r="AG79" s="64">
        <v>201</v>
      </c>
      <c r="AH79" s="64">
        <v>6</v>
      </c>
      <c r="AI79" s="64">
        <v>175</v>
      </c>
      <c r="AJ79" s="64">
        <v>3</v>
      </c>
      <c r="AL79" s="200"/>
      <c r="AM79" s="200"/>
      <c r="AN79" s="200"/>
      <c r="AO79" s="200"/>
      <c r="AP79" s="200"/>
      <c r="AR79" s="200"/>
    </row>
    <row r="80" spans="1:44" ht="38.25" x14ac:dyDescent="0.25">
      <c r="A80" s="214" t="s">
        <v>20</v>
      </c>
      <c r="B80" s="215">
        <v>502907</v>
      </c>
      <c r="C80" s="115">
        <v>290901</v>
      </c>
      <c r="D80" s="116" t="s">
        <v>307</v>
      </c>
      <c r="E80" s="115">
        <v>3</v>
      </c>
      <c r="F80" s="117" t="s">
        <v>36</v>
      </c>
      <c r="G80" s="61">
        <f t="shared" si="20"/>
        <v>266395</v>
      </c>
      <c r="H80" s="62">
        <f t="shared" si="21"/>
        <v>1760</v>
      </c>
      <c r="I80" s="62">
        <f t="shared" si="22"/>
        <v>51892</v>
      </c>
      <c r="J80" s="62">
        <f t="shared" si="23"/>
        <v>348</v>
      </c>
      <c r="K80" s="62">
        <f t="shared" si="24"/>
        <v>200432</v>
      </c>
      <c r="L80" s="62">
        <f t="shared" si="25"/>
        <v>11963</v>
      </c>
      <c r="M80" s="63">
        <f t="shared" si="26"/>
        <v>66599</v>
      </c>
      <c r="N80" s="64">
        <v>440</v>
      </c>
      <c r="O80" s="64">
        <v>12973</v>
      </c>
      <c r="P80" s="64">
        <v>87</v>
      </c>
      <c r="Q80" s="64">
        <v>50108</v>
      </c>
      <c r="R80" s="64">
        <v>2991</v>
      </c>
      <c r="S80" s="63">
        <f t="shared" si="27"/>
        <v>66599</v>
      </c>
      <c r="T80" s="64">
        <v>440</v>
      </c>
      <c r="U80" s="64">
        <v>12973</v>
      </c>
      <c r="V80" s="64">
        <v>87</v>
      </c>
      <c r="W80" s="64">
        <v>50109</v>
      </c>
      <c r="X80" s="64">
        <v>2990</v>
      </c>
      <c r="Y80" s="63">
        <f t="shared" si="28"/>
        <v>66599</v>
      </c>
      <c r="Z80" s="64">
        <v>440</v>
      </c>
      <c r="AA80" s="64">
        <v>12973</v>
      </c>
      <c r="AB80" s="64">
        <v>87</v>
      </c>
      <c r="AC80" s="64">
        <v>50108</v>
      </c>
      <c r="AD80" s="64">
        <v>2991</v>
      </c>
      <c r="AE80" s="63">
        <f t="shared" si="29"/>
        <v>66598</v>
      </c>
      <c r="AF80" s="64">
        <v>440</v>
      </c>
      <c r="AG80" s="64">
        <v>12973</v>
      </c>
      <c r="AH80" s="64">
        <v>87</v>
      </c>
      <c r="AI80" s="64">
        <v>50107</v>
      </c>
      <c r="AJ80" s="64">
        <v>2991</v>
      </c>
      <c r="AL80" s="200"/>
      <c r="AM80" s="200"/>
      <c r="AN80" s="200"/>
      <c r="AO80" s="200"/>
      <c r="AP80" s="200"/>
      <c r="AR80" s="200"/>
    </row>
    <row r="81" spans="1:44" ht="38.25" x14ac:dyDescent="0.25">
      <c r="A81" s="214" t="s">
        <v>20</v>
      </c>
      <c r="B81" s="215">
        <v>502916</v>
      </c>
      <c r="C81" s="115">
        <v>291601</v>
      </c>
      <c r="D81" s="116" t="s">
        <v>106</v>
      </c>
      <c r="E81" s="115">
        <v>3</v>
      </c>
      <c r="F81" s="117" t="s">
        <v>36</v>
      </c>
      <c r="G81" s="61">
        <f t="shared" si="20"/>
        <v>170765</v>
      </c>
      <c r="H81" s="62">
        <f t="shared" si="21"/>
        <v>1021</v>
      </c>
      <c r="I81" s="62">
        <f t="shared" si="22"/>
        <v>80200</v>
      </c>
      <c r="J81" s="62">
        <f t="shared" si="23"/>
        <v>591</v>
      </c>
      <c r="K81" s="62">
        <f t="shared" si="24"/>
        <v>82553</v>
      </c>
      <c r="L81" s="62">
        <f t="shared" si="25"/>
        <v>6400</v>
      </c>
      <c r="M81" s="63">
        <f t="shared" si="26"/>
        <v>42691</v>
      </c>
      <c r="N81" s="64">
        <v>255</v>
      </c>
      <c r="O81" s="64">
        <v>20050</v>
      </c>
      <c r="P81" s="64">
        <v>148</v>
      </c>
      <c r="Q81" s="64">
        <v>20638</v>
      </c>
      <c r="R81" s="64">
        <v>1600</v>
      </c>
      <c r="S81" s="63">
        <f t="shared" si="27"/>
        <v>42691</v>
      </c>
      <c r="T81" s="64">
        <v>255</v>
      </c>
      <c r="U81" s="64">
        <v>20050</v>
      </c>
      <c r="V81" s="64">
        <v>148</v>
      </c>
      <c r="W81" s="64">
        <v>20638</v>
      </c>
      <c r="X81" s="64">
        <v>1600</v>
      </c>
      <c r="Y81" s="63">
        <f t="shared" si="28"/>
        <v>42691</v>
      </c>
      <c r="Z81" s="64">
        <v>255</v>
      </c>
      <c r="AA81" s="64">
        <v>20050</v>
      </c>
      <c r="AB81" s="64">
        <v>148</v>
      </c>
      <c r="AC81" s="64">
        <v>20638</v>
      </c>
      <c r="AD81" s="64">
        <v>1600</v>
      </c>
      <c r="AE81" s="63">
        <f t="shared" si="29"/>
        <v>42692</v>
      </c>
      <c r="AF81" s="64">
        <v>256</v>
      </c>
      <c r="AG81" s="64">
        <v>20050</v>
      </c>
      <c r="AH81" s="64">
        <v>147</v>
      </c>
      <c r="AI81" s="64">
        <v>20639</v>
      </c>
      <c r="AJ81" s="64">
        <v>1600</v>
      </c>
      <c r="AL81" s="200"/>
      <c r="AM81" s="200"/>
      <c r="AN81" s="200"/>
      <c r="AO81" s="200"/>
      <c r="AP81" s="200"/>
      <c r="AR81" s="200"/>
    </row>
    <row r="82" spans="1:44" ht="38.25" x14ac:dyDescent="0.25">
      <c r="A82" s="214" t="s">
        <v>20</v>
      </c>
      <c r="B82" s="215">
        <v>503001</v>
      </c>
      <c r="C82" s="115">
        <v>300101</v>
      </c>
      <c r="D82" s="116" t="s">
        <v>107</v>
      </c>
      <c r="E82" s="115">
        <v>3</v>
      </c>
      <c r="F82" s="117" t="s">
        <v>36</v>
      </c>
      <c r="G82" s="61">
        <f t="shared" si="20"/>
        <v>388013</v>
      </c>
      <c r="H82" s="62">
        <f t="shared" si="21"/>
        <v>110036</v>
      </c>
      <c r="I82" s="62">
        <f t="shared" si="22"/>
        <v>199191</v>
      </c>
      <c r="J82" s="62">
        <f t="shared" si="23"/>
        <v>1588</v>
      </c>
      <c r="K82" s="62">
        <f t="shared" si="24"/>
        <v>75610</v>
      </c>
      <c r="L82" s="62">
        <f t="shared" si="25"/>
        <v>1588</v>
      </c>
      <c r="M82" s="63">
        <f t="shared" si="26"/>
        <v>89503</v>
      </c>
      <c r="N82" s="64">
        <v>25259</v>
      </c>
      <c r="O82" s="64">
        <v>46048</v>
      </c>
      <c r="P82" s="64">
        <v>397</v>
      </c>
      <c r="Q82" s="64">
        <v>17402</v>
      </c>
      <c r="R82" s="64">
        <v>397</v>
      </c>
      <c r="S82" s="63">
        <f t="shared" si="27"/>
        <v>99503</v>
      </c>
      <c r="T82" s="64">
        <v>28259</v>
      </c>
      <c r="U82" s="64">
        <v>51047</v>
      </c>
      <c r="V82" s="64">
        <v>397</v>
      </c>
      <c r="W82" s="64">
        <v>19403</v>
      </c>
      <c r="X82" s="64">
        <v>397</v>
      </c>
      <c r="Y82" s="63">
        <f t="shared" si="28"/>
        <v>99503</v>
      </c>
      <c r="Z82" s="64">
        <v>28259</v>
      </c>
      <c r="AA82" s="64">
        <v>51048</v>
      </c>
      <c r="AB82" s="64">
        <v>397</v>
      </c>
      <c r="AC82" s="64">
        <v>19402</v>
      </c>
      <c r="AD82" s="64">
        <v>397</v>
      </c>
      <c r="AE82" s="63">
        <f t="shared" si="29"/>
        <v>99504</v>
      </c>
      <c r="AF82" s="64">
        <v>28259</v>
      </c>
      <c r="AG82" s="64">
        <v>51048</v>
      </c>
      <c r="AH82" s="64">
        <v>397</v>
      </c>
      <c r="AI82" s="64">
        <v>19403</v>
      </c>
      <c r="AJ82" s="64">
        <v>397</v>
      </c>
      <c r="AL82" s="200"/>
      <c r="AM82" s="200"/>
      <c r="AN82" s="200"/>
      <c r="AO82" s="200"/>
      <c r="AP82" s="200"/>
      <c r="AR82" s="200"/>
    </row>
    <row r="83" spans="1:44" ht="38.25" x14ac:dyDescent="0.25">
      <c r="A83" s="214" t="s">
        <v>26</v>
      </c>
      <c r="B83" s="215">
        <v>507001</v>
      </c>
      <c r="C83" s="115">
        <v>300301</v>
      </c>
      <c r="D83" s="116" t="s">
        <v>108</v>
      </c>
      <c r="E83" s="115">
        <v>3</v>
      </c>
      <c r="F83" s="117" t="s">
        <v>36</v>
      </c>
      <c r="G83" s="61">
        <f t="shared" si="20"/>
        <v>42340</v>
      </c>
      <c r="H83" s="62">
        <f t="shared" si="21"/>
        <v>24293</v>
      </c>
      <c r="I83" s="62">
        <f t="shared" si="22"/>
        <v>1184</v>
      </c>
      <c r="J83" s="62">
        <f t="shared" si="23"/>
        <v>306</v>
      </c>
      <c r="K83" s="62">
        <f t="shared" si="24"/>
        <v>16252</v>
      </c>
      <c r="L83" s="62">
        <f t="shared" si="25"/>
        <v>305</v>
      </c>
      <c r="M83" s="63">
        <f t="shared" si="26"/>
        <v>12775</v>
      </c>
      <c r="N83" s="64">
        <v>8917</v>
      </c>
      <c r="O83" s="64">
        <v>297</v>
      </c>
      <c r="P83" s="64">
        <v>9</v>
      </c>
      <c r="Q83" s="64">
        <v>3543</v>
      </c>
      <c r="R83" s="64">
        <v>9</v>
      </c>
      <c r="S83" s="63">
        <f t="shared" si="27"/>
        <v>9855</v>
      </c>
      <c r="T83" s="64">
        <v>5126</v>
      </c>
      <c r="U83" s="64">
        <v>294</v>
      </c>
      <c r="V83" s="64">
        <v>99</v>
      </c>
      <c r="W83" s="64">
        <v>4238</v>
      </c>
      <c r="X83" s="64">
        <v>98</v>
      </c>
      <c r="Y83" s="63">
        <f t="shared" si="28"/>
        <v>9855</v>
      </c>
      <c r="Z83" s="64">
        <v>5125</v>
      </c>
      <c r="AA83" s="64">
        <v>296</v>
      </c>
      <c r="AB83" s="64">
        <v>99</v>
      </c>
      <c r="AC83" s="64">
        <v>4235</v>
      </c>
      <c r="AD83" s="64">
        <v>100</v>
      </c>
      <c r="AE83" s="63">
        <f t="shared" si="29"/>
        <v>9855</v>
      </c>
      <c r="AF83" s="64">
        <v>5125</v>
      </c>
      <c r="AG83" s="64">
        <v>297</v>
      </c>
      <c r="AH83" s="64">
        <v>99</v>
      </c>
      <c r="AI83" s="64">
        <v>4236</v>
      </c>
      <c r="AJ83" s="64">
        <v>98</v>
      </c>
      <c r="AL83" s="200"/>
      <c r="AM83" s="200"/>
      <c r="AN83" s="200"/>
      <c r="AO83" s="200"/>
      <c r="AP83" s="200"/>
      <c r="AR83" s="200"/>
    </row>
    <row r="84" spans="1:44" ht="38.25" x14ac:dyDescent="0.25">
      <c r="A84" s="214" t="s">
        <v>25</v>
      </c>
      <c r="B84" s="215">
        <v>503002</v>
      </c>
      <c r="C84" s="115">
        <v>300401</v>
      </c>
      <c r="D84" s="116" t="s">
        <v>200</v>
      </c>
      <c r="E84" s="115">
        <v>3</v>
      </c>
      <c r="F84" s="117" t="s">
        <v>36</v>
      </c>
      <c r="G84" s="61">
        <f t="shared" si="20"/>
        <v>12083</v>
      </c>
      <c r="H84" s="62">
        <f t="shared" si="21"/>
        <v>3594</v>
      </c>
      <c r="I84" s="62">
        <f t="shared" si="22"/>
        <v>4721</v>
      </c>
      <c r="J84" s="62">
        <f t="shared" si="23"/>
        <v>54</v>
      </c>
      <c r="K84" s="62">
        <f t="shared" si="24"/>
        <v>3667</v>
      </c>
      <c r="L84" s="62">
        <f t="shared" si="25"/>
        <v>47</v>
      </c>
      <c r="M84" s="63">
        <f t="shared" si="26"/>
        <v>3021</v>
      </c>
      <c r="N84" s="64">
        <v>897</v>
      </c>
      <c r="O84" s="64">
        <v>1180</v>
      </c>
      <c r="P84" s="64">
        <v>14</v>
      </c>
      <c r="Q84" s="64">
        <v>917</v>
      </c>
      <c r="R84" s="64">
        <v>13</v>
      </c>
      <c r="S84" s="63">
        <f t="shared" si="27"/>
        <v>3021</v>
      </c>
      <c r="T84" s="64">
        <v>899</v>
      </c>
      <c r="U84" s="64">
        <v>1181</v>
      </c>
      <c r="V84" s="64">
        <v>13</v>
      </c>
      <c r="W84" s="64">
        <v>917</v>
      </c>
      <c r="X84" s="64">
        <v>11</v>
      </c>
      <c r="Y84" s="63">
        <f t="shared" si="28"/>
        <v>3021</v>
      </c>
      <c r="Z84" s="64">
        <v>899</v>
      </c>
      <c r="AA84" s="64">
        <v>1180</v>
      </c>
      <c r="AB84" s="64">
        <v>14</v>
      </c>
      <c r="AC84" s="64">
        <v>917</v>
      </c>
      <c r="AD84" s="64">
        <v>11</v>
      </c>
      <c r="AE84" s="63">
        <f t="shared" si="29"/>
        <v>3020</v>
      </c>
      <c r="AF84" s="64">
        <v>899</v>
      </c>
      <c r="AG84" s="64">
        <v>1180</v>
      </c>
      <c r="AH84" s="64">
        <v>13</v>
      </c>
      <c r="AI84" s="64">
        <v>916</v>
      </c>
      <c r="AJ84" s="64">
        <v>12</v>
      </c>
      <c r="AL84" s="200"/>
      <c r="AM84" s="200"/>
      <c r="AN84" s="200"/>
      <c r="AO84" s="200"/>
      <c r="AP84" s="200"/>
      <c r="AR84" s="200"/>
    </row>
    <row r="85" spans="1:44" ht="38.25" x14ac:dyDescent="0.25">
      <c r="A85" s="214" t="s">
        <v>26</v>
      </c>
      <c r="B85" s="215">
        <v>508816</v>
      </c>
      <c r="C85" s="115">
        <v>310401</v>
      </c>
      <c r="D85" s="116" t="s">
        <v>109</v>
      </c>
      <c r="E85" s="115">
        <v>3</v>
      </c>
      <c r="F85" s="117" t="s">
        <v>36</v>
      </c>
      <c r="G85" s="61">
        <f t="shared" si="20"/>
        <v>78376</v>
      </c>
      <c r="H85" s="62">
        <f t="shared" si="21"/>
        <v>16672</v>
      </c>
      <c r="I85" s="62">
        <f t="shared" si="22"/>
        <v>47422</v>
      </c>
      <c r="J85" s="62">
        <f t="shared" si="23"/>
        <v>6348</v>
      </c>
      <c r="K85" s="62">
        <f t="shared" si="24"/>
        <v>7142</v>
      </c>
      <c r="L85" s="62">
        <f t="shared" si="25"/>
        <v>792</v>
      </c>
      <c r="M85" s="63">
        <f t="shared" si="26"/>
        <v>18844</v>
      </c>
      <c r="N85" s="64">
        <v>4168</v>
      </c>
      <c r="O85" s="64">
        <v>11106</v>
      </c>
      <c r="P85" s="64">
        <v>1586</v>
      </c>
      <c r="Q85" s="64">
        <v>1786</v>
      </c>
      <c r="R85" s="64">
        <v>198</v>
      </c>
      <c r="S85" s="63">
        <f t="shared" si="27"/>
        <v>19844</v>
      </c>
      <c r="T85" s="64">
        <v>4167</v>
      </c>
      <c r="U85" s="64">
        <v>12105</v>
      </c>
      <c r="V85" s="64">
        <v>1589</v>
      </c>
      <c r="W85" s="64">
        <v>1785</v>
      </c>
      <c r="X85" s="64">
        <v>198</v>
      </c>
      <c r="Y85" s="63">
        <f t="shared" si="28"/>
        <v>19844</v>
      </c>
      <c r="Z85" s="64">
        <v>4168</v>
      </c>
      <c r="AA85" s="64">
        <v>12105</v>
      </c>
      <c r="AB85" s="64">
        <v>1586</v>
      </c>
      <c r="AC85" s="64">
        <v>1786</v>
      </c>
      <c r="AD85" s="64">
        <v>199</v>
      </c>
      <c r="AE85" s="63">
        <f t="shared" si="29"/>
        <v>19844</v>
      </c>
      <c r="AF85" s="64">
        <v>4169</v>
      </c>
      <c r="AG85" s="64">
        <v>12106</v>
      </c>
      <c r="AH85" s="64">
        <v>1587</v>
      </c>
      <c r="AI85" s="64">
        <v>1785</v>
      </c>
      <c r="AJ85" s="64">
        <v>197</v>
      </c>
      <c r="AL85" s="200"/>
      <c r="AM85" s="200"/>
      <c r="AN85" s="200"/>
      <c r="AO85" s="200"/>
      <c r="AP85" s="200"/>
      <c r="AR85" s="200"/>
    </row>
    <row r="86" spans="1:44" ht="38.25" x14ac:dyDescent="0.25">
      <c r="A86" s="214" t="s">
        <v>20</v>
      </c>
      <c r="B86" s="215">
        <v>503105</v>
      </c>
      <c r="C86" s="115">
        <v>310801</v>
      </c>
      <c r="D86" s="116" t="s">
        <v>308</v>
      </c>
      <c r="E86" s="115">
        <v>3</v>
      </c>
      <c r="F86" s="117" t="s">
        <v>36</v>
      </c>
      <c r="G86" s="61">
        <f t="shared" si="20"/>
        <v>31015</v>
      </c>
      <c r="H86" s="62">
        <f t="shared" si="21"/>
        <v>2696</v>
      </c>
      <c r="I86" s="62">
        <f t="shared" si="22"/>
        <v>20068</v>
      </c>
      <c r="J86" s="62">
        <f t="shared" si="23"/>
        <v>7383</v>
      </c>
      <c r="K86" s="62">
        <f t="shared" si="24"/>
        <v>776</v>
      </c>
      <c r="L86" s="62">
        <f t="shared" si="25"/>
        <v>92</v>
      </c>
      <c r="M86" s="63">
        <f t="shared" si="26"/>
        <v>7754</v>
      </c>
      <c r="N86" s="64">
        <v>674</v>
      </c>
      <c r="O86" s="64">
        <v>5017</v>
      </c>
      <c r="P86" s="64">
        <v>1846</v>
      </c>
      <c r="Q86" s="64">
        <v>194</v>
      </c>
      <c r="R86" s="64">
        <v>23</v>
      </c>
      <c r="S86" s="63">
        <f t="shared" si="27"/>
        <v>7754</v>
      </c>
      <c r="T86" s="64">
        <v>674</v>
      </c>
      <c r="U86" s="64">
        <v>5017</v>
      </c>
      <c r="V86" s="64">
        <v>1846</v>
      </c>
      <c r="W86" s="64">
        <v>194</v>
      </c>
      <c r="X86" s="64">
        <v>23</v>
      </c>
      <c r="Y86" s="63">
        <f t="shared" si="28"/>
        <v>7754</v>
      </c>
      <c r="Z86" s="64">
        <v>674</v>
      </c>
      <c r="AA86" s="64">
        <v>5017</v>
      </c>
      <c r="AB86" s="64">
        <v>1846</v>
      </c>
      <c r="AC86" s="64">
        <v>194</v>
      </c>
      <c r="AD86" s="64">
        <v>23</v>
      </c>
      <c r="AE86" s="63">
        <f t="shared" si="29"/>
        <v>7753</v>
      </c>
      <c r="AF86" s="64">
        <v>674</v>
      </c>
      <c r="AG86" s="64">
        <v>5017</v>
      </c>
      <c r="AH86" s="64">
        <v>1845</v>
      </c>
      <c r="AI86" s="64">
        <v>194</v>
      </c>
      <c r="AJ86" s="64">
        <v>23</v>
      </c>
      <c r="AL86" s="200"/>
      <c r="AM86" s="200"/>
      <c r="AN86" s="200"/>
      <c r="AO86" s="200"/>
      <c r="AP86" s="200"/>
      <c r="AR86" s="200"/>
    </row>
    <row r="87" spans="1:44" ht="38.25" x14ac:dyDescent="0.25">
      <c r="A87" s="214" t="s">
        <v>20</v>
      </c>
      <c r="B87" s="215">
        <v>503106</v>
      </c>
      <c r="C87" s="115">
        <v>310901</v>
      </c>
      <c r="D87" s="116" t="s">
        <v>201</v>
      </c>
      <c r="E87" s="115">
        <v>3</v>
      </c>
      <c r="F87" s="117" t="s">
        <v>36</v>
      </c>
      <c r="G87" s="61">
        <f t="shared" si="20"/>
        <v>34925</v>
      </c>
      <c r="H87" s="62">
        <f t="shared" si="21"/>
        <v>5056</v>
      </c>
      <c r="I87" s="62">
        <f t="shared" si="22"/>
        <v>27257</v>
      </c>
      <c r="J87" s="62">
        <f t="shared" si="23"/>
        <v>483</v>
      </c>
      <c r="K87" s="62">
        <f t="shared" si="24"/>
        <v>1947</v>
      </c>
      <c r="L87" s="62">
        <f t="shared" si="25"/>
        <v>182</v>
      </c>
      <c r="M87" s="63">
        <f t="shared" si="26"/>
        <v>12049</v>
      </c>
      <c r="N87" s="64">
        <v>2014</v>
      </c>
      <c r="O87" s="64">
        <v>8454</v>
      </c>
      <c r="P87" s="64">
        <v>207</v>
      </c>
      <c r="Q87" s="64">
        <v>1237</v>
      </c>
      <c r="R87" s="64">
        <v>137</v>
      </c>
      <c r="S87" s="63">
        <f t="shared" si="27"/>
        <v>7626</v>
      </c>
      <c r="T87" s="64">
        <v>1014</v>
      </c>
      <c r="U87" s="64">
        <v>6269</v>
      </c>
      <c r="V87" s="64">
        <v>92</v>
      </c>
      <c r="W87" s="64">
        <v>236</v>
      </c>
      <c r="X87" s="64">
        <v>15</v>
      </c>
      <c r="Y87" s="63">
        <f t="shared" si="28"/>
        <v>7626</v>
      </c>
      <c r="Z87" s="64">
        <v>1014</v>
      </c>
      <c r="AA87" s="64">
        <v>6268</v>
      </c>
      <c r="AB87" s="64">
        <v>92</v>
      </c>
      <c r="AC87" s="64">
        <v>237</v>
      </c>
      <c r="AD87" s="64">
        <v>15</v>
      </c>
      <c r="AE87" s="63">
        <f t="shared" si="29"/>
        <v>7624</v>
      </c>
      <c r="AF87" s="64">
        <v>1014</v>
      </c>
      <c r="AG87" s="64">
        <v>6266</v>
      </c>
      <c r="AH87" s="64">
        <v>92</v>
      </c>
      <c r="AI87" s="64">
        <v>237</v>
      </c>
      <c r="AJ87" s="64">
        <v>15</v>
      </c>
      <c r="AL87" s="200"/>
      <c r="AM87" s="200"/>
      <c r="AN87" s="200"/>
      <c r="AO87" s="200"/>
      <c r="AP87" s="200"/>
      <c r="AR87" s="200"/>
    </row>
    <row r="88" spans="1:44" ht="38.25" x14ac:dyDescent="0.25">
      <c r="A88" s="214" t="s">
        <v>20</v>
      </c>
      <c r="B88" s="215">
        <v>507301</v>
      </c>
      <c r="C88" s="115">
        <v>311301</v>
      </c>
      <c r="D88" s="116" t="s">
        <v>309</v>
      </c>
      <c r="E88" s="115">
        <v>3</v>
      </c>
      <c r="F88" s="117" t="s">
        <v>36</v>
      </c>
      <c r="G88" s="61">
        <f t="shared" si="20"/>
        <v>11280</v>
      </c>
      <c r="H88" s="62">
        <f t="shared" si="21"/>
        <v>884</v>
      </c>
      <c r="I88" s="62">
        <f t="shared" si="22"/>
        <v>8101</v>
      </c>
      <c r="J88" s="62">
        <f t="shared" si="23"/>
        <v>1443</v>
      </c>
      <c r="K88" s="62">
        <f t="shared" si="24"/>
        <v>828</v>
      </c>
      <c r="L88" s="62">
        <f t="shared" si="25"/>
        <v>24</v>
      </c>
      <c r="M88" s="63">
        <f t="shared" si="26"/>
        <v>2820</v>
      </c>
      <c r="N88" s="64">
        <v>221</v>
      </c>
      <c r="O88" s="64">
        <v>1966</v>
      </c>
      <c r="P88" s="64">
        <v>420</v>
      </c>
      <c r="Q88" s="64">
        <v>207</v>
      </c>
      <c r="R88" s="64">
        <v>6</v>
      </c>
      <c r="S88" s="63">
        <f t="shared" si="27"/>
        <v>2820</v>
      </c>
      <c r="T88" s="64">
        <v>221</v>
      </c>
      <c r="U88" s="64">
        <v>2045</v>
      </c>
      <c r="V88" s="64">
        <v>341</v>
      </c>
      <c r="W88" s="64">
        <v>207</v>
      </c>
      <c r="X88" s="64">
        <v>6</v>
      </c>
      <c r="Y88" s="63">
        <f t="shared" si="28"/>
        <v>2820</v>
      </c>
      <c r="Z88" s="64">
        <v>221</v>
      </c>
      <c r="AA88" s="64">
        <v>2045</v>
      </c>
      <c r="AB88" s="64">
        <v>341</v>
      </c>
      <c r="AC88" s="64">
        <v>207</v>
      </c>
      <c r="AD88" s="64">
        <v>6</v>
      </c>
      <c r="AE88" s="63">
        <f t="shared" si="29"/>
        <v>2820</v>
      </c>
      <c r="AF88" s="64">
        <v>221</v>
      </c>
      <c r="AG88" s="64">
        <v>2045</v>
      </c>
      <c r="AH88" s="64">
        <v>341</v>
      </c>
      <c r="AI88" s="64">
        <v>207</v>
      </c>
      <c r="AJ88" s="64">
        <v>6</v>
      </c>
      <c r="AL88" s="200"/>
      <c r="AM88" s="200"/>
      <c r="AN88" s="200"/>
      <c r="AO88" s="200"/>
      <c r="AP88" s="200"/>
      <c r="AR88" s="200"/>
    </row>
    <row r="89" spans="1:44" ht="38.25" x14ac:dyDescent="0.25">
      <c r="A89" s="214" t="s">
        <v>20</v>
      </c>
      <c r="B89" s="215">
        <v>503121</v>
      </c>
      <c r="C89" s="115">
        <v>312401</v>
      </c>
      <c r="D89" s="116" t="s">
        <v>205</v>
      </c>
      <c r="E89" s="115">
        <v>3</v>
      </c>
      <c r="F89" s="117" t="s">
        <v>36</v>
      </c>
      <c r="G89" s="61">
        <f t="shared" si="20"/>
        <v>17039</v>
      </c>
      <c r="H89" s="62">
        <f t="shared" si="21"/>
        <v>544</v>
      </c>
      <c r="I89" s="62">
        <f t="shared" si="22"/>
        <v>16079</v>
      </c>
      <c r="J89" s="62">
        <f t="shared" si="23"/>
        <v>72</v>
      </c>
      <c r="K89" s="62">
        <f t="shared" si="24"/>
        <v>344</v>
      </c>
      <c r="L89" s="62">
        <f t="shared" si="25"/>
        <v>0</v>
      </c>
      <c r="M89" s="63">
        <f t="shared" si="26"/>
        <v>4260</v>
      </c>
      <c r="N89" s="64">
        <v>310</v>
      </c>
      <c r="O89" s="64">
        <v>3835</v>
      </c>
      <c r="P89" s="64">
        <v>29</v>
      </c>
      <c r="Q89" s="64">
        <v>86</v>
      </c>
      <c r="R89" s="64">
        <v>0</v>
      </c>
      <c r="S89" s="63">
        <f t="shared" si="27"/>
        <v>4260</v>
      </c>
      <c r="T89" s="64">
        <v>78</v>
      </c>
      <c r="U89" s="64">
        <v>4082</v>
      </c>
      <c r="V89" s="64">
        <v>14</v>
      </c>
      <c r="W89" s="64">
        <v>86</v>
      </c>
      <c r="X89" s="64">
        <v>0</v>
      </c>
      <c r="Y89" s="63">
        <f t="shared" si="28"/>
        <v>4260</v>
      </c>
      <c r="Z89" s="64">
        <v>78</v>
      </c>
      <c r="AA89" s="64">
        <v>4082</v>
      </c>
      <c r="AB89" s="64">
        <v>14</v>
      </c>
      <c r="AC89" s="64">
        <v>86</v>
      </c>
      <c r="AD89" s="64">
        <v>0</v>
      </c>
      <c r="AE89" s="63">
        <f t="shared" si="29"/>
        <v>4259</v>
      </c>
      <c r="AF89" s="64">
        <v>78</v>
      </c>
      <c r="AG89" s="64">
        <v>4080</v>
      </c>
      <c r="AH89" s="64">
        <v>15</v>
      </c>
      <c r="AI89" s="64">
        <v>86</v>
      </c>
      <c r="AJ89" s="64">
        <v>0</v>
      </c>
      <c r="AL89" s="200"/>
      <c r="AM89" s="200"/>
      <c r="AN89" s="200"/>
      <c r="AO89" s="200"/>
      <c r="AP89" s="200"/>
      <c r="AR89" s="200"/>
    </row>
    <row r="90" spans="1:44" ht="38.25" x14ac:dyDescent="0.25">
      <c r="A90" s="214" t="s">
        <v>20</v>
      </c>
      <c r="B90" s="215">
        <v>503133</v>
      </c>
      <c r="C90" s="115">
        <v>313301</v>
      </c>
      <c r="D90" s="116" t="s">
        <v>37</v>
      </c>
      <c r="E90" s="115">
        <v>3</v>
      </c>
      <c r="F90" s="117" t="s">
        <v>36</v>
      </c>
      <c r="G90" s="61">
        <f t="shared" si="20"/>
        <v>657882</v>
      </c>
      <c r="H90" s="62">
        <f t="shared" si="21"/>
        <v>90924</v>
      </c>
      <c r="I90" s="62">
        <f t="shared" si="22"/>
        <v>438890</v>
      </c>
      <c r="J90" s="62">
        <f t="shared" si="23"/>
        <v>60722</v>
      </c>
      <c r="K90" s="62">
        <f t="shared" si="24"/>
        <v>63984</v>
      </c>
      <c r="L90" s="62">
        <f t="shared" si="25"/>
        <v>3362</v>
      </c>
      <c r="M90" s="63">
        <f t="shared" si="26"/>
        <v>152744</v>
      </c>
      <c r="N90" s="64">
        <v>22730</v>
      </c>
      <c r="O90" s="64">
        <v>105497</v>
      </c>
      <c r="P90" s="64">
        <v>7680</v>
      </c>
      <c r="Q90" s="64">
        <v>15996</v>
      </c>
      <c r="R90" s="64">
        <v>841</v>
      </c>
      <c r="S90" s="63">
        <f t="shared" si="27"/>
        <v>168379</v>
      </c>
      <c r="T90" s="64">
        <v>22732</v>
      </c>
      <c r="U90" s="64">
        <v>111130</v>
      </c>
      <c r="V90" s="64">
        <v>17681</v>
      </c>
      <c r="W90" s="64">
        <v>15996</v>
      </c>
      <c r="X90" s="64">
        <v>840</v>
      </c>
      <c r="Y90" s="63">
        <f t="shared" si="28"/>
        <v>168379</v>
      </c>
      <c r="Z90" s="64">
        <v>22730</v>
      </c>
      <c r="AA90" s="64">
        <v>111132</v>
      </c>
      <c r="AB90" s="64">
        <v>17680</v>
      </c>
      <c r="AC90" s="64">
        <v>15996</v>
      </c>
      <c r="AD90" s="64">
        <v>841</v>
      </c>
      <c r="AE90" s="63">
        <f t="shared" si="29"/>
        <v>168380</v>
      </c>
      <c r="AF90" s="64">
        <v>22732</v>
      </c>
      <c r="AG90" s="64">
        <v>111131</v>
      </c>
      <c r="AH90" s="64">
        <v>17681</v>
      </c>
      <c r="AI90" s="64">
        <v>15996</v>
      </c>
      <c r="AJ90" s="64">
        <v>840</v>
      </c>
      <c r="AL90" s="200"/>
      <c r="AM90" s="200"/>
      <c r="AN90" s="200"/>
      <c r="AO90" s="200"/>
      <c r="AP90" s="200"/>
      <c r="AR90" s="200"/>
    </row>
    <row r="91" spans="1:44" ht="38.25" x14ac:dyDescent="0.25">
      <c r="A91" s="214" t="s">
        <v>20</v>
      </c>
      <c r="B91" s="215">
        <v>503201</v>
      </c>
      <c r="C91" s="115">
        <v>320101</v>
      </c>
      <c r="D91" s="116" t="s">
        <v>113</v>
      </c>
      <c r="E91" s="115">
        <v>3</v>
      </c>
      <c r="F91" s="117" t="s">
        <v>36</v>
      </c>
      <c r="G91" s="61">
        <f t="shared" si="20"/>
        <v>105583</v>
      </c>
      <c r="H91" s="62">
        <f t="shared" si="21"/>
        <v>254</v>
      </c>
      <c r="I91" s="62">
        <f t="shared" si="22"/>
        <v>52370</v>
      </c>
      <c r="J91" s="62">
        <f t="shared" si="23"/>
        <v>104</v>
      </c>
      <c r="K91" s="62">
        <f t="shared" si="24"/>
        <v>52751</v>
      </c>
      <c r="L91" s="62">
        <f t="shared" si="25"/>
        <v>104</v>
      </c>
      <c r="M91" s="63">
        <f t="shared" si="26"/>
        <v>26396</v>
      </c>
      <c r="N91" s="64">
        <v>100</v>
      </c>
      <c r="O91" s="64">
        <v>13093</v>
      </c>
      <c r="P91" s="64">
        <v>26</v>
      </c>
      <c r="Q91" s="64">
        <v>13151</v>
      </c>
      <c r="R91" s="64">
        <v>26</v>
      </c>
      <c r="S91" s="63">
        <f t="shared" si="27"/>
        <v>26396</v>
      </c>
      <c r="T91" s="64">
        <v>53</v>
      </c>
      <c r="U91" s="64">
        <v>13092</v>
      </c>
      <c r="V91" s="64">
        <v>26</v>
      </c>
      <c r="W91" s="64">
        <v>13199</v>
      </c>
      <c r="X91" s="64">
        <v>26</v>
      </c>
      <c r="Y91" s="63">
        <f t="shared" si="28"/>
        <v>26396</v>
      </c>
      <c r="Z91" s="64">
        <v>50</v>
      </c>
      <c r="AA91" s="64">
        <v>13093</v>
      </c>
      <c r="AB91" s="64">
        <v>26</v>
      </c>
      <c r="AC91" s="64">
        <v>13201</v>
      </c>
      <c r="AD91" s="64">
        <v>26</v>
      </c>
      <c r="AE91" s="63">
        <f t="shared" si="29"/>
        <v>26395</v>
      </c>
      <c r="AF91" s="64">
        <v>51</v>
      </c>
      <c r="AG91" s="64">
        <v>13092</v>
      </c>
      <c r="AH91" s="64">
        <v>26</v>
      </c>
      <c r="AI91" s="64">
        <v>13200</v>
      </c>
      <c r="AJ91" s="64">
        <v>26</v>
      </c>
      <c r="AL91" s="200"/>
      <c r="AM91" s="200"/>
      <c r="AN91" s="200"/>
      <c r="AO91" s="200"/>
      <c r="AP91" s="200"/>
      <c r="AR91" s="200"/>
    </row>
    <row r="92" spans="1:44" ht="38.25" x14ac:dyDescent="0.25">
      <c r="A92" s="214" t="s">
        <v>20</v>
      </c>
      <c r="B92" s="215">
        <v>503301</v>
      </c>
      <c r="C92" s="115">
        <v>330101</v>
      </c>
      <c r="D92" s="116" t="s">
        <v>114</v>
      </c>
      <c r="E92" s="115">
        <v>3</v>
      </c>
      <c r="F92" s="117" t="s">
        <v>36</v>
      </c>
      <c r="G92" s="61">
        <f t="shared" si="20"/>
        <v>7473</v>
      </c>
      <c r="H92" s="62">
        <f t="shared" si="21"/>
        <v>68</v>
      </c>
      <c r="I92" s="62">
        <f t="shared" si="22"/>
        <v>7183</v>
      </c>
      <c r="J92" s="62">
        <f t="shared" si="23"/>
        <v>4</v>
      </c>
      <c r="K92" s="62">
        <f t="shared" si="24"/>
        <v>204</v>
      </c>
      <c r="L92" s="62">
        <f t="shared" si="25"/>
        <v>14</v>
      </c>
      <c r="M92" s="63">
        <f t="shared" si="26"/>
        <v>1868</v>
      </c>
      <c r="N92" s="64">
        <v>17</v>
      </c>
      <c r="O92" s="64">
        <v>1794</v>
      </c>
      <c r="P92" s="64">
        <v>1</v>
      </c>
      <c r="Q92" s="64">
        <v>51</v>
      </c>
      <c r="R92" s="64">
        <v>5</v>
      </c>
      <c r="S92" s="63">
        <f t="shared" si="27"/>
        <v>1868</v>
      </c>
      <c r="T92" s="64">
        <v>17</v>
      </c>
      <c r="U92" s="64">
        <v>1796</v>
      </c>
      <c r="V92" s="64">
        <v>1</v>
      </c>
      <c r="W92" s="64">
        <v>51</v>
      </c>
      <c r="X92" s="64">
        <v>3</v>
      </c>
      <c r="Y92" s="63">
        <f t="shared" si="28"/>
        <v>1868</v>
      </c>
      <c r="Z92" s="64">
        <v>17</v>
      </c>
      <c r="AA92" s="64">
        <v>1796</v>
      </c>
      <c r="AB92" s="64">
        <v>1</v>
      </c>
      <c r="AC92" s="64">
        <v>51</v>
      </c>
      <c r="AD92" s="64">
        <v>3</v>
      </c>
      <c r="AE92" s="63">
        <f t="shared" si="29"/>
        <v>1869</v>
      </c>
      <c r="AF92" s="64">
        <v>17</v>
      </c>
      <c r="AG92" s="64">
        <v>1797</v>
      </c>
      <c r="AH92" s="64">
        <v>1</v>
      </c>
      <c r="AI92" s="64">
        <v>51</v>
      </c>
      <c r="AJ92" s="64">
        <v>3</v>
      </c>
      <c r="AL92" s="200"/>
      <c r="AM92" s="200"/>
      <c r="AN92" s="200"/>
      <c r="AO92" s="200"/>
      <c r="AP92" s="200"/>
      <c r="AR92" s="200"/>
    </row>
    <row r="93" spans="1:44" ht="38.25" x14ac:dyDescent="0.25">
      <c r="A93" s="214" t="s">
        <v>20</v>
      </c>
      <c r="B93" s="215">
        <v>503302</v>
      </c>
      <c r="C93" s="115">
        <v>330201</v>
      </c>
      <c r="D93" s="116" t="s">
        <v>208</v>
      </c>
      <c r="E93" s="115">
        <v>3</v>
      </c>
      <c r="F93" s="117" t="s">
        <v>36</v>
      </c>
      <c r="G93" s="61">
        <f t="shared" si="20"/>
        <v>20246</v>
      </c>
      <c r="H93" s="62">
        <f t="shared" si="21"/>
        <v>212</v>
      </c>
      <c r="I93" s="62">
        <f t="shared" si="22"/>
        <v>15505</v>
      </c>
      <c r="J93" s="62">
        <f t="shared" si="23"/>
        <v>25</v>
      </c>
      <c r="K93" s="62">
        <f t="shared" si="24"/>
        <v>4491</v>
      </c>
      <c r="L93" s="62">
        <f t="shared" si="25"/>
        <v>13</v>
      </c>
      <c r="M93" s="63">
        <f t="shared" si="26"/>
        <v>5062</v>
      </c>
      <c r="N93" s="64">
        <v>53</v>
      </c>
      <c r="O93" s="64">
        <v>3875</v>
      </c>
      <c r="P93" s="64">
        <v>7</v>
      </c>
      <c r="Q93" s="64">
        <v>1123</v>
      </c>
      <c r="R93" s="64">
        <v>4</v>
      </c>
      <c r="S93" s="63">
        <f t="shared" si="27"/>
        <v>5062</v>
      </c>
      <c r="T93" s="64">
        <v>53</v>
      </c>
      <c r="U93" s="64">
        <v>3878</v>
      </c>
      <c r="V93" s="64">
        <v>6</v>
      </c>
      <c r="W93" s="64">
        <v>1122</v>
      </c>
      <c r="X93" s="64">
        <v>3</v>
      </c>
      <c r="Y93" s="63">
        <f t="shared" si="28"/>
        <v>5062</v>
      </c>
      <c r="Z93" s="64">
        <v>53</v>
      </c>
      <c r="AA93" s="64">
        <v>3877</v>
      </c>
      <c r="AB93" s="64">
        <v>6</v>
      </c>
      <c r="AC93" s="64">
        <v>1123</v>
      </c>
      <c r="AD93" s="64">
        <v>3</v>
      </c>
      <c r="AE93" s="63">
        <f t="shared" si="29"/>
        <v>5060</v>
      </c>
      <c r="AF93" s="64">
        <v>53</v>
      </c>
      <c r="AG93" s="64">
        <v>3875</v>
      </c>
      <c r="AH93" s="64">
        <v>6</v>
      </c>
      <c r="AI93" s="64">
        <v>1123</v>
      </c>
      <c r="AJ93" s="64">
        <v>3</v>
      </c>
      <c r="AL93" s="200"/>
      <c r="AM93" s="200"/>
      <c r="AN93" s="200"/>
      <c r="AO93" s="200"/>
      <c r="AP93" s="200"/>
      <c r="AR93" s="200"/>
    </row>
    <row r="94" spans="1:44" ht="38.25" x14ac:dyDescent="0.25">
      <c r="A94" s="214" t="s">
        <v>20</v>
      </c>
      <c r="B94" s="215">
        <v>503304</v>
      </c>
      <c r="C94" s="115">
        <v>330401</v>
      </c>
      <c r="D94" s="116" t="s">
        <v>209</v>
      </c>
      <c r="E94" s="115">
        <v>3</v>
      </c>
      <c r="F94" s="117" t="s">
        <v>36</v>
      </c>
      <c r="G94" s="61">
        <f t="shared" si="20"/>
        <v>8702</v>
      </c>
      <c r="H94" s="62">
        <f t="shared" si="21"/>
        <v>136</v>
      </c>
      <c r="I94" s="62">
        <f t="shared" si="22"/>
        <v>8316</v>
      </c>
      <c r="J94" s="62">
        <f t="shared" si="23"/>
        <v>15</v>
      </c>
      <c r="K94" s="62">
        <f t="shared" si="24"/>
        <v>220</v>
      </c>
      <c r="L94" s="62">
        <f t="shared" si="25"/>
        <v>15</v>
      </c>
      <c r="M94" s="63">
        <f t="shared" si="26"/>
        <v>2450</v>
      </c>
      <c r="N94" s="64">
        <v>34</v>
      </c>
      <c r="O94" s="64">
        <v>2331</v>
      </c>
      <c r="P94" s="64">
        <v>9</v>
      </c>
      <c r="Q94" s="64">
        <v>70</v>
      </c>
      <c r="R94" s="64">
        <v>6</v>
      </c>
      <c r="S94" s="63">
        <f t="shared" si="27"/>
        <v>2084</v>
      </c>
      <c r="T94" s="64">
        <v>34</v>
      </c>
      <c r="U94" s="64">
        <v>1995</v>
      </c>
      <c r="V94" s="64">
        <v>2</v>
      </c>
      <c r="W94" s="64">
        <v>50</v>
      </c>
      <c r="X94" s="64">
        <v>3</v>
      </c>
      <c r="Y94" s="63">
        <f t="shared" si="28"/>
        <v>2084</v>
      </c>
      <c r="Z94" s="64">
        <v>34</v>
      </c>
      <c r="AA94" s="64">
        <v>1995</v>
      </c>
      <c r="AB94" s="64">
        <v>2</v>
      </c>
      <c r="AC94" s="64">
        <v>50</v>
      </c>
      <c r="AD94" s="64">
        <v>3</v>
      </c>
      <c r="AE94" s="63">
        <f t="shared" si="29"/>
        <v>2084</v>
      </c>
      <c r="AF94" s="64">
        <v>34</v>
      </c>
      <c r="AG94" s="64">
        <v>1995</v>
      </c>
      <c r="AH94" s="64">
        <v>2</v>
      </c>
      <c r="AI94" s="64">
        <v>50</v>
      </c>
      <c r="AJ94" s="64">
        <v>3</v>
      </c>
      <c r="AL94" s="200"/>
      <c r="AM94" s="200"/>
      <c r="AN94" s="200"/>
      <c r="AO94" s="200"/>
      <c r="AP94" s="200"/>
      <c r="AR94" s="200"/>
    </row>
    <row r="95" spans="1:44" ht="38.25" x14ac:dyDescent="0.25">
      <c r="A95" s="214" t="s">
        <v>20</v>
      </c>
      <c r="B95" s="215">
        <v>503305</v>
      </c>
      <c r="C95" s="115">
        <v>330501</v>
      </c>
      <c r="D95" s="116" t="s">
        <v>116</v>
      </c>
      <c r="E95" s="115">
        <v>3</v>
      </c>
      <c r="F95" s="117" t="s">
        <v>36</v>
      </c>
      <c r="G95" s="61">
        <f t="shared" si="20"/>
        <v>23686</v>
      </c>
      <c r="H95" s="62">
        <f t="shared" si="21"/>
        <v>66</v>
      </c>
      <c r="I95" s="62">
        <f t="shared" si="22"/>
        <v>23079</v>
      </c>
      <c r="J95" s="62">
        <f t="shared" si="23"/>
        <v>56</v>
      </c>
      <c r="K95" s="62">
        <f t="shared" si="24"/>
        <v>366</v>
      </c>
      <c r="L95" s="62">
        <f t="shared" si="25"/>
        <v>119</v>
      </c>
      <c r="M95" s="63">
        <f t="shared" si="26"/>
        <v>7951</v>
      </c>
      <c r="N95" s="64">
        <v>39</v>
      </c>
      <c r="O95" s="64">
        <v>7629</v>
      </c>
      <c r="P95" s="64">
        <v>56</v>
      </c>
      <c r="Q95" s="64">
        <v>186</v>
      </c>
      <c r="R95" s="64">
        <v>41</v>
      </c>
      <c r="S95" s="63">
        <f t="shared" si="27"/>
        <v>5245</v>
      </c>
      <c r="T95" s="64">
        <v>9</v>
      </c>
      <c r="U95" s="64">
        <v>5150</v>
      </c>
      <c r="V95" s="64">
        <v>0</v>
      </c>
      <c r="W95" s="64">
        <v>60</v>
      </c>
      <c r="X95" s="64">
        <v>26</v>
      </c>
      <c r="Y95" s="63">
        <f t="shared" si="28"/>
        <v>5245</v>
      </c>
      <c r="Z95" s="64">
        <v>9</v>
      </c>
      <c r="AA95" s="64">
        <v>5150</v>
      </c>
      <c r="AB95" s="64">
        <v>0</v>
      </c>
      <c r="AC95" s="64">
        <v>60</v>
      </c>
      <c r="AD95" s="64">
        <v>26</v>
      </c>
      <c r="AE95" s="63">
        <f t="shared" si="29"/>
        <v>5245</v>
      </c>
      <c r="AF95" s="64">
        <v>9</v>
      </c>
      <c r="AG95" s="64">
        <v>5150</v>
      </c>
      <c r="AH95" s="64">
        <v>0</v>
      </c>
      <c r="AI95" s="64">
        <v>60</v>
      </c>
      <c r="AJ95" s="64">
        <v>26</v>
      </c>
      <c r="AL95" s="200"/>
      <c r="AM95" s="200"/>
      <c r="AN95" s="200"/>
      <c r="AO95" s="200"/>
      <c r="AP95" s="200"/>
      <c r="AR95" s="200"/>
    </row>
    <row r="96" spans="1:44" ht="38.25" x14ac:dyDescent="0.25">
      <c r="A96" s="214" t="s">
        <v>20</v>
      </c>
      <c r="B96" s="215">
        <v>503309</v>
      </c>
      <c r="C96" s="115">
        <v>330901</v>
      </c>
      <c r="D96" s="116" t="s">
        <v>117</v>
      </c>
      <c r="E96" s="115">
        <v>3</v>
      </c>
      <c r="F96" s="117" t="s">
        <v>36</v>
      </c>
      <c r="G96" s="61">
        <f t="shared" si="20"/>
        <v>14231</v>
      </c>
      <c r="H96" s="62">
        <f t="shared" si="21"/>
        <v>187</v>
      </c>
      <c r="I96" s="62">
        <f t="shared" si="22"/>
        <v>10771</v>
      </c>
      <c r="J96" s="62">
        <f t="shared" si="23"/>
        <v>16</v>
      </c>
      <c r="K96" s="62">
        <f t="shared" si="24"/>
        <v>3237</v>
      </c>
      <c r="L96" s="62">
        <f t="shared" si="25"/>
        <v>20</v>
      </c>
      <c r="M96" s="63">
        <f t="shared" si="26"/>
        <v>3558</v>
      </c>
      <c r="N96" s="64">
        <v>47</v>
      </c>
      <c r="O96" s="64">
        <v>2693</v>
      </c>
      <c r="P96" s="64">
        <v>4</v>
      </c>
      <c r="Q96" s="64">
        <v>809</v>
      </c>
      <c r="R96" s="64">
        <v>5</v>
      </c>
      <c r="S96" s="63">
        <f t="shared" si="27"/>
        <v>3558</v>
      </c>
      <c r="T96" s="64">
        <v>47</v>
      </c>
      <c r="U96" s="64">
        <v>2692</v>
      </c>
      <c r="V96" s="64">
        <v>4</v>
      </c>
      <c r="W96" s="64">
        <v>810</v>
      </c>
      <c r="X96" s="64">
        <v>5</v>
      </c>
      <c r="Y96" s="63">
        <f t="shared" si="28"/>
        <v>3558</v>
      </c>
      <c r="Z96" s="64">
        <v>46</v>
      </c>
      <c r="AA96" s="64">
        <v>2694</v>
      </c>
      <c r="AB96" s="64">
        <v>4</v>
      </c>
      <c r="AC96" s="64">
        <v>809</v>
      </c>
      <c r="AD96" s="64">
        <v>5</v>
      </c>
      <c r="AE96" s="63">
        <f t="shared" si="29"/>
        <v>3557</v>
      </c>
      <c r="AF96" s="64">
        <v>47</v>
      </c>
      <c r="AG96" s="64">
        <v>2692</v>
      </c>
      <c r="AH96" s="64">
        <v>4</v>
      </c>
      <c r="AI96" s="64">
        <v>809</v>
      </c>
      <c r="AJ96" s="64">
        <v>5</v>
      </c>
      <c r="AL96" s="200"/>
      <c r="AM96" s="200"/>
      <c r="AN96" s="200"/>
      <c r="AO96" s="200"/>
      <c r="AP96" s="200"/>
      <c r="AR96" s="200"/>
    </row>
    <row r="97" spans="1:44" ht="38.25" x14ac:dyDescent="0.25">
      <c r="A97" s="214" t="s">
        <v>20</v>
      </c>
      <c r="B97" s="215">
        <v>503312</v>
      </c>
      <c r="C97" s="115">
        <v>331201</v>
      </c>
      <c r="D97" s="116" t="s">
        <v>118</v>
      </c>
      <c r="E97" s="115">
        <v>3</v>
      </c>
      <c r="F97" s="117" t="s">
        <v>36</v>
      </c>
      <c r="G97" s="61">
        <f t="shared" si="20"/>
        <v>18944</v>
      </c>
      <c r="H97" s="62">
        <f t="shared" si="21"/>
        <v>311</v>
      </c>
      <c r="I97" s="62">
        <f t="shared" si="22"/>
        <v>16415</v>
      </c>
      <c r="J97" s="62">
        <f t="shared" si="23"/>
        <v>12</v>
      </c>
      <c r="K97" s="62">
        <f t="shared" si="24"/>
        <v>2202</v>
      </c>
      <c r="L97" s="62">
        <f t="shared" si="25"/>
        <v>4</v>
      </c>
      <c r="M97" s="63">
        <f t="shared" si="26"/>
        <v>5122</v>
      </c>
      <c r="N97" s="64">
        <v>77</v>
      </c>
      <c r="O97" s="64">
        <v>4490</v>
      </c>
      <c r="P97" s="64">
        <v>3</v>
      </c>
      <c r="Q97" s="64">
        <v>551</v>
      </c>
      <c r="R97" s="64">
        <v>1</v>
      </c>
      <c r="S97" s="63">
        <f t="shared" si="27"/>
        <v>4607</v>
      </c>
      <c r="T97" s="64">
        <v>79</v>
      </c>
      <c r="U97" s="64">
        <v>3974</v>
      </c>
      <c r="V97" s="64">
        <v>3</v>
      </c>
      <c r="W97" s="64">
        <v>550</v>
      </c>
      <c r="X97" s="64">
        <v>1</v>
      </c>
      <c r="Y97" s="63">
        <f t="shared" si="28"/>
        <v>4607</v>
      </c>
      <c r="Z97" s="64">
        <v>77</v>
      </c>
      <c r="AA97" s="64">
        <v>3975</v>
      </c>
      <c r="AB97" s="64">
        <v>3</v>
      </c>
      <c r="AC97" s="64">
        <v>551</v>
      </c>
      <c r="AD97" s="64">
        <v>1</v>
      </c>
      <c r="AE97" s="63">
        <f t="shared" si="29"/>
        <v>4608</v>
      </c>
      <c r="AF97" s="64">
        <v>78</v>
      </c>
      <c r="AG97" s="64">
        <v>3976</v>
      </c>
      <c r="AH97" s="64">
        <v>3</v>
      </c>
      <c r="AI97" s="64">
        <v>550</v>
      </c>
      <c r="AJ97" s="64">
        <v>1</v>
      </c>
      <c r="AL97" s="200"/>
      <c r="AM97" s="200"/>
      <c r="AN97" s="200"/>
      <c r="AO97" s="200"/>
      <c r="AP97" s="200"/>
      <c r="AR97" s="200"/>
    </row>
    <row r="98" spans="1:44" ht="38.25" x14ac:dyDescent="0.25">
      <c r="A98" s="214" t="s">
        <v>25</v>
      </c>
      <c r="B98" s="215">
        <v>506505</v>
      </c>
      <c r="C98" s="115">
        <v>332201</v>
      </c>
      <c r="D98" s="116" t="s">
        <v>210</v>
      </c>
      <c r="E98" s="115">
        <v>3</v>
      </c>
      <c r="F98" s="117" t="s">
        <v>36</v>
      </c>
      <c r="G98" s="61">
        <f t="shared" si="20"/>
        <v>23133</v>
      </c>
      <c r="H98" s="62">
        <f t="shared" si="21"/>
        <v>269</v>
      </c>
      <c r="I98" s="62">
        <f t="shared" si="22"/>
        <v>21836</v>
      </c>
      <c r="J98" s="62">
        <f t="shared" si="23"/>
        <v>24</v>
      </c>
      <c r="K98" s="62">
        <f t="shared" si="24"/>
        <v>812</v>
      </c>
      <c r="L98" s="62">
        <f t="shared" si="25"/>
        <v>192</v>
      </c>
      <c r="M98" s="63">
        <f t="shared" si="26"/>
        <v>5258</v>
      </c>
      <c r="N98" s="64">
        <v>89</v>
      </c>
      <c r="O98" s="64">
        <v>4912</v>
      </c>
      <c r="P98" s="64">
        <v>6</v>
      </c>
      <c r="Q98" s="64">
        <v>203</v>
      </c>
      <c r="R98" s="64">
        <v>48</v>
      </c>
      <c r="S98" s="63">
        <f t="shared" si="27"/>
        <v>5958</v>
      </c>
      <c r="T98" s="64">
        <v>60</v>
      </c>
      <c r="U98" s="64">
        <v>5641</v>
      </c>
      <c r="V98" s="64">
        <v>6</v>
      </c>
      <c r="W98" s="64">
        <v>203</v>
      </c>
      <c r="X98" s="64">
        <v>48</v>
      </c>
      <c r="Y98" s="63">
        <f t="shared" si="28"/>
        <v>5958</v>
      </c>
      <c r="Z98" s="64">
        <v>60</v>
      </c>
      <c r="AA98" s="64">
        <v>5641</v>
      </c>
      <c r="AB98" s="64">
        <v>6</v>
      </c>
      <c r="AC98" s="64">
        <v>203</v>
      </c>
      <c r="AD98" s="64">
        <v>48</v>
      </c>
      <c r="AE98" s="63">
        <f t="shared" si="29"/>
        <v>5959</v>
      </c>
      <c r="AF98" s="64">
        <v>60</v>
      </c>
      <c r="AG98" s="64">
        <v>5642</v>
      </c>
      <c r="AH98" s="64">
        <v>6</v>
      </c>
      <c r="AI98" s="64">
        <v>203</v>
      </c>
      <c r="AJ98" s="64">
        <v>48</v>
      </c>
      <c r="AL98" s="200"/>
      <c r="AM98" s="200"/>
      <c r="AN98" s="200"/>
      <c r="AO98" s="200"/>
      <c r="AP98" s="200"/>
      <c r="AR98" s="200"/>
    </row>
    <row r="99" spans="1:44" ht="38.25" x14ac:dyDescent="0.25">
      <c r="A99" s="214" t="s">
        <v>20</v>
      </c>
      <c r="B99" s="215">
        <v>503317</v>
      </c>
      <c r="C99" s="115">
        <v>332701</v>
      </c>
      <c r="D99" s="116" t="s">
        <v>310</v>
      </c>
      <c r="E99" s="115">
        <v>3</v>
      </c>
      <c r="F99" s="117" t="s">
        <v>36</v>
      </c>
      <c r="G99" s="61">
        <f t="shared" si="20"/>
        <v>239492</v>
      </c>
      <c r="H99" s="62">
        <f t="shared" si="21"/>
        <v>2965</v>
      </c>
      <c r="I99" s="62">
        <f t="shared" si="22"/>
        <v>214671</v>
      </c>
      <c r="J99" s="62">
        <f t="shared" si="23"/>
        <v>0</v>
      </c>
      <c r="K99" s="62">
        <f t="shared" si="24"/>
        <v>21856</v>
      </c>
      <c r="L99" s="62">
        <f t="shared" si="25"/>
        <v>0</v>
      </c>
      <c r="M99" s="63">
        <f t="shared" si="26"/>
        <v>59873</v>
      </c>
      <c r="N99" s="64">
        <v>1789</v>
      </c>
      <c r="O99" s="64">
        <v>52620</v>
      </c>
      <c r="P99" s="64">
        <v>0</v>
      </c>
      <c r="Q99" s="64">
        <v>5464</v>
      </c>
      <c r="R99" s="64">
        <v>0</v>
      </c>
      <c r="S99" s="63">
        <f t="shared" si="27"/>
        <v>59873</v>
      </c>
      <c r="T99" s="64">
        <v>392</v>
      </c>
      <c r="U99" s="64">
        <v>54017</v>
      </c>
      <c r="V99" s="64">
        <v>0</v>
      </c>
      <c r="W99" s="64">
        <v>5464</v>
      </c>
      <c r="X99" s="64">
        <v>0</v>
      </c>
      <c r="Y99" s="63">
        <f t="shared" si="28"/>
        <v>59873</v>
      </c>
      <c r="Z99" s="64">
        <v>392</v>
      </c>
      <c r="AA99" s="64">
        <v>54017</v>
      </c>
      <c r="AB99" s="64">
        <v>0</v>
      </c>
      <c r="AC99" s="64">
        <v>5464</v>
      </c>
      <c r="AD99" s="64">
        <v>0</v>
      </c>
      <c r="AE99" s="63">
        <f t="shared" si="29"/>
        <v>59873</v>
      </c>
      <c r="AF99" s="64">
        <v>392</v>
      </c>
      <c r="AG99" s="64">
        <v>54017</v>
      </c>
      <c r="AH99" s="64">
        <v>0</v>
      </c>
      <c r="AI99" s="64">
        <v>5464</v>
      </c>
      <c r="AJ99" s="64">
        <v>0</v>
      </c>
      <c r="AL99" s="200"/>
      <c r="AM99" s="200"/>
      <c r="AN99" s="200"/>
      <c r="AO99" s="200"/>
      <c r="AP99" s="200"/>
      <c r="AR99" s="200"/>
    </row>
    <row r="100" spans="1:44" ht="38.25" x14ac:dyDescent="0.25">
      <c r="A100" s="214" t="s">
        <v>20</v>
      </c>
      <c r="B100" s="215">
        <v>506509</v>
      </c>
      <c r="C100" s="115">
        <v>332801</v>
      </c>
      <c r="D100" s="116" t="s">
        <v>120</v>
      </c>
      <c r="E100" s="115">
        <v>3</v>
      </c>
      <c r="F100" s="117" t="s">
        <v>36</v>
      </c>
      <c r="G100" s="61">
        <f t="shared" si="20"/>
        <v>272413</v>
      </c>
      <c r="H100" s="62">
        <f t="shared" si="21"/>
        <v>1620</v>
      </c>
      <c r="I100" s="62">
        <f t="shared" si="22"/>
        <v>254849</v>
      </c>
      <c r="J100" s="62">
        <f t="shared" si="23"/>
        <v>684</v>
      </c>
      <c r="K100" s="62">
        <f t="shared" si="24"/>
        <v>14336</v>
      </c>
      <c r="L100" s="62">
        <f t="shared" si="25"/>
        <v>924</v>
      </c>
      <c r="M100" s="63">
        <f t="shared" si="26"/>
        <v>60603</v>
      </c>
      <c r="N100" s="64">
        <v>405</v>
      </c>
      <c r="O100" s="64">
        <v>56212</v>
      </c>
      <c r="P100" s="64">
        <v>171</v>
      </c>
      <c r="Q100" s="64">
        <v>3584</v>
      </c>
      <c r="R100" s="64">
        <v>231</v>
      </c>
      <c r="S100" s="63">
        <f t="shared" si="27"/>
        <v>70603</v>
      </c>
      <c r="T100" s="64">
        <v>405</v>
      </c>
      <c r="U100" s="64">
        <v>66212</v>
      </c>
      <c r="V100" s="64">
        <v>171</v>
      </c>
      <c r="W100" s="64">
        <v>3584</v>
      </c>
      <c r="X100" s="64">
        <v>231</v>
      </c>
      <c r="Y100" s="63">
        <f t="shared" si="28"/>
        <v>70603</v>
      </c>
      <c r="Z100" s="64">
        <v>405</v>
      </c>
      <c r="AA100" s="64">
        <v>66212</v>
      </c>
      <c r="AB100" s="64">
        <v>171</v>
      </c>
      <c r="AC100" s="64">
        <v>3584</v>
      </c>
      <c r="AD100" s="64">
        <v>231</v>
      </c>
      <c r="AE100" s="63">
        <f t="shared" si="29"/>
        <v>70604</v>
      </c>
      <c r="AF100" s="64">
        <v>405</v>
      </c>
      <c r="AG100" s="64">
        <v>66213</v>
      </c>
      <c r="AH100" s="64">
        <v>171</v>
      </c>
      <c r="AI100" s="64">
        <v>3584</v>
      </c>
      <c r="AJ100" s="64">
        <v>231</v>
      </c>
      <c r="AL100" s="200"/>
      <c r="AM100" s="200"/>
      <c r="AN100" s="200"/>
      <c r="AO100" s="200"/>
      <c r="AP100" s="200"/>
      <c r="AR100" s="200"/>
    </row>
    <row r="101" spans="1:44" ht="38.25" x14ac:dyDescent="0.25">
      <c r="A101" s="214" t="s">
        <v>20</v>
      </c>
      <c r="B101" s="215">
        <v>503318</v>
      </c>
      <c r="C101" s="115">
        <v>332901</v>
      </c>
      <c r="D101" s="116" t="s">
        <v>211</v>
      </c>
      <c r="E101" s="115">
        <v>3</v>
      </c>
      <c r="F101" s="117" t="s">
        <v>36</v>
      </c>
      <c r="G101" s="61">
        <f t="shared" si="20"/>
        <v>40539</v>
      </c>
      <c r="H101" s="62">
        <f t="shared" si="21"/>
        <v>1007</v>
      </c>
      <c r="I101" s="62">
        <f t="shared" si="22"/>
        <v>31300</v>
      </c>
      <c r="J101" s="62">
        <f t="shared" si="23"/>
        <v>124</v>
      </c>
      <c r="K101" s="62">
        <f t="shared" si="24"/>
        <v>8028</v>
      </c>
      <c r="L101" s="62">
        <f t="shared" si="25"/>
        <v>80</v>
      </c>
      <c r="M101" s="63">
        <f t="shared" si="26"/>
        <v>10135</v>
      </c>
      <c r="N101" s="64">
        <v>251</v>
      </c>
      <c r="O101" s="64">
        <v>7826</v>
      </c>
      <c r="P101" s="64">
        <v>31</v>
      </c>
      <c r="Q101" s="64">
        <v>2007</v>
      </c>
      <c r="R101" s="64">
        <v>20</v>
      </c>
      <c r="S101" s="63">
        <f t="shared" si="27"/>
        <v>10135</v>
      </c>
      <c r="T101" s="64">
        <v>252</v>
      </c>
      <c r="U101" s="64">
        <v>7825</v>
      </c>
      <c r="V101" s="64">
        <v>31</v>
      </c>
      <c r="W101" s="64">
        <v>2007</v>
      </c>
      <c r="X101" s="64">
        <v>20</v>
      </c>
      <c r="Y101" s="63">
        <f t="shared" si="28"/>
        <v>10135</v>
      </c>
      <c r="Z101" s="64">
        <v>251</v>
      </c>
      <c r="AA101" s="64">
        <v>7826</v>
      </c>
      <c r="AB101" s="64">
        <v>31</v>
      </c>
      <c r="AC101" s="64">
        <v>2007</v>
      </c>
      <c r="AD101" s="64">
        <v>20</v>
      </c>
      <c r="AE101" s="63">
        <f t="shared" si="29"/>
        <v>10134</v>
      </c>
      <c r="AF101" s="64">
        <v>253</v>
      </c>
      <c r="AG101" s="64">
        <v>7823</v>
      </c>
      <c r="AH101" s="64">
        <v>31</v>
      </c>
      <c r="AI101" s="64">
        <v>2007</v>
      </c>
      <c r="AJ101" s="64">
        <v>20</v>
      </c>
      <c r="AL101" s="200"/>
      <c r="AM101" s="200"/>
      <c r="AN101" s="200"/>
      <c r="AO101" s="200"/>
      <c r="AP101" s="200"/>
      <c r="AR101" s="200"/>
    </row>
    <row r="102" spans="1:44" ht="38.25" x14ac:dyDescent="0.25">
      <c r="A102" s="214" t="s">
        <v>25</v>
      </c>
      <c r="B102" s="215">
        <v>503342</v>
      </c>
      <c r="C102" s="115">
        <v>334201</v>
      </c>
      <c r="D102" s="116" t="s">
        <v>311</v>
      </c>
      <c r="E102" s="115">
        <v>3</v>
      </c>
      <c r="F102" s="117" t="s">
        <v>36</v>
      </c>
      <c r="G102" s="61">
        <f t="shared" si="20"/>
        <v>2030</v>
      </c>
      <c r="H102" s="62">
        <f t="shared" si="21"/>
        <v>0</v>
      </c>
      <c r="I102" s="62">
        <f t="shared" si="22"/>
        <v>1422</v>
      </c>
      <c r="J102" s="62">
        <f t="shared" si="23"/>
        <v>0</v>
      </c>
      <c r="K102" s="62">
        <f t="shared" si="24"/>
        <v>608</v>
      </c>
      <c r="L102" s="62">
        <f t="shared" si="25"/>
        <v>0</v>
      </c>
      <c r="M102" s="63">
        <f t="shared" si="26"/>
        <v>508</v>
      </c>
      <c r="N102" s="64">
        <v>0</v>
      </c>
      <c r="O102" s="64">
        <v>356</v>
      </c>
      <c r="P102" s="64">
        <v>0</v>
      </c>
      <c r="Q102" s="64">
        <v>152</v>
      </c>
      <c r="R102" s="64">
        <v>0</v>
      </c>
      <c r="S102" s="63">
        <f t="shared" si="27"/>
        <v>508</v>
      </c>
      <c r="T102" s="64">
        <v>0</v>
      </c>
      <c r="U102" s="64">
        <v>356</v>
      </c>
      <c r="V102" s="64">
        <v>0</v>
      </c>
      <c r="W102" s="64">
        <v>152</v>
      </c>
      <c r="X102" s="64">
        <v>0</v>
      </c>
      <c r="Y102" s="63">
        <f t="shared" si="28"/>
        <v>508</v>
      </c>
      <c r="Z102" s="64">
        <v>0</v>
      </c>
      <c r="AA102" s="64">
        <v>356</v>
      </c>
      <c r="AB102" s="64">
        <v>0</v>
      </c>
      <c r="AC102" s="64">
        <v>152</v>
      </c>
      <c r="AD102" s="64">
        <v>0</v>
      </c>
      <c r="AE102" s="63">
        <f t="shared" si="29"/>
        <v>506</v>
      </c>
      <c r="AF102" s="64">
        <v>0</v>
      </c>
      <c r="AG102" s="64">
        <v>354</v>
      </c>
      <c r="AH102" s="64">
        <v>0</v>
      </c>
      <c r="AI102" s="64">
        <v>152</v>
      </c>
      <c r="AJ102" s="64">
        <v>0</v>
      </c>
      <c r="AL102" s="200"/>
      <c r="AM102" s="200"/>
      <c r="AN102" s="200"/>
      <c r="AO102" s="200"/>
      <c r="AP102" s="200"/>
      <c r="AR102" s="200"/>
    </row>
    <row r="103" spans="1:44" ht="38.25" x14ac:dyDescent="0.25">
      <c r="A103" s="214" t="s">
        <v>20</v>
      </c>
      <c r="B103" s="215">
        <v>503401</v>
      </c>
      <c r="C103" s="115">
        <v>340101</v>
      </c>
      <c r="D103" s="116" t="s">
        <v>123</v>
      </c>
      <c r="E103" s="115">
        <v>3</v>
      </c>
      <c r="F103" s="117" t="s">
        <v>36</v>
      </c>
      <c r="G103" s="61">
        <f t="shared" ref="G103:G134" si="30">SUM(H103:L103)</f>
        <v>221598</v>
      </c>
      <c r="H103" s="62">
        <f t="shared" ref="H103:H134" si="31">N103+T103+Z103+AF103</f>
        <v>2018</v>
      </c>
      <c r="I103" s="62">
        <f t="shared" ref="I103:I134" si="32">O103+U103+AA103+AG103</f>
        <v>6527</v>
      </c>
      <c r="J103" s="62">
        <f t="shared" ref="J103:J134" si="33">P103+V103+AB103+AH103</f>
        <v>13917</v>
      </c>
      <c r="K103" s="62">
        <f t="shared" ref="K103:K134" si="34">Q103+W103+AC103+AI103</f>
        <v>198976</v>
      </c>
      <c r="L103" s="62">
        <f t="shared" ref="L103:L134" si="35">R103+X103+AD103+AJ103</f>
        <v>160</v>
      </c>
      <c r="M103" s="63">
        <f t="shared" ref="M103:M134" si="36">SUM(N103:R103)</f>
        <v>55400</v>
      </c>
      <c r="N103" s="64">
        <v>505</v>
      </c>
      <c r="O103" s="64">
        <v>1631</v>
      </c>
      <c r="P103" s="64">
        <v>3478</v>
      </c>
      <c r="Q103" s="64">
        <v>49746</v>
      </c>
      <c r="R103" s="64">
        <v>40</v>
      </c>
      <c r="S103" s="63">
        <f t="shared" si="27"/>
        <v>55400</v>
      </c>
      <c r="T103" s="64">
        <v>504</v>
      </c>
      <c r="U103" s="64">
        <v>1633</v>
      </c>
      <c r="V103" s="64">
        <v>3481</v>
      </c>
      <c r="W103" s="64">
        <v>49742</v>
      </c>
      <c r="X103" s="64">
        <v>40</v>
      </c>
      <c r="Y103" s="63">
        <f t="shared" si="28"/>
        <v>55400</v>
      </c>
      <c r="Z103" s="64">
        <v>505</v>
      </c>
      <c r="AA103" s="64">
        <v>1631</v>
      </c>
      <c r="AB103" s="64">
        <v>3478</v>
      </c>
      <c r="AC103" s="64">
        <v>49746</v>
      </c>
      <c r="AD103" s="64">
        <v>40</v>
      </c>
      <c r="AE103" s="63">
        <f t="shared" si="29"/>
        <v>55398</v>
      </c>
      <c r="AF103" s="64">
        <v>504</v>
      </c>
      <c r="AG103" s="64">
        <v>1632</v>
      </c>
      <c r="AH103" s="64">
        <v>3480</v>
      </c>
      <c r="AI103" s="64">
        <v>49742</v>
      </c>
      <c r="AJ103" s="64">
        <v>40</v>
      </c>
      <c r="AL103" s="200"/>
      <c r="AM103" s="200"/>
      <c r="AN103" s="200"/>
      <c r="AO103" s="200"/>
      <c r="AP103" s="200"/>
      <c r="AR103" s="200"/>
    </row>
    <row r="104" spans="1:44" ht="38.25" x14ac:dyDescent="0.25">
      <c r="A104" s="214" t="s">
        <v>20</v>
      </c>
      <c r="B104" s="215">
        <v>506801</v>
      </c>
      <c r="C104" s="115">
        <v>340201</v>
      </c>
      <c r="D104" s="116" t="s">
        <v>125</v>
      </c>
      <c r="E104" s="115">
        <v>3</v>
      </c>
      <c r="F104" s="117" t="s">
        <v>36</v>
      </c>
      <c r="G104" s="61">
        <f t="shared" si="30"/>
        <v>40902</v>
      </c>
      <c r="H104" s="62">
        <f t="shared" si="31"/>
        <v>484</v>
      </c>
      <c r="I104" s="62">
        <f t="shared" si="32"/>
        <v>1862</v>
      </c>
      <c r="J104" s="62">
        <f t="shared" si="33"/>
        <v>2052</v>
      </c>
      <c r="K104" s="62">
        <f t="shared" si="34"/>
        <v>36443</v>
      </c>
      <c r="L104" s="62">
        <f t="shared" si="35"/>
        <v>61</v>
      </c>
      <c r="M104" s="63">
        <f t="shared" si="36"/>
        <v>10553</v>
      </c>
      <c r="N104" s="64">
        <v>121</v>
      </c>
      <c r="O104" s="64">
        <v>793</v>
      </c>
      <c r="P104" s="64">
        <v>513</v>
      </c>
      <c r="Q104" s="64">
        <v>9086</v>
      </c>
      <c r="R104" s="64">
        <v>40</v>
      </c>
      <c r="S104" s="63">
        <f t="shared" si="27"/>
        <v>10116</v>
      </c>
      <c r="T104" s="64">
        <v>121</v>
      </c>
      <c r="U104" s="64">
        <v>356</v>
      </c>
      <c r="V104" s="64">
        <v>513</v>
      </c>
      <c r="W104" s="64">
        <v>9119</v>
      </c>
      <c r="X104" s="64">
        <v>7</v>
      </c>
      <c r="Y104" s="63">
        <f t="shared" si="28"/>
        <v>10116</v>
      </c>
      <c r="Z104" s="64">
        <v>121</v>
      </c>
      <c r="AA104" s="64">
        <v>356</v>
      </c>
      <c r="AB104" s="64">
        <v>513</v>
      </c>
      <c r="AC104" s="64">
        <v>9119</v>
      </c>
      <c r="AD104" s="64">
        <v>7</v>
      </c>
      <c r="AE104" s="63">
        <f t="shared" si="29"/>
        <v>10117</v>
      </c>
      <c r="AF104" s="64">
        <v>121</v>
      </c>
      <c r="AG104" s="64">
        <v>357</v>
      </c>
      <c r="AH104" s="64">
        <v>513</v>
      </c>
      <c r="AI104" s="64">
        <v>9119</v>
      </c>
      <c r="AJ104" s="64">
        <v>7</v>
      </c>
      <c r="AL104" s="200"/>
      <c r="AM104" s="200"/>
      <c r="AN104" s="200"/>
      <c r="AO104" s="200"/>
      <c r="AP104" s="200"/>
      <c r="AR104" s="200"/>
    </row>
    <row r="105" spans="1:44" ht="38.25" x14ac:dyDescent="0.25">
      <c r="A105" s="214" t="s">
        <v>20</v>
      </c>
      <c r="B105" s="215">
        <v>503502</v>
      </c>
      <c r="C105" s="115">
        <v>350301</v>
      </c>
      <c r="D105" s="116" t="s">
        <v>126</v>
      </c>
      <c r="E105" s="115">
        <v>3</v>
      </c>
      <c r="F105" s="117" t="s">
        <v>36</v>
      </c>
      <c r="G105" s="61">
        <f t="shared" si="30"/>
        <v>56640</v>
      </c>
      <c r="H105" s="62">
        <f t="shared" si="31"/>
        <v>2264</v>
      </c>
      <c r="I105" s="62">
        <f t="shared" si="32"/>
        <v>14724</v>
      </c>
      <c r="J105" s="62">
        <f t="shared" si="33"/>
        <v>568</v>
      </c>
      <c r="K105" s="62">
        <f t="shared" si="34"/>
        <v>38516</v>
      </c>
      <c r="L105" s="62">
        <f t="shared" si="35"/>
        <v>568</v>
      </c>
      <c r="M105" s="63">
        <f t="shared" si="36"/>
        <v>14160</v>
      </c>
      <c r="N105" s="64">
        <v>566</v>
      </c>
      <c r="O105" s="64">
        <v>3681</v>
      </c>
      <c r="P105" s="64">
        <v>142</v>
      </c>
      <c r="Q105" s="64">
        <v>9629</v>
      </c>
      <c r="R105" s="64">
        <v>142</v>
      </c>
      <c r="S105" s="63">
        <f t="shared" si="27"/>
        <v>14160</v>
      </c>
      <c r="T105" s="64">
        <v>566</v>
      </c>
      <c r="U105" s="64">
        <v>3681</v>
      </c>
      <c r="V105" s="64">
        <v>142</v>
      </c>
      <c r="W105" s="64">
        <v>9629</v>
      </c>
      <c r="X105" s="64">
        <v>142</v>
      </c>
      <c r="Y105" s="63">
        <f t="shared" si="28"/>
        <v>14160</v>
      </c>
      <c r="Z105" s="64">
        <v>566</v>
      </c>
      <c r="AA105" s="64">
        <v>3681</v>
      </c>
      <c r="AB105" s="64">
        <v>142</v>
      </c>
      <c r="AC105" s="64">
        <v>9629</v>
      </c>
      <c r="AD105" s="64">
        <v>142</v>
      </c>
      <c r="AE105" s="63">
        <f t="shared" si="29"/>
        <v>14160</v>
      </c>
      <c r="AF105" s="64">
        <v>566</v>
      </c>
      <c r="AG105" s="64">
        <v>3681</v>
      </c>
      <c r="AH105" s="64">
        <v>142</v>
      </c>
      <c r="AI105" s="64">
        <v>9629</v>
      </c>
      <c r="AJ105" s="64">
        <v>142</v>
      </c>
      <c r="AL105" s="200"/>
      <c r="AM105" s="200"/>
      <c r="AN105" s="200"/>
      <c r="AO105" s="200"/>
      <c r="AP105" s="200"/>
      <c r="AR105" s="200"/>
    </row>
    <row r="106" spans="1:44" ht="38.25" x14ac:dyDescent="0.25">
      <c r="A106" s="214" t="s">
        <v>20</v>
      </c>
      <c r="B106" s="215">
        <v>503504</v>
      </c>
      <c r="C106" s="115">
        <v>350701</v>
      </c>
      <c r="D106" s="116" t="s">
        <v>127</v>
      </c>
      <c r="E106" s="115">
        <v>3</v>
      </c>
      <c r="F106" s="117" t="s">
        <v>36</v>
      </c>
      <c r="G106" s="61">
        <f t="shared" si="30"/>
        <v>115000</v>
      </c>
      <c r="H106" s="62">
        <f t="shared" si="31"/>
        <v>16628</v>
      </c>
      <c r="I106" s="62">
        <f t="shared" si="32"/>
        <v>37957</v>
      </c>
      <c r="J106" s="62">
        <f t="shared" si="33"/>
        <v>19540</v>
      </c>
      <c r="K106" s="62">
        <f t="shared" si="34"/>
        <v>22476</v>
      </c>
      <c r="L106" s="62">
        <f t="shared" si="35"/>
        <v>18399</v>
      </c>
      <c r="M106" s="63">
        <f t="shared" si="36"/>
        <v>28750</v>
      </c>
      <c r="N106" s="64">
        <v>1963</v>
      </c>
      <c r="O106" s="64">
        <v>9491</v>
      </c>
      <c r="P106" s="64">
        <v>4885</v>
      </c>
      <c r="Q106" s="64">
        <v>7811</v>
      </c>
      <c r="R106" s="64">
        <v>4600</v>
      </c>
      <c r="S106" s="63">
        <f t="shared" si="27"/>
        <v>28750</v>
      </c>
      <c r="T106" s="64">
        <v>4889</v>
      </c>
      <c r="U106" s="64">
        <v>9488</v>
      </c>
      <c r="V106" s="64">
        <v>4885</v>
      </c>
      <c r="W106" s="64">
        <v>4889</v>
      </c>
      <c r="X106" s="64">
        <v>4599</v>
      </c>
      <c r="Y106" s="63">
        <f t="shared" si="28"/>
        <v>28750</v>
      </c>
      <c r="Z106" s="64">
        <v>4888</v>
      </c>
      <c r="AA106" s="64">
        <v>9489</v>
      </c>
      <c r="AB106" s="64">
        <v>4885</v>
      </c>
      <c r="AC106" s="64">
        <v>4888</v>
      </c>
      <c r="AD106" s="64">
        <v>4600</v>
      </c>
      <c r="AE106" s="63">
        <f t="shared" si="29"/>
        <v>28750</v>
      </c>
      <c r="AF106" s="64">
        <v>4888</v>
      </c>
      <c r="AG106" s="64">
        <v>9489</v>
      </c>
      <c r="AH106" s="64">
        <v>4885</v>
      </c>
      <c r="AI106" s="64">
        <v>4888</v>
      </c>
      <c r="AJ106" s="64">
        <v>4600</v>
      </c>
      <c r="AL106" s="200"/>
      <c r="AM106" s="200"/>
      <c r="AN106" s="200"/>
      <c r="AO106" s="200"/>
      <c r="AP106" s="200"/>
      <c r="AR106" s="200"/>
    </row>
    <row r="107" spans="1:44" ht="38.25" x14ac:dyDescent="0.25">
      <c r="A107" s="214" t="s">
        <v>20</v>
      </c>
      <c r="B107" s="215">
        <v>503603</v>
      </c>
      <c r="C107" s="115">
        <v>360301</v>
      </c>
      <c r="D107" s="116" t="s">
        <v>130</v>
      </c>
      <c r="E107" s="115">
        <v>3</v>
      </c>
      <c r="F107" s="117" t="s">
        <v>36</v>
      </c>
      <c r="G107" s="61">
        <f t="shared" si="30"/>
        <v>81650</v>
      </c>
      <c r="H107" s="62">
        <f t="shared" si="31"/>
        <v>1503</v>
      </c>
      <c r="I107" s="62">
        <f t="shared" si="32"/>
        <v>21543</v>
      </c>
      <c r="J107" s="62">
        <f t="shared" si="33"/>
        <v>160</v>
      </c>
      <c r="K107" s="62">
        <f t="shared" si="34"/>
        <v>58224</v>
      </c>
      <c r="L107" s="62">
        <f t="shared" si="35"/>
        <v>220</v>
      </c>
      <c r="M107" s="63">
        <f t="shared" si="36"/>
        <v>21530</v>
      </c>
      <c r="N107" s="64">
        <v>300</v>
      </c>
      <c r="O107" s="64">
        <v>5310</v>
      </c>
      <c r="P107" s="64">
        <v>40</v>
      </c>
      <c r="Q107" s="64">
        <v>15840</v>
      </c>
      <c r="R107" s="64">
        <v>40</v>
      </c>
      <c r="S107" s="63">
        <f t="shared" si="27"/>
        <v>20040</v>
      </c>
      <c r="T107" s="64">
        <v>401</v>
      </c>
      <c r="U107" s="64">
        <v>5411</v>
      </c>
      <c r="V107" s="64">
        <v>40</v>
      </c>
      <c r="W107" s="64">
        <v>14128</v>
      </c>
      <c r="X107" s="64">
        <v>60</v>
      </c>
      <c r="Y107" s="63">
        <f t="shared" si="28"/>
        <v>20040</v>
      </c>
      <c r="Z107" s="64">
        <v>401</v>
      </c>
      <c r="AA107" s="64">
        <v>5411</v>
      </c>
      <c r="AB107" s="64">
        <v>40</v>
      </c>
      <c r="AC107" s="64">
        <v>14128</v>
      </c>
      <c r="AD107" s="64">
        <v>60</v>
      </c>
      <c r="AE107" s="63">
        <f t="shared" si="29"/>
        <v>20040</v>
      </c>
      <c r="AF107" s="64">
        <v>401</v>
      </c>
      <c r="AG107" s="64">
        <v>5411</v>
      </c>
      <c r="AH107" s="64">
        <v>40</v>
      </c>
      <c r="AI107" s="64">
        <v>14128</v>
      </c>
      <c r="AJ107" s="64">
        <v>60</v>
      </c>
      <c r="AL107" s="200"/>
      <c r="AM107" s="200"/>
      <c r="AN107" s="200"/>
      <c r="AO107" s="200"/>
      <c r="AP107" s="200"/>
      <c r="AR107" s="200"/>
    </row>
    <row r="108" spans="1:44" ht="38.25" x14ac:dyDescent="0.25">
      <c r="A108" s="214" t="s">
        <v>20</v>
      </c>
      <c r="B108" s="215">
        <v>503604</v>
      </c>
      <c r="C108" s="115">
        <v>360401</v>
      </c>
      <c r="D108" s="116" t="s">
        <v>131</v>
      </c>
      <c r="E108" s="115">
        <v>3</v>
      </c>
      <c r="F108" s="117" t="s">
        <v>36</v>
      </c>
      <c r="G108" s="61">
        <f t="shared" si="30"/>
        <v>60000</v>
      </c>
      <c r="H108" s="62">
        <f t="shared" si="31"/>
        <v>840</v>
      </c>
      <c r="I108" s="62">
        <f t="shared" si="32"/>
        <v>13920</v>
      </c>
      <c r="J108" s="62">
        <f t="shared" si="33"/>
        <v>60</v>
      </c>
      <c r="K108" s="62">
        <f t="shared" si="34"/>
        <v>45120</v>
      </c>
      <c r="L108" s="62">
        <f t="shared" si="35"/>
        <v>60</v>
      </c>
      <c r="M108" s="63">
        <f t="shared" si="36"/>
        <v>15000</v>
      </c>
      <c r="N108" s="64">
        <v>210</v>
      </c>
      <c r="O108" s="64">
        <v>3480</v>
      </c>
      <c r="P108" s="64">
        <v>15</v>
      </c>
      <c r="Q108" s="64">
        <v>11280</v>
      </c>
      <c r="R108" s="64">
        <v>15</v>
      </c>
      <c r="S108" s="63">
        <f t="shared" si="27"/>
        <v>15000</v>
      </c>
      <c r="T108" s="64">
        <v>210</v>
      </c>
      <c r="U108" s="64">
        <v>3480</v>
      </c>
      <c r="V108" s="64">
        <v>15</v>
      </c>
      <c r="W108" s="64">
        <v>11280</v>
      </c>
      <c r="X108" s="64">
        <v>15</v>
      </c>
      <c r="Y108" s="63">
        <f t="shared" si="28"/>
        <v>15000</v>
      </c>
      <c r="Z108" s="64">
        <v>210</v>
      </c>
      <c r="AA108" s="64">
        <v>3480</v>
      </c>
      <c r="AB108" s="64">
        <v>15</v>
      </c>
      <c r="AC108" s="64">
        <v>11280</v>
      </c>
      <c r="AD108" s="64">
        <v>15</v>
      </c>
      <c r="AE108" s="63">
        <f t="shared" si="29"/>
        <v>15000</v>
      </c>
      <c r="AF108" s="64">
        <v>210</v>
      </c>
      <c r="AG108" s="64">
        <v>3480</v>
      </c>
      <c r="AH108" s="64">
        <v>15</v>
      </c>
      <c r="AI108" s="64">
        <v>11280</v>
      </c>
      <c r="AJ108" s="64">
        <v>15</v>
      </c>
      <c r="AL108" s="200"/>
      <c r="AM108" s="200"/>
      <c r="AN108" s="200"/>
      <c r="AO108" s="200"/>
      <c r="AP108" s="200"/>
      <c r="AR108" s="200"/>
    </row>
    <row r="109" spans="1:44" ht="38.25" x14ac:dyDescent="0.25">
      <c r="A109" s="214" t="s">
        <v>20</v>
      </c>
      <c r="B109" s="215">
        <v>503610</v>
      </c>
      <c r="C109" s="115">
        <v>361101</v>
      </c>
      <c r="D109" s="116" t="s">
        <v>312</v>
      </c>
      <c r="E109" s="115">
        <v>3</v>
      </c>
      <c r="F109" s="117" t="s">
        <v>36</v>
      </c>
      <c r="G109" s="61">
        <f t="shared" si="30"/>
        <v>260000</v>
      </c>
      <c r="H109" s="62">
        <f t="shared" si="31"/>
        <v>2048</v>
      </c>
      <c r="I109" s="62">
        <f t="shared" si="32"/>
        <v>72192</v>
      </c>
      <c r="J109" s="62">
        <f t="shared" si="33"/>
        <v>0</v>
      </c>
      <c r="K109" s="62">
        <f t="shared" si="34"/>
        <v>185760</v>
      </c>
      <c r="L109" s="62">
        <f t="shared" si="35"/>
        <v>0</v>
      </c>
      <c r="M109" s="63">
        <f t="shared" si="36"/>
        <v>68000</v>
      </c>
      <c r="N109" s="64">
        <v>512</v>
      </c>
      <c r="O109" s="64">
        <v>18048</v>
      </c>
      <c r="P109" s="64">
        <v>0</v>
      </c>
      <c r="Q109" s="64">
        <v>49440</v>
      </c>
      <c r="R109" s="64">
        <v>0</v>
      </c>
      <c r="S109" s="63">
        <f t="shared" si="27"/>
        <v>64000</v>
      </c>
      <c r="T109" s="64">
        <v>512</v>
      </c>
      <c r="U109" s="64">
        <v>18048</v>
      </c>
      <c r="V109" s="64">
        <v>0</v>
      </c>
      <c r="W109" s="64">
        <v>45440</v>
      </c>
      <c r="X109" s="64">
        <v>0</v>
      </c>
      <c r="Y109" s="63">
        <f t="shared" si="28"/>
        <v>64000</v>
      </c>
      <c r="Z109" s="64">
        <v>512</v>
      </c>
      <c r="AA109" s="64">
        <v>18048</v>
      </c>
      <c r="AB109" s="64">
        <v>0</v>
      </c>
      <c r="AC109" s="64">
        <v>45440</v>
      </c>
      <c r="AD109" s="64">
        <v>0</v>
      </c>
      <c r="AE109" s="63">
        <f t="shared" si="29"/>
        <v>64000</v>
      </c>
      <c r="AF109" s="64">
        <v>512</v>
      </c>
      <c r="AG109" s="64">
        <v>18048</v>
      </c>
      <c r="AH109" s="64">
        <v>0</v>
      </c>
      <c r="AI109" s="64">
        <v>45440</v>
      </c>
      <c r="AJ109" s="64">
        <v>0</v>
      </c>
      <c r="AL109" s="200"/>
      <c r="AM109" s="200"/>
      <c r="AN109" s="200"/>
      <c r="AO109" s="200"/>
      <c r="AP109" s="200"/>
      <c r="AR109" s="200"/>
    </row>
    <row r="110" spans="1:44" ht="38.25" x14ac:dyDescent="0.25">
      <c r="A110" s="214" t="s">
        <v>20</v>
      </c>
      <c r="B110" s="215">
        <v>503611</v>
      </c>
      <c r="C110" s="115">
        <v>361301</v>
      </c>
      <c r="D110" s="116" t="s">
        <v>313</v>
      </c>
      <c r="E110" s="115">
        <v>3</v>
      </c>
      <c r="F110" s="117" t="s">
        <v>36</v>
      </c>
      <c r="G110" s="61">
        <f t="shared" si="30"/>
        <v>367000</v>
      </c>
      <c r="H110" s="62">
        <f t="shared" si="31"/>
        <v>1700</v>
      </c>
      <c r="I110" s="62">
        <f t="shared" si="32"/>
        <v>76261</v>
      </c>
      <c r="J110" s="62">
        <f t="shared" si="33"/>
        <v>216</v>
      </c>
      <c r="K110" s="62">
        <f t="shared" si="34"/>
        <v>288607</v>
      </c>
      <c r="L110" s="62">
        <f t="shared" si="35"/>
        <v>216</v>
      </c>
      <c r="M110" s="63">
        <f t="shared" si="36"/>
        <v>94750</v>
      </c>
      <c r="N110" s="64">
        <v>425</v>
      </c>
      <c r="O110" s="64">
        <v>19065</v>
      </c>
      <c r="P110" s="64">
        <v>54</v>
      </c>
      <c r="Q110" s="64">
        <v>75152</v>
      </c>
      <c r="R110" s="64">
        <v>54</v>
      </c>
      <c r="S110" s="63">
        <f t="shared" si="27"/>
        <v>90750</v>
      </c>
      <c r="T110" s="64">
        <v>425</v>
      </c>
      <c r="U110" s="64">
        <v>19066</v>
      </c>
      <c r="V110" s="64">
        <v>54</v>
      </c>
      <c r="W110" s="64">
        <v>71151</v>
      </c>
      <c r="X110" s="64">
        <v>54</v>
      </c>
      <c r="Y110" s="63">
        <f t="shared" si="28"/>
        <v>90750</v>
      </c>
      <c r="Z110" s="64">
        <v>425</v>
      </c>
      <c r="AA110" s="64">
        <v>19065</v>
      </c>
      <c r="AB110" s="64">
        <v>54</v>
      </c>
      <c r="AC110" s="64">
        <v>71152</v>
      </c>
      <c r="AD110" s="64">
        <v>54</v>
      </c>
      <c r="AE110" s="63">
        <f t="shared" si="29"/>
        <v>90750</v>
      </c>
      <c r="AF110" s="64">
        <v>425</v>
      </c>
      <c r="AG110" s="64">
        <v>19065</v>
      </c>
      <c r="AH110" s="64">
        <v>54</v>
      </c>
      <c r="AI110" s="64">
        <v>71152</v>
      </c>
      <c r="AJ110" s="64">
        <v>54</v>
      </c>
      <c r="AL110" s="200"/>
      <c r="AM110" s="200"/>
      <c r="AN110" s="200"/>
      <c r="AO110" s="200"/>
      <c r="AP110" s="200"/>
      <c r="AR110" s="200"/>
    </row>
    <row r="111" spans="1:44" ht="38.25" x14ac:dyDescent="0.25">
      <c r="A111" s="214" t="s">
        <v>20</v>
      </c>
      <c r="B111" s="215">
        <v>503701</v>
      </c>
      <c r="C111" s="115">
        <v>370101</v>
      </c>
      <c r="D111" s="116" t="s">
        <v>135</v>
      </c>
      <c r="E111" s="115">
        <v>3</v>
      </c>
      <c r="F111" s="117" t="s">
        <v>36</v>
      </c>
      <c r="G111" s="61">
        <f t="shared" si="30"/>
        <v>218407</v>
      </c>
      <c r="H111" s="62">
        <f t="shared" si="31"/>
        <v>5261</v>
      </c>
      <c r="I111" s="62">
        <f t="shared" si="32"/>
        <v>30392</v>
      </c>
      <c r="J111" s="62">
        <f t="shared" si="33"/>
        <v>184</v>
      </c>
      <c r="K111" s="62">
        <f t="shared" si="34"/>
        <v>182263</v>
      </c>
      <c r="L111" s="62">
        <f t="shared" si="35"/>
        <v>307</v>
      </c>
      <c r="M111" s="63">
        <f t="shared" si="36"/>
        <v>45602</v>
      </c>
      <c r="N111" s="64">
        <v>1315</v>
      </c>
      <c r="O111" s="64">
        <v>7598</v>
      </c>
      <c r="P111" s="64">
        <v>46</v>
      </c>
      <c r="Q111" s="64">
        <v>36566</v>
      </c>
      <c r="R111" s="64">
        <v>77</v>
      </c>
      <c r="S111" s="63">
        <f t="shared" si="27"/>
        <v>57602</v>
      </c>
      <c r="T111" s="64">
        <v>1315</v>
      </c>
      <c r="U111" s="64">
        <v>7598</v>
      </c>
      <c r="V111" s="64">
        <v>46</v>
      </c>
      <c r="W111" s="64">
        <v>48566</v>
      </c>
      <c r="X111" s="64">
        <v>77</v>
      </c>
      <c r="Y111" s="63">
        <f t="shared" si="28"/>
        <v>57602</v>
      </c>
      <c r="Z111" s="64">
        <v>1315</v>
      </c>
      <c r="AA111" s="64">
        <v>7598</v>
      </c>
      <c r="AB111" s="64">
        <v>46</v>
      </c>
      <c r="AC111" s="64">
        <v>48566</v>
      </c>
      <c r="AD111" s="64">
        <v>77</v>
      </c>
      <c r="AE111" s="63">
        <f t="shared" si="29"/>
        <v>57601</v>
      </c>
      <c r="AF111" s="64">
        <v>1316</v>
      </c>
      <c r="AG111" s="64">
        <v>7598</v>
      </c>
      <c r="AH111" s="64">
        <v>46</v>
      </c>
      <c r="AI111" s="64">
        <v>48565</v>
      </c>
      <c r="AJ111" s="64">
        <v>76</v>
      </c>
      <c r="AL111" s="200"/>
      <c r="AM111" s="200"/>
      <c r="AN111" s="200"/>
      <c r="AO111" s="200"/>
      <c r="AP111" s="200"/>
      <c r="AR111" s="200"/>
    </row>
    <row r="112" spans="1:44" ht="38.25" x14ac:dyDescent="0.25">
      <c r="A112" s="214" t="s">
        <v>20</v>
      </c>
      <c r="B112" s="215">
        <v>503708</v>
      </c>
      <c r="C112" s="115">
        <v>371001</v>
      </c>
      <c r="D112" s="116" t="s">
        <v>314</v>
      </c>
      <c r="E112" s="115">
        <v>3</v>
      </c>
      <c r="F112" s="117" t="s">
        <v>36</v>
      </c>
      <c r="G112" s="61">
        <f t="shared" si="30"/>
        <v>283423</v>
      </c>
      <c r="H112" s="62">
        <f t="shared" si="31"/>
        <v>5804</v>
      </c>
      <c r="I112" s="62">
        <f t="shared" si="32"/>
        <v>12876</v>
      </c>
      <c r="J112" s="62">
        <f t="shared" si="33"/>
        <v>0</v>
      </c>
      <c r="K112" s="62">
        <f t="shared" si="34"/>
        <v>264410</v>
      </c>
      <c r="L112" s="62">
        <f t="shared" si="35"/>
        <v>333</v>
      </c>
      <c r="M112" s="63">
        <f t="shared" si="36"/>
        <v>70856</v>
      </c>
      <c r="N112" s="64">
        <v>1451</v>
      </c>
      <c r="O112" s="64">
        <v>10794</v>
      </c>
      <c r="P112" s="64">
        <v>0</v>
      </c>
      <c r="Q112" s="64">
        <v>58491</v>
      </c>
      <c r="R112" s="64">
        <v>120</v>
      </c>
      <c r="S112" s="63">
        <f t="shared" si="27"/>
        <v>70856</v>
      </c>
      <c r="T112" s="64">
        <v>1451</v>
      </c>
      <c r="U112" s="64">
        <v>694</v>
      </c>
      <c r="V112" s="64">
        <v>0</v>
      </c>
      <c r="W112" s="64">
        <v>68640</v>
      </c>
      <c r="X112" s="64">
        <v>71</v>
      </c>
      <c r="Y112" s="63">
        <f t="shared" si="28"/>
        <v>70856</v>
      </c>
      <c r="Z112" s="64">
        <v>1451</v>
      </c>
      <c r="AA112" s="64">
        <v>694</v>
      </c>
      <c r="AB112" s="64">
        <v>0</v>
      </c>
      <c r="AC112" s="64">
        <v>68640</v>
      </c>
      <c r="AD112" s="64">
        <v>71</v>
      </c>
      <c r="AE112" s="63">
        <f t="shared" si="29"/>
        <v>70855</v>
      </c>
      <c r="AF112" s="64">
        <v>1451</v>
      </c>
      <c r="AG112" s="64">
        <v>694</v>
      </c>
      <c r="AH112" s="64">
        <v>0</v>
      </c>
      <c r="AI112" s="64">
        <v>68639</v>
      </c>
      <c r="AJ112" s="64">
        <v>71</v>
      </c>
      <c r="AL112" s="200"/>
      <c r="AM112" s="200"/>
      <c r="AN112" s="200"/>
      <c r="AO112" s="200"/>
      <c r="AP112" s="200"/>
      <c r="AR112" s="200"/>
    </row>
    <row r="113" spans="1:44" ht="38.25" x14ac:dyDescent="0.25">
      <c r="A113" s="214" t="s">
        <v>20</v>
      </c>
      <c r="B113" s="215">
        <v>503801</v>
      </c>
      <c r="C113" s="115">
        <v>380101</v>
      </c>
      <c r="D113" s="116" t="s">
        <v>136</v>
      </c>
      <c r="E113" s="115">
        <v>3</v>
      </c>
      <c r="F113" s="117" t="s">
        <v>36</v>
      </c>
      <c r="G113" s="61">
        <f t="shared" si="30"/>
        <v>418197</v>
      </c>
      <c r="H113" s="62">
        <f t="shared" si="31"/>
        <v>308170</v>
      </c>
      <c r="I113" s="62">
        <f t="shared" si="32"/>
        <v>45703</v>
      </c>
      <c r="J113" s="62">
        <f t="shared" si="33"/>
        <v>300</v>
      </c>
      <c r="K113" s="62">
        <f t="shared" si="34"/>
        <v>63479</v>
      </c>
      <c r="L113" s="62">
        <f t="shared" si="35"/>
        <v>545</v>
      </c>
      <c r="M113" s="63">
        <f t="shared" si="36"/>
        <v>100799</v>
      </c>
      <c r="N113" s="64">
        <v>73292</v>
      </c>
      <c r="O113" s="64">
        <v>11426</v>
      </c>
      <c r="P113" s="64">
        <v>75</v>
      </c>
      <c r="Q113" s="64">
        <v>15870</v>
      </c>
      <c r="R113" s="64">
        <v>136</v>
      </c>
      <c r="S113" s="63">
        <f t="shared" si="27"/>
        <v>105799</v>
      </c>
      <c r="T113" s="64">
        <v>78293</v>
      </c>
      <c r="U113" s="64">
        <v>11425</v>
      </c>
      <c r="V113" s="64">
        <v>75</v>
      </c>
      <c r="W113" s="64">
        <v>15869</v>
      </c>
      <c r="X113" s="64">
        <v>137</v>
      </c>
      <c r="Y113" s="63">
        <f t="shared" si="28"/>
        <v>105799</v>
      </c>
      <c r="Z113" s="64">
        <v>78292</v>
      </c>
      <c r="AA113" s="64">
        <v>11426</v>
      </c>
      <c r="AB113" s="64">
        <v>75</v>
      </c>
      <c r="AC113" s="64">
        <v>15870</v>
      </c>
      <c r="AD113" s="64">
        <v>136</v>
      </c>
      <c r="AE113" s="63">
        <f t="shared" si="29"/>
        <v>105800</v>
      </c>
      <c r="AF113" s="64">
        <v>78293</v>
      </c>
      <c r="AG113" s="64">
        <v>11426</v>
      </c>
      <c r="AH113" s="64">
        <v>75</v>
      </c>
      <c r="AI113" s="64">
        <v>15870</v>
      </c>
      <c r="AJ113" s="64">
        <v>136</v>
      </c>
      <c r="AL113" s="200"/>
      <c r="AM113" s="200"/>
      <c r="AN113" s="200"/>
      <c r="AO113" s="200"/>
      <c r="AP113" s="200"/>
      <c r="AR113" s="200"/>
    </row>
    <row r="114" spans="1:44" ht="38.25" x14ac:dyDescent="0.25">
      <c r="A114" s="214" t="s">
        <v>25</v>
      </c>
      <c r="B114" s="215">
        <v>503803</v>
      </c>
      <c r="C114" s="115">
        <v>380501</v>
      </c>
      <c r="D114" s="116" t="s">
        <v>222</v>
      </c>
      <c r="E114" s="115">
        <v>3</v>
      </c>
      <c r="F114" s="117" t="s">
        <v>36</v>
      </c>
      <c r="G114" s="61">
        <f t="shared" si="30"/>
        <v>2000</v>
      </c>
      <c r="H114" s="62">
        <f t="shared" si="31"/>
        <v>1442</v>
      </c>
      <c r="I114" s="62">
        <f t="shared" si="32"/>
        <v>206</v>
      </c>
      <c r="J114" s="62">
        <f t="shared" si="33"/>
        <v>20</v>
      </c>
      <c r="K114" s="62">
        <f t="shared" si="34"/>
        <v>328</v>
      </c>
      <c r="L114" s="62">
        <f t="shared" si="35"/>
        <v>4</v>
      </c>
      <c r="M114" s="63">
        <f t="shared" si="36"/>
        <v>500</v>
      </c>
      <c r="N114" s="64">
        <v>347</v>
      </c>
      <c r="O114" s="64">
        <v>65</v>
      </c>
      <c r="P114" s="64">
        <v>5</v>
      </c>
      <c r="Q114" s="64">
        <v>82</v>
      </c>
      <c r="R114" s="64">
        <v>1</v>
      </c>
      <c r="S114" s="63">
        <f t="shared" si="27"/>
        <v>500</v>
      </c>
      <c r="T114" s="64">
        <v>365</v>
      </c>
      <c r="U114" s="64">
        <v>47</v>
      </c>
      <c r="V114" s="64">
        <v>5</v>
      </c>
      <c r="W114" s="64">
        <v>82</v>
      </c>
      <c r="X114" s="64">
        <v>1</v>
      </c>
      <c r="Y114" s="63">
        <f t="shared" si="28"/>
        <v>500</v>
      </c>
      <c r="Z114" s="64">
        <v>365</v>
      </c>
      <c r="AA114" s="64">
        <v>47</v>
      </c>
      <c r="AB114" s="64">
        <v>5</v>
      </c>
      <c r="AC114" s="64">
        <v>82</v>
      </c>
      <c r="AD114" s="64">
        <v>1</v>
      </c>
      <c r="AE114" s="63">
        <f t="shared" si="29"/>
        <v>500</v>
      </c>
      <c r="AF114" s="64">
        <v>365</v>
      </c>
      <c r="AG114" s="64">
        <v>47</v>
      </c>
      <c r="AH114" s="64">
        <v>5</v>
      </c>
      <c r="AI114" s="64">
        <v>82</v>
      </c>
      <c r="AJ114" s="64">
        <v>1</v>
      </c>
      <c r="AL114" s="200"/>
      <c r="AM114" s="200"/>
      <c r="AN114" s="200"/>
      <c r="AO114" s="200"/>
      <c r="AP114" s="200"/>
      <c r="AR114" s="200"/>
    </row>
    <row r="115" spans="1:44" ht="38.25" x14ac:dyDescent="0.25">
      <c r="A115" s="214" t="s">
        <v>20</v>
      </c>
      <c r="B115" s="215">
        <v>503901</v>
      </c>
      <c r="C115" s="115">
        <v>390101</v>
      </c>
      <c r="D115" s="116" t="s">
        <v>137</v>
      </c>
      <c r="E115" s="115">
        <v>3</v>
      </c>
      <c r="F115" s="117" t="s">
        <v>36</v>
      </c>
      <c r="G115" s="61">
        <f t="shared" si="30"/>
        <v>136900</v>
      </c>
      <c r="H115" s="62">
        <f t="shared" si="31"/>
        <v>16674</v>
      </c>
      <c r="I115" s="62">
        <f t="shared" si="32"/>
        <v>109820</v>
      </c>
      <c r="J115" s="62">
        <f t="shared" si="33"/>
        <v>1372</v>
      </c>
      <c r="K115" s="62">
        <f t="shared" si="34"/>
        <v>6978</v>
      </c>
      <c r="L115" s="62">
        <f t="shared" si="35"/>
        <v>2056</v>
      </c>
      <c r="M115" s="63">
        <f t="shared" si="36"/>
        <v>34225</v>
      </c>
      <c r="N115" s="64">
        <v>4863</v>
      </c>
      <c r="O115" s="64">
        <v>26663</v>
      </c>
      <c r="P115" s="64">
        <v>343</v>
      </c>
      <c r="Q115" s="64">
        <v>1842</v>
      </c>
      <c r="R115" s="64">
        <v>514</v>
      </c>
      <c r="S115" s="63">
        <f t="shared" si="27"/>
        <v>34225</v>
      </c>
      <c r="T115" s="64">
        <v>3937</v>
      </c>
      <c r="U115" s="64">
        <v>27719</v>
      </c>
      <c r="V115" s="64">
        <v>343</v>
      </c>
      <c r="W115" s="64">
        <v>1712</v>
      </c>
      <c r="X115" s="64">
        <v>514</v>
      </c>
      <c r="Y115" s="63">
        <f t="shared" si="28"/>
        <v>34225</v>
      </c>
      <c r="Z115" s="64">
        <v>3937</v>
      </c>
      <c r="AA115" s="64">
        <v>27719</v>
      </c>
      <c r="AB115" s="64">
        <v>343</v>
      </c>
      <c r="AC115" s="64">
        <v>1712</v>
      </c>
      <c r="AD115" s="64">
        <v>514</v>
      </c>
      <c r="AE115" s="63">
        <f t="shared" si="29"/>
        <v>34225</v>
      </c>
      <c r="AF115" s="64">
        <v>3937</v>
      </c>
      <c r="AG115" s="64">
        <v>27719</v>
      </c>
      <c r="AH115" s="64">
        <v>343</v>
      </c>
      <c r="AI115" s="64">
        <v>1712</v>
      </c>
      <c r="AJ115" s="64">
        <v>514</v>
      </c>
      <c r="AL115" s="200"/>
      <c r="AM115" s="200"/>
      <c r="AN115" s="200"/>
      <c r="AO115" s="200"/>
      <c r="AP115" s="200"/>
      <c r="AR115" s="200"/>
    </row>
    <row r="116" spans="1:44" ht="38.25" x14ac:dyDescent="0.25">
      <c r="A116" s="214" t="s">
        <v>25</v>
      </c>
      <c r="B116" s="215">
        <v>503910</v>
      </c>
      <c r="C116" s="115">
        <v>391001</v>
      </c>
      <c r="D116" s="116" t="s">
        <v>315</v>
      </c>
      <c r="E116" s="115">
        <v>3</v>
      </c>
      <c r="F116" s="117" t="s">
        <v>36</v>
      </c>
      <c r="G116" s="61">
        <f t="shared" si="30"/>
        <v>6000</v>
      </c>
      <c r="H116" s="62">
        <f t="shared" si="31"/>
        <v>1362</v>
      </c>
      <c r="I116" s="62">
        <f t="shared" si="32"/>
        <v>2439</v>
      </c>
      <c r="J116" s="62">
        <f t="shared" si="33"/>
        <v>69</v>
      </c>
      <c r="K116" s="62">
        <f t="shared" si="34"/>
        <v>2086</v>
      </c>
      <c r="L116" s="62">
        <f t="shared" si="35"/>
        <v>44</v>
      </c>
      <c r="M116" s="63">
        <f t="shared" si="36"/>
        <v>1500</v>
      </c>
      <c r="N116" s="64">
        <v>323</v>
      </c>
      <c r="O116" s="64">
        <v>623</v>
      </c>
      <c r="P116" s="64">
        <v>18</v>
      </c>
      <c r="Q116" s="64">
        <v>521</v>
      </c>
      <c r="R116" s="64">
        <v>15</v>
      </c>
      <c r="S116" s="63">
        <f t="shared" si="27"/>
        <v>1500</v>
      </c>
      <c r="T116" s="64">
        <v>346</v>
      </c>
      <c r="U116" s="64">
        <v>605</v>
      </c>
      <c r="V116" s="64">
        <v>17</v>
      </c>
      <c r="W116" s="64">
        <v>522</v>
      </c>
      <c r="X116" s="64">
        <v>10</v>
      </c>
      <c r="Y116" s="63">
        <f t="shared" si="28"/>
        <v>1500</v>
      </c>
      <c r="Z116" s="64">
        <v>346</v>
      </c>
      <c r="AA116" s="64">
        <v>607</v>
      </c>
      <c r="AB116" s="64">
        <v>17</v>
      </c>
      <c r="AC116" s="64">
        <v>521</v>
      </c>
      <c r="AD116" s="64">
        <v>9</v>
      </c>
      <c r="AE116" s="63">
        <f t="shared" si="29"/>
        <v>1500</v>
      </c>
      <c r="AF116" s="64">
        <v>347</v>
      </c>
      <c r="AG116" s="64">
        <v>604</v>
      </c>
      <c r="AH116" s="64">
        <v>17</v>
      </c>
      <c r="AI116" s="64">
        <v>522</v>
      </c>
      <c r="AJ116" s="64">
        <v>10</v>
      </c>
      <c r="AL116" s="200"/>
      <c r="AM116" s="200"/>
      <c r="AN116" s="200"/>
      <c r="AO116" s="200"/>
      <c r="AP116" s="200"/>
      <c r="AR116" s="200"/>
    </row>
    <row r="117" spans="1:44" ht="38.25" x14ac:dyDescent="0.25">
      <c r="A117" s="214" t="s">
        <v>20</v>
      </c>
      <c r="B117" s="215">
        <v>504006</v>
      </c>
      <c r="C117" s="115">
        <v>400601</v>
      </c>
      <c r="D117" s="116" t="s">
        <v>138</v>
      </c>
      <c r="E117" s="115">
        <v>3</v>
      </c>
      <c r="F117" s="117" t="s">
        <v>36</v>
      </c>
      <c r="G117" s="61">
        <f t="shared" si="30"/>
        <v>183651</v>
      </c>
      <c r="H117" s="62">
        <f t="shared" si="31"/>
        <v>2352</v>
      </c>
      <c r="I117" s="62">
        <f t="shared" si="32"/>
        <v>176411</v>
      </c>
      <c r="J117" s="62">
        <f t="shared" si="33"/>
        <v>728</v>
      </c>
      <c r="K117" s="62">
        <f t="shared" si="34"/>
        <v>3624</v>
      </c>
      <c r="L117" s="62">
        <f t="shared" si="35"/>
        <v>536</v>
      </c>
      <c r="M117" s="63">
        <f t="shared" si="36"/>
        <v>47901</v>
      </c>
      <c r="N117" s="64">
        <v>588</v>
      </c>
      <c r="O117" s="64">
        <v>46091</v>
      </c>
      <c r="P117" s="64">
        <v>182</v>
      </c>
      <c r="Q117" s="64">
        <v>906</v>
      </c>
      <c r="R117" s="64">
        <v>134</v>
      </c>
      <c r="S117" s="63">
        <f t="shared" si="27"/>
        <v>45250</v>
      </c>
      <c r="T117" s="64">
        <v>588</v>
      </c>
      <c r="U117" s="64">
        <v>43440</v>
      </c>
      <c r="V117" s="64">
        <v>182</v>
      </c>
      <c r="W117" s="64">
        <v>906</v>
      </c>
      <c r="X117" s="64">
        <v>134</v>
      </c>
      <c r="Y117" s="63">
        <f t="shared" si="28"/>
        <v>45250</v>
      </c>
      <c r="Z117" s="64">
        <v>588</v>
      </c>
      <c r="AA117" s="64">
        <v>43440</v>
      </c>
      <c r="AB117" s="64">
        <v>182</v>
      </c>
      <c r="AC117" s="64">
        <v>906</v>
      </c>
      <c r="AD117" s="64">
        <v>134</v>
      </c>
      <c r="AE117" s="63">
        <f t="shared" si="29"/>
        <v>45250</v>
      </c>
      <c r="AF117" s="64">
        <v>588</v>
      </c>
      <c r="AG117" s="64">
        <v>43440</v>
      </c>
      <c r="AH117" s="64">
        <v>182</v>
      </c>
      <c r="AI117" s="64">
        <v>906</v>
      </c>
      <c r="AJ117" s="64">
        <v>134</v>
      </c>
      <c r="AL117" s="200"/>
      <c r="AM117" s="200"/>
      <c r="AN117" s="200"/>
      <c r="AO117" s="200"/>
      <c r="AP117" s="200"/>
      <c r="AR117" s="200"/>
    </row>
    <row r="118" spans="1:44" ht="38.25" x14ac:dyDescent="0.25">
      <c r="A118" s="214" t="s">
        <v>20</v>
      </c>
      <c r="B118" s="215">
        <v>504101</v>
      </c>
      <c r="C118" s="115">
        <v>410101</v>
      </c>
      <c r="D118" s="116" t="s">
        <v>139</v>
      </c>
      <c r="E118" s="115">
        <v>3</v>
      </c>
      <c r="F118" s="117" t="s">
        <v>36</v>
      </c>
      <c r="G118" s="61">
        <f t="shared" si="30"/>
        <v>392748</v>
      </c>
      <c r="H118" s="62">
        <f t="shared" si="31"/>
        <v>5859</v>
      </c>
      <c r="I118" s="62">
        <f t="shared" si="32"/>
        <v>106237</v>
      </c>
      <c r="J118" s="62">
        <f t="shared" si="33"/>
        <v>355</v>
      </c>
      <c r="K118" s="62">
        <f t="shared" si="34"/>
        <v>280065</v>
      </c>
      <c r="L118" s="62">
        <f t="shared" si="35"/>
        <v>232</v>
      </c>
      <c r="M118" s="63">
        <f t="shared" si="36"/>
        <v>98187</v>
      </c>
      <c r="N118" s="64">
        <v>1465</v>
      </c>
      <c r="O118" s="64">
        <v>26559</v>
      </c>
      <c r="P118" s="64">
        <v>118</v>
      </c>
      <c r="Q118" s="64">
        <v>69987</v>
      </c>
      <c r="R118" s="64">
        <v>58</v>
      </c>
      <c r="S118" s="63">
        <f t="shared" si="27"/>
        <v>98187</v>
      </c>
      <c r="T118" s="64">
        <v>1464</v>
      </c>
      <c r="U118" s="64">
        <v>26560</v>
      </c>
      <c r="V118" s="64">
        <v>79</v>
      </c>
      <c r="W118" s="64">
        <v>70026</v>
      </c>
      <c r="X118" s="64">
        <v>58</v>
      </c>
      <c r="Y118" s="63">
        <f t="shared" si="28"/>
        <v>98187</v>
      </c>
      <c r="Z118" s="64">
        <v>1465</v>
      </c>
      <c r="AA118" s="64">
        <v>26559</v>
      </c>
      <c r="AB118" s="64">
        <v>79</v>
      </c>
      <c r="AC118" s="64">
        <v>70026</v>
      </c>
      <c r="AD118" s="64">
        <v>58</v>
      </c>
      <c r="AE118" s="63">
        <f t="shared" si="29"/>
        <v>98187</v>
      </c>
      <c r="AF118" s="64">
        <v>1465</v>
      </c>
      <c r="AG118" s="64">
        <v>26559</v>
      </c>
      <c r="AH118" s="64">
        <v>79</v>
      </c>
      <c r="AI118" s="64">
        <v>70026</v>
      </c>
      <c r="AJ118" s="64">
        <v>58</v>
      </c>
      <c r="AL118" s="200"/>
      <c r="AM118" s="200"/>
      <c r="AN118" s="200"/>
      <c r="AO118" s="200"/>
      <c r="AP118" s="200"/>
      <c r="AR118" s="200"/>
    </row>
    <row r="119" spans="1:44" ht="38.25" x14ac:dyDescent="0.25">
      <c r="A119" s="214" t="s">
        <v>26</v>
      </c>
      <c r="B119" s="215">
        <v>504106</v>
      </c>
      <c r="C119" s="115">
        <v>410601</v>
      </c>
      <c r="D119" s="116" t="s">
        <v>140</v>
      </c>
      <c r="E119" s="115">
        <v>3</v>
      </c>
      <c r="F119" s="117" t="s">
        <v>36</v>
      </c>
      <c r="G119" s="61">
        <f t="shared" si="30"/>
        <v>52412</v>
      </c>
      <c r="H119" s="62">
        <f t="shared" si="31"/>
        <v>513</v>
      </c>
      <c r="I119" s="62">
        <f t="shared" si="32"/>
        <v>13039</v>
      </c>
      <c r="J119" s="62">
        <f t="shared" si="33"/>
        <v>108</v>
      </c>
      <c r="K119" s="62">
        <f t="shared" si="34"/>
        <v>38703</v>
      </c>
      <c r="L119" s="62">
        <f t="shared" si="35"/>
        <v>49</v>
      </c>
      <c r="M119" s="63">
        <f t="shared" si="36"/>
        <v>13906</v>
      </c>
      <c r="N119" s="64">
        <v>128</v>
      </c>
      <c r="O119" s="64">
        <v>3260</v>
      </c>
      <c r="P119" s="64">
        <v>27</v>
      </c>
      <c r="Q119" s="64">
        <v>10478</v>
      </c>
      <c r="R119" s="64">
        <v>13</v>
      </c>
      <c r="S119" s="63">
        <f t="shared" si="27"/>
        <v>12836</v>
      </c>
      <c r="T119" s="64">
        <v>128</v>
      </c>
      <c r="U119" s="64">
        <v>3260</v>
      </c>
      <c r="V119" s="64">
        <v>27</v>
      </c>
      <c r="W119" s="64">
        <v>9409</v>
      </c>
      <c r="X119" s="64">
        <v>12</v>
      </c>
      <c r="Y119" s="63">
        <f t="shared" si="28"/>
        <v>12836</v>
      </c>
      <c r="Z119" s="64">
        <v>128</v>
      </c>
      <c r="AA119" s="64">
        <v>3260</v>
      </c>
      <c r="AB119" s="64">
        <v>27</v>
      </c>
      <c r="AC119" s="64">
        <v>9408</v>
      </c>
      <c r="AD119" s="64">
        <v>13</v>
      </c>
      <c r="AE119" s="63">
        <f t="shared" si="29"/>
        <v>12834</v>
      </c>
      <c r="AF119" s="64">
        <v>129</v>
      </c>
      <c r="AG119" s="64">
        <v>3259</v>
      </c>
      <c r="AH119" s="64">
        <v>27</v>
      </c>
      <c r="AI119" s="64">
        <v>9408</v>
      </c>
      <c r="AJ119" s="64">
        <v>11</v>
      </c>
      <c r="AL119" s="200"/>
      <c r="AM119" s="200"/>
      <c r="AN119" s="200"/>
      <c r="AO119" s="200"/>
      <c r="AP119" s="200"/>
      <c r="AR119" s="200"/>
    </row>
    <row r="120" spans="1:44" ht="38.25" x14ac:dyDescent="0.25">
      <c r="A120" s="214" t="s">
        <v>20</v>
      </c>
      <c r="B120" s="215">
        <v>504113</v>
      </c>
      <c r="C120" s="115">
        <v>411301</v>
      </c>
      <c r="D120" s="116" t="s">
        <v>316</v>
      </c>
      <c r="E120" s="115">
        <v>3</v>
      </c>
      <c r="F120" s="117" t="s">
        <v>36</v>
      </c>
      <c r="G120" s="61">
        <f t="shared" si="30"/>
        <v>388080</v>
      </c>
      <c r="H120" s="62">
        <f t="shared" si="31"/>
        <v>3344</v>
      </c>
      <c r="I120" s="62">
        <f t="shared" si="32"/>
        <v>117400</v>
      </c>
      <c r="J120" s="62">
        <f t="shared" si="33"/>
        <v>528</v>
      </c>
      <c r="K120" s="62">
        <f t="shared" si="34"/>
        <v>266604</v>
      </c>
      <c r="L120" s="62">
        <f t="shared" si="35"/>
        <v>204</v>
      </c>
      <c r="M120" s="63">
        <f t="shared" si="36"/>
        <v>97020</v>
      </c>
      <c r="N120" s="64">
        <v>836</v>
      </c>
      <c r="O120" s="64">
        <v>29350</v>
      </c>
      <c r="P120" s="64">
        <v>132</v>
      </c>
      <c r="Q120" s="64">
        <v>66651</v>
      </c>
      <c r="R120" s="64">
        <v>51</v>
      </c>
      <c r="S120" s="63">
        <f t="shared" si="27"/>
        <v>97020</v>
      </c>
      <c r="T120" s="64">
        <v>836</v>
      </c>
      <c r="U120" s="64">
        <v>29350</v>
      </c>
      <c r="V120" s="64">
        <v>132</v>
      </c>
      <c r="W120" s="64">
        <v>66651</v>
      </c>
      <c r="X120" s="64">
        <v>51</v>
      </c>
      <c r="Y120" s="63">
        <f t="shared" si="28"/>
        <v>97020</v>
      </c>
      <c r="Z120" s="64">
        <v>836</v>
      </c>
      <c r="AA120" s="64">
        <v>29350</v>
      </c>
      <c r="AB120" s="64">
        <v>132</v>
      </c>
      <c r="AC120" s="64">
        <v>66651</v>
      </c>
      <c r="AD120" s="64">
        <v>51</v>
      </c>
      <c r="AE120" s="63">
        <f t="shared" si="29"/>
        <v>97020</v>
      </c>
      <c r="AF120" s="64">
        <v>836</v>
      </c>
      <c r="AG120" s="64">
        <v>29350</v>
      </c>
      <c r="AH120" s="64">
        <v>132</v>
      </c>
      <c r="AI120" s="64">
        <v>66651</v>
      </c>
      <c r="AJ120" s="64">
        <v>51</v>
      </c>
      <c r="AL120" s="200"/>
      <c r="AM120" s="200"/>
      <c r="AN120" s="200"/>
      <c r="AO120" s="200"/>
      <c r="AP120" s="200"/>
      <c r="AR120" s="200"/>
    </row>
    <row r="121" spans="1:44" ht="38.25" x14ac:dyDescent="0.25">
      <c r="A121" s="214" t="s">
        <v>20</v>
      </c>
      <c r="B121" s="215">
        <v>504201</v>
      </c>
      <c r="C121" s="115">
        <v>420101</v>
      </c>
      <c r="D121" s="116" t="s">
        <v>143</v>
      </c>
      <c r="E121" s="115">
        <v>3</v>
      </c>
      <c r="F121" s="117" t="s">
        <v>36</v>
      </c>
      <c r="G121" s="61">
        <f t="shared" si="30"/>
        <v>63966</v>
      </c>
      <c r="H121" s="62">
        <f t="shared" si="31"/>
        <v>655</v>
      </c>
      <c r="I121" s="62">
        <f t="shared" si="32"/>
        <v>30425</v>
      </c>
      <c r="J121" s="62">
        <f t="shared" si="33"/>
        <v>5</v>
      </c>
      <c r="K121" s="62">
        <f t="shared" si="34"/>
        <v>32877</v>
      </c>
      <c r="L121" s="62">
        <f t="shared" si="35"/>
        <v>4</v>
      </c>
      <c r="M121" s="63">
        <f t="shared" si="36"/>
        <v>15992</v>
      </c>
      <c r="N121" s="64">
        <v>97</v>
      </c>
      <c r="O121" s="64">
        <v>7689</v>
      </c>
      <c r="P121" s="64">
        <v>2</v>
      </c>
      <c r="Q121" s="64">
        <v>8203</v>
      </c>
      <c r="R121" s="64">
        <v>1</v>
      </c>
      <c r="S121" s="63">
        <f t="shared" si="27"/>
        <v>15992</v>
      </c>
      <c r="T121" s="64">
        <v>186</v>
      </c>
      <c r="U121" s="64">
        <v>7578</v>
      </c>
      <c r="V121" s="64">
        <v>1</v>
      </c>
      <c r="W121" s="64">
        <v>8226</v>
      </c>
      <c r="X121" s="64">
        <v>1</v>
      </c>
      <c r="Y121" s="63">
        <f t="shared" si="28"/>
        <v>15992</v>
      </c>
      <c r="Z121" s="64">
        <v>186</v>
      </c>
      <c r="AA121" s="64">
        <v>7579</v>
      </c>
      <c r="AB121" s="64">
        <v>1</v>
      </c>
      <c r="AC121" s="64">
        <v>8225</v>
      </c>
      <c r="AD121" s="64">
        <v>1</v>
      </c>
      <c r="AE121" s="63">
        <f t="shared" si="29"/>
        <v>15990</v>
      </c>
      <c r="AF121" s="64">
        <v>186</v>
      </c>
      <c r="AG121" s="64">
        <v>7579</v>
      </c>
      <c r="AH121" s="64">
        <v>1</v>
      </c>
      <c r="AI121" s="64">
        <v>8223</v>
      </c>
      <c r="AJ121" s="64">
        <v>1</v>
      </c>
      <c r="AL121" s="200"/>
      <c r="AM121" s="200"/>
      <c r="AN121" s="200"/>
      <c r="AO121" s="200"/>
      <c r="AP121" s="200"/>
      <c r="AR121" s="200"/>
    </row>
    <row r="122" spans="1:44" ht="38.25" x14ac:dyDescent="0.25">
      <c r="A122" s="214" t="s">
        <v>26</v>
      </c>
      <c r="B122" s="215">
        <v>504301</v>
      </c>
      <c r="C122" s="115">
        <v>430101</v>
      </c>
      <c r="D122" s="116" t="s">
        <v>227</v>
      </c>
      <c r="E122" s="115">
        <v>3</v>
      </c>
      <c r="F122" s="117" t="s">
        <v>36</v>
      </c>
      <c r="G122" s="61">
        <f t="shared" si="30"/>
        <v>16612</v>
      </c>
      <c r="H122" s="62">
        <f t="shared" si="31"/>
        <v>2801</v>
      </c>
      <c r="I122" s="62">
        <f t="shared" si="32"/>
        <v>3620</v>
      </c>
      <c r="J122" s="62">
        <f t="shared" si="33"/>
        <v>2746</v>
      </c>
      <c r="K122" s="62">
        <f t="shared" si="34"/>
        <v>5028</v>
      </c>
      <c r="L122" s="62">
        <f t="shared" si="35"/>
        <v>2417</v>
      </c>
      <c r="M122" s="63">
        <f t="shared" si="36"/>
        <v>4526</v>
      </c>
      <c r="N122" s="64">
        <v>383</v>
      </c>
      <c r="O122" s="64">
        <v>1197</v>
      </c>
      <c r="P122" s="64">
        <v>325</v>
      </c>
      <c r="Q122" s="64">
        <v>2610</v>
      </c>
      <c r="R122" s="64">
        <v>11</v>
      </c>
      <c r="S122" s="63">
        <f t="shared" si="27"/>
        <v>4029</v>
      </c>
      <c r="T122" s="64">
        <v>806</v>
      </c>
      <c r="U122" s="64">
        <v>807</v>
      </c>
      <c r="V122" s="64">
        <v>807</v>
      </c>
      <c r="W122" s="64">
        <v>806</v>
      </c>
      <c r="X122" s="64">
        <v>803</v>
      </c>
      <c r="Y122" s="63">
        <f t="shared" si="28"/>
        <v>4029</v>
      </c>
      <c r="Z122" s="64">
        <v>806</v>
      </c>
      <c r="AA122" s="64">
        <v>808</v>
      </c>
      <c r="AB122" s="64">
        <v>807</v>
      </c>
      <c r="AC122" s="64">
        <v>806</v>
      </c>
      <c r="AD122" s="64">
        <v>802</v>
      </c>
      <c r="AE122" s="63">
        <f t="shared" si="29"/>
        <v>4028</v>
      </c>
      <c r="AF122" s="64">
        <v>806</v>
      </c>
      <c r="AG122" s="64">
        <v>808</v>
      </c>
      <c r="AH122" s="64">
        <v>807</v>
      </c>
      <c r="AI122" s="64">
        <v>806</v>
      </c>
      <c r="AJ122" s="64">
        <v>801</v>
      </c>
      <c r="AL122" s="200"/>
      <c r="AM122" s="200"/>
      <c r="AN122" s="200"/>
      <c r="AO122" s="200"/>
      <c r="AP122" s="200"/>
      <c r="AR122" s="200"/>
    </row>
    <row r="123" spans="1:44" ht="38.25" x14ac:dyDescent="0.25">
      <c r="A123" s="214" t="s">
        <v>20</v>
      </c>
      <c r="B123" s="215">
        <v>504302</v>
      </c>
      <c r="C123" s="115">
        <v>430201</v>
      </c>
      <c r="D123" s="116" t="s">
        <v>317</v>
      </c>
      <c r="E123" s="115">
        <v>3</v>
      </c>
      <c r="F123" s="117" t="s">
        <v>36</v>
      </c>
      <c r="G123" s="61">
        <f t="shared" si="30"/>
        <v>135819</v>
      </c>
      <c r="H123" s="62">
        <f t="shared" si="31"/>
        <v>5005</v>
      </c>
      <c r="I123" s="62">
        <f t="shared" si="32"/>
        <v>53610</v>
      </c>
      <c r="J123" s="62">
        <f t="shared" si="33"/>
        <v>13423</v>
      </c>
      <c r="K123" s="62">
        <f t="shared" si="34"/>
        <v>63581</v>
      </c>
      <c r="L123" s="62">
        <f t="shared" si="35"/>
        <v>200</v>
      </c>
      <c r="M123" s="63">
        <f t="shared" si="36"/>
        <v>35319</v>
      </c>
      <c r="N123" s="64">
        <v>1420</v>
      </c>
      <c r="O123" s="64">
        <v>13402</v>
      </c>
      <c r="P123" s="64">
        <v>3089</v>
      </c>
      <c r="Q123" s="64">
        <v>17358</v>
      </c>
      <c r="R123" s="64">
        <v>50</v>
      </c>
      <c r="S123" s="63">
        <f t="shared" si="27"/>
        <v>33500</v>
      </c>
      <c r="T123" s="64">
        <v>1195</v>
      </c>
      <c r="U123" s="64">
        <v>13403</v>
      </c>
      <c r="V123" s="64">
        <v>3445</v>
      </c>
      <c r="W123" s="64">
        <v>15407</v>
      </c>
      <c r="X123" s="64">
        <v>50</v>
      </c>
      <c r="Y123" s="63">
        <f t="shared" si="28"/>
        <v>33500</v>
      </c>
      <c r="Z123" s="64">
        <v>1195</v>
      </c>
      <c r="AA123" s="64">
        <v>13403</v>
      </c>
      <c r="AB123" s="64">
        <v>3445</v>
      </c>
      <c r="AC123" s="64">
        <v>15407</v>
      </c>
      <c r="AD123" s="64">
        <v>50</v>
      </c>
      <c r="AE123" s="63">
        <f t="shared" si="29"/>
        <v>33500</v>
      </c>
      <c r="AF123" s="64">
        <v>1195</v>
      </c>
      <c r="AG123" s="64">
        <v>13402</v>
      </c>
      <c r="AH123" s="64">
        <v>3444</v>
      </c>
      <c r="AI123" s="64">
        <v>15409</v>
      </c>
      <c r="AJ123" s="64">
        <v>50</v>
      </c>
      <c r="AL123" s="200"/>
      <c r="AM123" s="200"/>
      <c r="AN123" s="200"/>
      <c r="AO123" s="200"/>
      <c r="AP123" s="200"/>
      <c r="AR123" s="200"/>
    </row>
    <row r="124" spans="1:44" ht="38.25" x14ac:dyDescent="0.25">
      <c r="A124" s="214" t="s">
        <v>20</v>
      </c>
      <c r="B124" s="215">
        <v>504403</v>
      </c>
      <c r="C124" s="115">
        <v>440101</v>
      </c>
      <c r="D124" s="116" t="s">
        <v>144</v>
      </c>
      <c r="E124" s="115">
        <v>3</v>
      </c>
      <c r="F124" s="117" t="s">
        <v>36</v>
      </c>
      <c r="G124" s="61">
        <f t="shared" si="30"/>
        <v>46954</v>
      </c>
      <c r="H124" s="62">
        <f t="shared" si="31"/>
        <v>1433</v>
      </c>
      <c r="I124" s="62">
        <f t="shared" si="32"/>
        <v>18536</v>
      </c>
      <c r="J124" s="62">
        <f t="shared" si="33"/>
        <v>5983</v>
      </c>
      <c r="K124" s="62">
        <f t="shared" si="34"/>
        <v>20960</v>
      </c>
      <c r="L124" s="62">
        <f t="shared" si="35"/>
        <v>42</v>
      </c>
      <c r="M124" s="63">
        <f t="shared" si="36"/>
        <v>11739</v>
      </c>
      <c r="N124" s="64">
        <v>358</v>
      </c>
      <c r="O124" s="64">
        <v>4634</v>
      </c>
      <c r="P124" s="64">
        <v>1495</v>
      </c>
      <c r="Q124" s="64">
        <v>5241</v>
      </c>
      <c r="R124" s="64">
        <v>11</v>
      </c>
      <c r="S124" s="63">
        <f t="shared" si="27"/>
        <v>11739</v>
      </c>
      <c r="T124" s="64">
        <v>358</v>
      </c>
      <c r="U124" s="64">
        <v>4635</v>
      </c>
      <c r="V124" s="64">
        <v>1496</v>
      </c>
      <c r="W124" s="64">
        <v>5240</v>
      </c>
      <c r="X124" s="64">
        <v>10</v>
      </c>
      <c r="Y124" s="63">
        <f t="shared" si="28"/>
        <v>11739</v>
      </c>
      <c r="Z124" s="64">
        <v>358</v>
      </c>
      <c r="AA124" s="64">
        <v>4635</v>
      </c>
      <c r="AB124" s="64">
        <v>1497</v>
      </c>
      <c r="AC124" s="64">
        <v>5239</v>
      </c>
      <c r="AD124" s="64">
        <v>10</v>
      </c>
      <c r="AE124" s="63">
        <f t="shared" si="29"/>
        <v>11737</v>
      </c>
      <c r="AF124" s="64">
        <v>359</v>
      </c>
      <c r="AG124" s="64">
        <v>4632</v>
      </c>
      <c r="AH124" s="64">
        <v>1495</v>
      </c>
      <c r="AI124" s="64">
        <v>5240</v>
      </c>
      <c r="AJ124" s="64">
        <v>11</v>
      </c>
      <c r="AL124" s="200"/>
      <c r="AM124" s="200"/>
      <c r="AN124" s="200"/>
      <c r="AO124" s="200"/>
      <c r="AP124" s="200"/>
      <c r="AR124" s="200"/>
    </row>
    <row r="125" spans="1:44" ht="38.25" x14ac:dyDescent="0.25">
      <c r="A125" s="214" t="s">
        <v>20</v>
      </c>
      <c r="B125" s="215">
        <v>504405</v>
      </c>
      <c r="C125" s="115">
        <v>440107</v>
      </c>
      <c r="D125" s="116" t="s">
        <v>318</v>
      </c>
      <c r="E125" s="115">
        <v>3</v>
      </c>
      <c r="F125" s="117" t="s">
        <v>36</v>
      </c>
      <c r="G125" s="61">
        <f t="shared" si="30"/>
        <v>357633</v>
      </c>
      <c r="H125" s="62">
        <f t="shared" si="31"/>
        <v>13835</v>
      </c>
      <c r="I125" s="62">
        <f t="shared" si="32"/>
        <v>144911</v>
      </c>
      <c r="J125" s="62">
        <f t="shared" si="33"/>
        <v>33469</v>
      </c>
      <c r="K125" s="62">
        <f t="shared" si="34"/>
        <v>164879</v>
      </c>
      <c r="L125" s="62">
        <f t="shared" si="35"/>
        <v>539</v>
      </c>
      <c r="M125" s="63">
        <f t="shared" si="36"/>
        <v>89408</v>
      </c>
      <c r="N125" s="64">
        <v>3459</v>
      </c>
      <c r="O125" s="64">
        <v>36227</v>
      </c>
      <c r="P125" s="64">
        <v>8367</v>
      </c>
      <c r="Q125" s="64">
        <v>41221</v>
      </c>
      <c r="R125" s="64">
        <v>134</v>
      </c>
      <c r="S125" s="63">
        <f t="shared" si="27"/>
        <v>89408</v>
      </c>
      <c r="T125" s="64">
        <v>3458</v>
      </c>
      <c r="U125" s="64">
        <v>36229</v>
      </c>
      <c r="V125" s="64">
        <v>8368</v>
      </c>
      <c r="W125" s="64">
        <v>41217</v>
      </c>
      <c r="X125" s="64">
        <v>136</v>
      </c>
      <c r="Y125" s="63">
        <f t="shared" si="28"/>
        <v>89408</v>
      </c>
      <c r="Z125" s="64">
        <v>3460</v>
      </c>
      <c r="AA125" s="64">
        <v>36227</v>
      </c>
      <c r="AB125" s="64">
        <v>8367</v>
      </c>
      <c r="AC125" s="64">
        <v>41220</v>
      </c>
      <c r="AD125" s="64">
        <v>134</v>
      </c>
      <c r="AE125" s="63">
        <f t="shared" si="29"/>
        <v>89409</v>
      </c>
      <c r="AF125" s="64">
        <v>3458</v>
      </c>
      <c r="AG125" s="64">
        <v>36228</v>
      </c>
      <c r="AH125" s="64">
        <v>8367</v>
      </c>
      <c r="AI125" s="64">
        <v>41221</v>
      </c>
      <c r="AJ125" s="64">
        <v>135</v>
      </c>
      <c r="AL125" s="200"/>
      <c r="AM125" s="200"/>
      <c r="AN125" s="200"/>
      <c r="AO125" s="200"/>
      <c r="AP125" s="200"/>
      <c r="AR125" s="200"/>
    </row>
    <row r="126" spans="1:44" ht="38.25" x14ac:dyDescent="0.25">
      <c r="A126" s="214" t="s">
        <v>20</v>
      </c>
      <c r="B126" s="215">
        <v>504408</v>
      </c>
      <c r="C126" s="115">
        <v>440501</v>
      </c>
      <c r="D126" s="116" t="s">
        <v>146</v>
      </c>
      <c r="E126" s="115">
        <v>3</v>
      </c>
      <c r="F126" s="117" t="s">
        <v>36</v>
      </c>
      <c r="G126" s="61">
        <f t="shared" si="30"/>
        <v>5144</v>
      </c>
      <c r="H126" s="62">
        <f t="shared" si="31"/>
        <v>309</v>
      </c>
      <c r="I126" s="62">
        <f t="shared" si="32"/>
        <v>2007</v>
      </c>
      <c r="J126" s="62">
        <f t="shared" si="33"/>
        <v>515</v>
      </c>
      <c r="K126" s="62">
        <f t="shared" si="34"/>
        <v>2265</v>
      </c>
      <c r="L126" s="62">
        <f t="shared" si="35"/>
        <v>48</v>
      </c>
      <c r="M126" s="63">
        <f t="shared" si="36"/>
        <v>1286</v>
      </c>
      <c r="N126" s="64">
        <v>78</v>
      </c>
      <c r="O126" s="64">
        <v>502</v>
      </c>
      <c r="P126" s="64">
        <v>129</v>
      </c>
      <c r="Q126" s="64">
        <v>565</v>
      </c>
      <c r="R126" s="64">
        <v>12</v>
      </c>
      <c r="S126" s="63">
        <f t="shared" si="27"/>
        <v>1286</v>
      </c>
      <c r="T126" s="64">
        <v>77</v>
      </c>
      <c r="U126" s="64">
        <v>501</v>
      </c>
      <c r="V126" s="64">
        <v>128</v>
      </c>
      <c r="W126" s="64">
        <v>568</v>
      </c>
      <c r="X126" s="64">
        <v>12</v>
      </c>
      <c r="Y126" s="63">
        <f t="shared" si="28"/>
        <v>1286</v>
      </c>
      <c r="Z126" s="64">
        <v>78</v>
      </c>
      <c r="AA126" s="64">
        <v>502</v>
      </c>
      <c r="AB126" s="64">
        <v>129</v>
      </c>
      <c r="AC126" s="64">
        <v>565</v>
      </c>
      <c r="AD126" s="64">
        <v>12</v>
      </c>
      <c r="AE126" s="63">
        <f t="shared" si="29"/>
        <v>1286</v>
      </c>
      <c r="AF126" s="64">
        <v>76</v>
      </c>
      <c r="AG126" s="64">
        <v>502</v>
      </c>
      <c r="AH126" s="64">
        <v>129</v>
      </c>
      <c r="AI126" s="64">
        <v>567</v>
      </c>
      <c r="AJ126" s="64">
        <v>12</v>
      </c>
      <c r="AL126" s="200"/>
      <c r="AM126" s="200"/>
      <c r="AN126" s="200"/>
      <c r="AO126" s="200"/>
      <c r="AP126" s="200"/>
      <c r="AR126" s="200"/>
    </row>
    <row r="127" spans="1:44" ht="38.25" x14ac:dyDescent="0.25">
      <c r="A127" s="214" t="s">
        <v>20</v>
      </c>
      <c r="B127" s="215">
        <v>504401</v>
      </c>
      <c r="C127" s="115">
        <v>440801</v>
      </c>
      <c r="D127" s="116" t="s">
        <v>319</v>
      </c>
      <c r="E127" s="115">
        <v>3</v>
      </c>
      <c r="F127" s="117" t="s">
        <v>36</v>
      </c>
      <c r="G127" s="61">
        <f t="shared" si="30"/>
        <v>19267</v>
      </c>
      <c r="H127" s="62">
        <f t="shared" si="31"/>
        <v>407</v>
      </c>
      <c r="I127" s="62">
        <f t="shared" si="32"/>
        <v>8175</v>
      </c>
      <c r="J127" s="62">
        <f t="shared" si="33"/>
        <v>1851</v>
      </c>
      <c r="K127" s="62">
        <f t="shared" si="34"/>
        <v>8795</v>
      </c>
      <c r="L127" s="62">
        <f t="shared" si="35"/>
        <v>39</v>
      </c>
      <c r="M127" s="63">
        <f t="shared" si="36"/>
        <v>4869</v>
      </c>
      <c r="N127" s="64">
        <v>107</v>
      </c>
      <c r="O127" s="64">
        <v>2071</v>
      </c>
      <c r="P127" s="64">
        <v>451</v>
      </c>
      <c r="Q127" s="64">
        <v>2216</v>
      </c>
      <c r="R127" s="64">
        <v>24</v>
      </c>
      <c r="S127" s="63">
        <f t="shared" si="27"/>
        <v>4800</v>
      </c>
      <c r="T127" s="64">
        <v>100</v>
      </c>
      <c r="U127" s="64">
        <v>2035</v>
      </c>
      <c r="V127" s="64">
        <v>470</v>
      </c>
      <c r="W127" s="64">
        <v>2190</v>
      </c>
      <c r="X127" s="64">
        <v>5</v>
      </c>
      <c r="Y127" s="63">
        <f t="shared" si="28"/>
        <v>4800</v>
      </c>
      <c r="Z127" s="64">
        <v>101</v>
      </c>
      <c r="AA127" s="64">
        <v>2035</v>
      </c>
      <c r="AB127" s="64">
        <v>465</v>
      </c>
      <c r="AC127" s="64">
        <v>2194</v>
      </c>
      <c r="AD127" s="64">
        <v>5</v>
      </c>
      <c r="AE127" s="63">
        <f t="shared" si="29"/>
        <v>4798</v>
      </c>
      <c r="AF127" s="64">
        <v>99</v>
      </c>
      <c r="AG127" s="64">
        <v>2034</v>
      </c>
      <c r="AH127" s="64">
        <v>465</v>
      </c>
      <c r="AI127" s="64">
        <v>2195</v>
      </c>
      <c r="AJ127" s="64">
        <v>5</v>
      </c>
      <c r="AL127" s="200"/>
      <c r="AM127" s="200"/>
      <c r="AN127" s="200"/>
      <c r="AO127" s="200"/>
      <c r="AP127" s="200"/>
      <c r="AR127" s="200"/>
    </row>
    <row r="128" spans="1:44" ht="38.25" x14ac:dyDescent="0.25">
      <c r="A128" s="214" t="s">
        <v>25</v>
      </c>
      <c r="B128" s="215">
        <v>504414</v>
      </c>
      <c r="C128" s="115">
        <v>441201</v>
      </c>
      <c r="D128" s="116" t="s">
        <v>231</v>
      </c>
      <c r="E128" s="115">
        <v>3</v>
      </c>
      <c r="F128" s="117" t="s">
        <v>36</v>
      </c>
      <c r="G128" s="61">
        <f t="shared" si="30"/>
        <v>2687</v>
      </c>
      <c r="H128" s="62">
        <f t="shared" si="31"/>
        <v>252</v>
      </c>
      <c r="I128" s="62">
        <f t="shared" si="32"/>
        <v>1344</v>
      </c>
      <c r="J128" s="62">
        <f t="shared" si="33"/>
        <v>256</v>
      </c>
      <c r="K128" s="62">
        <f t="shared" si="34"/>
        <v>835</v>
      </c>
      <c r="L128" s="62">
        <f t="shared" si="35"/>
        <v>0</v>
      </c>
      <c r="M128" s="63">
        <f t="shared" si="36"/>
        <v>770</v>
      </c>
      <c r="N128" s="64">
        <v>63</v>
      </c>
      <c r="O128" s="64">
        <v>576</v>
      </c>
      <c r="P128" s="64">
        <v>64</v>
      </c>
      <c r="Q128" s="64">
        <v>67</v>
      </c>
      <c r="R128" s="64">
        <v>0</v>
      </c>
      <c r="S128" s="63">
        <f t="shared" si="27"/>
        <v>639</v>
      </c>
      <c r="T128" s="64">
        <v>63</v>
      </c>
      <c r="U128" s="64">
        <v>256</v>
      </c>
      <c r="V128" s="64">
        <v>64</v>
      </c>
      <c r="W128" s="64">
        <v>256</v>
      </c>
      <c r="X128" s="64">
        <v>0</v>
      </c>
      <c r="Y128" s="63">
        <f t="shared" si="28"/>
        <v>639</v>
      </c>
      <c r="Z128" s="64">
        <v>63</v>
      </c>
      <c r="AA128" s="64">
        <v>256</v>
      </c>
      <c r="AB128" s="64">
        <v>64</v>
      </c>
      <c r="AC128" s="64">
        <v>256</v>
      </c>
      <c r="AD128" s="64">
        <v>0</v>
      </c>
      <c r="AE128" s="63">
        <f t="shared" si="29"/>
        <v>639</v>
      </c>
      <c r="AF128" s="64">
        <v>63</v>
      </c>
      <c r="AG128" s="64">
        <v>256</v>
      </c>
      <c r="AH128" s="64">
        <v>64</v>
      </c>
      <c r="AI128" s="64">
        <v>256</v>
      </c>
      <c r="AJ128" s="64">
        <v>0</v>
      </c>
      <c r="AL128" s="200"/>
      <c r="AM128" s="200"/>
      <c r="AN128" s="200"/>
      <c r="AO128" s="200"/>
      <c r="AP128" s="200"/>
      <c r="AR128" s="200"/>
    </row>
    <row r="129" spans="1:44" ht="38.25" x14ac:dyDescent="0.25">
      <c r="A129" s="214" t="s">
        <v>20</v>
      </c>
      <c r="B129" s="215">
        <v>504504</v>
      </c>
      <c r="C129" s="115">
        <v>450301</v>
      </c>
      <c r="D129" s="116" t="s">
        <v>320</v>
      </c>
      <c r="E129" s="115">
        <v>3</v>
      </c>
      <c r="F129" s="117" t="s">
        <v>36</v>
      </c>
      <c r="G129" s="61">
        <f t="shared" si="30"/>
        <v>392874</v>
      </c>
      <c r="H129" s="62">
        <f t="shared" si="31"/>
        <v>2920</v>
      </c>
      <c r="I129" s="62">
        <f t="shared" si="32"/>
        <v>357195</v>
      </c>
      <c r="J129" s="62">
        <f t="shared" si="33"/>
        <v>4028</v>
      </c>
      <c r="K129" s="62">
        <f t="shared" si="34"/>
        <v>28654</v>
      </c>
      <c r="L129" s="62">
        <f t="shared" si="35"/>
        <v>77</v>
      </c>
      <c r="M129" s="63">
        <f t="shared" si="36"/>
        <v>100415</v>
      </c>
      <c r="N129" s="64">
        <v>730</v>
      </c>
      <c r="O129" s="64">
        <v>91425</v>
      </c>
      <c r="P129" s="64">
        <v>1007</v>
      </c>
      <c r="Q129" s="64">
        <v>7234</v>
      </c>
      <c r="R129" s="64">
        <v>19</v>
      </c>
      <c r="S129" s="63">
        <f t="shared" si="27"/>
        <v>97487</v>
      </c>
      <c r="T129" s="64">
        <v>730</v>
      </c>
      <c r="U129" s="64">
        <v>88591</v>
      </c>
      <c r="V129" s="64">
        <v>1007</v>
      </c>
      <c r="W129" s="64">
        <v>7139</v>
      </c>
      <c r="X129" s="64">
        <v>20</v>
      </c>
      <c r="Y129" s="63">
        <f t="shared" si="28"/>
        <v>97487</v>
      </c>
      <c r="Z129" s="64">
        <v>730</v>
      </c>
      <c r="AA129" s="64">
        <v>88590</v>
      </c>
      <c r="AB129" s="64">
        <v>1007</v>
      </c>
      <c r="AC129" s="64">
        <v>7141</v>
      </c>
      <c r="AD129" s="64">
        <v>19</v>
      </c>
      <c r="AE129" s="63">
        <f t="shared" si="29"/>
        <v>97485</v>
      </c>
      <c r="AF129" s="64">
        <v>730</v>
      </c>
      <c r="AG129" s="64">
        <v>88589</v>
      </c>
      <c r="AH129" s="64">
        <v>1007</v>
      </c>
      <c r="AI129" s="64">
        <v>7140</v>
      </c>
      <c r="AJ129" s="64">
        <v>19</v>
      </c>
      <c r="AL129" s="200"/>
      <c r="AM129" s="200"/>
      <c r="AN129" s="200"/>
      <c r="AO129" s="200"/>
      <c r="AP129" s="200"/>
      <c r="AR129" s="200"/>
    </row>
    <row r="130" spans="1:44" ht="38.25" x14ac:dyDescent="0.25">
      <c r="A130" s="214" t="s">
        <v>25</v>
      </c>
      <c r="B130" s="215">
        <v>504505</v>
      </c>
      <c r="C130" s="115">
        <v>450401</v>
      </c>
      <c r="D130" s="116" t="s">
        <v>321</v>
      </c>
      <c r="E130" s="115">
        <v>3</v>
      </c>
      <c r="F130" s="117" t="s">
        <v>36</v>
      </c>
      <c r="G130" s="61">
        <f t="shared" si="30"/>
        <v>3669</v>
      </c>
      <c r="H130" s="62">
        <f t="shared" si="31"/>
        <v>31</v>
      </c>
      <c r="I130" s="62">
        <f t="shared" si="32"/>
        <v>3453</v>
      </c>
      <c r="J130" s="62">
        <f t="shared" si="33"/>
        <v>0</v>
      </c>
      <c r="K130" s="62">
        <f t="shared" si="34"/>
        <v>185</v>
      </c>
      <c r="L130" s="62">
        <f t="shared" si="35"/>
        <v>0</v>
      </c>
      <c r="M130" s="63">
        <f t="shared" si="36"/>
        <v>917</v>
      </c>
      <c r="N130" s="64">
        <v>8</v>
      </c>
      <c r="O130" s="64">
        <v>863</v>
      </c>
      <c r="P130" s="64">
        <v>0</v>
      </c>
      <c r="Q130" s="64">
        <v>46</v>
      </c>
      <c r="R130" s="64">
        <v>0</v>
      </c>
      <c r="S130" s="63">
        <f t="shared" si="27"/>
        <v>917</v>
      </c>
      <c r="T130" s="64">
        <v>8</v>
      </c>
      <c r="U130" s="64">
        <v>863</v>
      </c>
      <c r="V130" s="64">
        <v>0</v>
      </c>
      <c r="W130" s="64">
        <v>46</v>
      </c>
      <c r="X130" s="64">
        <v>0</v>
      </c>
      <c r="Y130" s="63">
        <f t="shared" si="28"/>
        <v>917</v>
      </c>
      <c r="Z130" s="64">
        <v>8</v>
      </c>
      <c r="AA130" s="64">
        <v>863</v>
      </c>
      <c r="AB130" s="64">
        <v>0</v>
      </c>
      <c r="AC130" s="64">
        <v>46</v>
      </c>
      <c r="AD130" s="64">
        <v>0</v>
      </c>
      <c r="AE130" s="63">
        <f t="shared" si="29"/>
        <v>918</v>
      </c>
      <c r="AF130" s="64">
        <v>7</v>
      </c>
      <c r="AG130" s="64">
        <v>864</v>
      </c>
      <c r="AH130" s="64">
        <v>0</v>
      </c>
      <c r="AI130" s="64">
        <v>47</v>
      </c>
      <c r="AJ130" s="64">
        <v>0</v>
      </c>
      <c r="AL130" s="200"/>
      <c r="AM130" s="200"/>
      <c r="AN130" s="200"/>
      <c r="AO130" s="200"/>
      <c r="AP130" s="200"/>
      <c r="AR130" s="200"/>
    </row>
    <row r="131" spans="1:44" ht="38.25" x14ac:dyDescent="0.25">
      <c r="A131" s="214" t="s">
        <v>25</v>
      </c>
      <c r="B131" s="215">
        <v>504506</v>
      </c>
      <c r="C131" s="115">
        <v>450601</v>
      </c>
      <c r="D131" s="116" t="s">
        <v>322</v>
      </c>
      <c r="E131" s="115">
        <v>3</v>
      </c>
      <c r="F131" s="117" t="s">
        <v>36</v>
      </c>
      <c r="G131" s="61">
        <f t="shared" si="30"/>
        <v>3969</v>
      </c>
      <c r="H131" s="62">
        <f t="shared" si="31"/>
        <v>174</v>
      </c>
      <c r="I131" s="62">
        <f t="shared" si="32"/>
        <v>3171</v>
      </c>
      <c r="J131" s="62">
        <f t="shared" si="33"/>
        <v>25</v>
      </c>
      <c r="K131" s="62">
        <f t="shared" si="34"/>
        <v>531</v>
      </c>
      <c r="L131" s="62">
        <f t="shared" si="35"/>
        <v>68</v>
      </c>
      <c r="M131" s="63">
        <f t="shared" si="36"/>
        <v>1217</v>
      </c>
      <c r="N131" s="64">
        <v>72</v>
      </c>
      <c r="O131" s="64">
        <v>873</v>
      </c>
      <c r="P131" s="64">
        <v>25</v>
      </c>
      <c r="Q131" s="64">
        <v>222</v>
      </c>
      <c r="R131" s="64">
        <v>25</v>
      </c>
      <c r="S131" s="63">
        <f t="shared" si="27"/>
        <v>917</v>
      </c>
      <c r="T131" s="64">
        <v>72</v>
      </c>
      <c r="U131" s="64">
        <v>683</v>
      </c>
      <c r="V131" s="64">
        <v>0</v>
      </c>
      <c r="W131" s="64">
        <v>133</v>
      </c>
      <c r="X131" s="64">
        <v>29</v>
      </c>
      <c r="Y131" s="63">
        <f t="shared" si="28"/>
        <v>917</v>
      </c>
      <c r="Z131" s="64">
        <v>15</v>
      </c>
      <c r="AA131" s="64">
        <v>807</v>
      </c>
      <c r="AB131" s="64">
        <v>0</v>
      </c>
      <c r="AC131" s="64">
        <v>88</v>
      </c>
      <c r="AD131" s="64">
        <v>7</v>
      </c>
      <c r="AE131" s="63">
        <f t="shared" si="29"/>
        <v>918</v>
      </c>
      <c r="AF131" s="64">
        <v>15</v>
      </c>
      <c r="AG131" s="64">
        <v>808</v>
      </c>
      <c r="AH131" s="64">
        <v>0</v>
      </c>
      <c r="AI131" s="64">
        <v>88</v>
      </c>
      <c r="AJ131" s="64">
        <v>7</v>
      </c>
      <c r="AL131" s="200"/>
      <c r="AM131" s="200"/>
      <c r="AN131" s="200"/>
      <c r="AO131" s="200"/>
      <c r="AP131" s="200"/>
      <c r="AR131" s="200"/>
    </row>
    <row r="132" spans="1:44" ht="38.25" x14ac:dyDescent="0.25">
      <c r="A132" s="214" t="s">
        <v>20</v>
      </c>
      <c r="B132" s="215">
        <v>504507</v>
      </c>
      <c r="C132" s="115">
        <v>450701</v>
      </c>
      <c r="D132" s="116" t="s">
        <v>147</v>
      </c>
      <c r="E132" s="115">
        <v>3</v>
      </c>
      <c r="F132" s="117" t="s">
        <v>36</v>
      </c>
      <c r="G132" s="61">
        <f t="shared" si="30"/>
        <v>150230</v>
      </c>
      <c r="H132" s="62">
        <f t="shared" si="31"/>
        <v>7298</v>
      </c>
      <c r="I132" s="62">
        <f t="shared" si="32"/>
        <v>123538</v>
      </c>
      <c r="J132" s="62">
        <f t="shared" si="33"/>
        <v>1080</v>
      </c>
      <c r="K132" s="62">
        <f t="shared" si="34"/>
        <v>17386</v>
      </c>
      <c r="L132" s="62">
        <f t="shared" si="35"/>
        <v>928</v>
      </c>
      <c r="M132" s="63">
        <f t="shared" si="36"/>
        <v>33808</v>
      </c>
      <c r="N132" s="64">
        <v>1824</v>
      </c>
      <c r="O132" s="64">
        <v>27135</v>
      </c>
      <c r="P132" s="64">
        <v>270</v>
      </c>
      <c r="Q132" s="64">
        <v>4347</v>
      </c>
      <c r="R132" s="64">
        <v>232</v>
      </c>
      <c r="S132" s="63">
        <f t="shared" si="27"/>
        <v>38808</v>
      </c>
      <c r="T132" s="64">
        <v>1825</v>
      </c>
      <c r="U132" s="64">
        <v>32135</v>
      </c>
      <c r="V132" s="64">
        <v>270</v>
      </c>
      <c r="W132" s="64">
        <v>4346</v>
      </c>
      <c r="X132" s="64">
        <v>232</v>
      </c>
      <c r="Y132" s="63">
        <f t="shared" si="28"/>
        <v>38808</v>
      </c>
      <c r="Z132" s="64">
        <v>1824</v>
      </c>
      <c r="AA132" s="64">
        <v>32135</v>
      </c>
      <c r="AB132" s="64">
        <v>270</v>
      </c>
      <c r="AC132" s="64">
        <v>4347</v>
      </c>
      <c r="AD132" s="64">
        <v>232</v>
      </c>
      <c r="AE132" s="63">
        <f t="shared" si="29"/>
        <v>38806</v>
      </c>
      <c r="AF132" s="64">
        <v>1825</v>
      </c>
      <c r="AG132" s="64">
        <v>32133</v>
      </c>
      <c r="AH132" s="64">
        <v>270</v>
      </c>
      <c r="AI132" s="64">
        <v>4346</v>
      </c>
      <c r="AJ132" s="64">
        <v>232</v>
      </c>
      <c r="AL132" s="200"/>
      <c r="AM132" s="200"/>
      <c r="AN132" s="200"/>
      <c r="AO132" s="200"/>
      <c r="AP132" s="200"/>
      <c r="AR132" s="200"/>
    </row>
    <row r="133" spans="1:44" ht="38.25" x14ac:dyDescent="0.25">
      <c r="A133" s="214" t="s">
        <v>20</v>
      </c>
      <c r="B133" s="215">
        <v>504605</v>
      </c>
      <c r="C133" s="115">
        <v>460501</v>
      </c>
      <c r="D133" s="116" t="s">
        <v>323</v>
      </c>
      <c r="E133" s="115">
        <v>3</v>
      </c>
      <c r="F133" s="117" t="s">
        <v>36</v>
      </c>
      <c r="G133" s="61">
        <f t="shared" si="30"/>
        <v>255722</v>
      </c>
      <c r="H133" s="62">
        <f t="shared" si="31"/>
        <v>1024</v>
      </c>
      <c r="I133" s="62">
        <f t="shared" si="32"/>
        <v>135536</v>
      </c>
      <c r="J133" s="62">
        <f t="shared" si="33"/>
        <v>768</v>
      </c>
      <c r="K133" s="62">
        <f t="shared" si="34"/>
        <v>117626</v>
      </c>
      <c r="L133" s="62">
        <f t="shared" si="35"/>
        <v>768</v>
      </c>
      <c r="M133" s="63">
        <f t="shared" si="36"/>
        <v>63931</v>
      </c>
      <c r="N133" s="64">
        <v>256</v>
      </c>
      <c r="O133" s="64">
        <v>33885</v>
      </c>
      <c r="P133" s="64">
        <v>192</v>
      </c>
      <c r="Q133" s="64">
        <v>29406</v>
      </c>
      <c r="R133" s="64">
        <v>192</v>
      </c>
      <c r="S133" s="63">
        <f t="shared" si="27"/>
        <v>63931</v>
      </c>
      <c r="T133" s="64">
        <v>256</v>
      </c>
      <c r="U133" s="64">
        <v>33884</v>
      </c>
      <c r="V133" s="64">
        <v>192</v>
      </c>
      <c r="W133" s="64">
        <v>29407</v>
      </c>
      <c r="X133" s="64">
        <v>192</v>
      </c>
      <c r="Y133" s="63">
        <f t="shared" si="28"/>
        <v>63931</v>
      </c>
      <c r="Z133" s="64">
        <v>256</v>
      </c>
      <c r="AA133" s="64">
        <v>33885</v>
      </c>
      <c r="AB133" s="64">
        <v>192</v>
      </c>
      <c r="AC133" s="64">
        <v>29406</v>
      </c>
      <c r="AD133" s="64">
        <v>192</v>
      </c>
      <c r="AE133" s="63">
        <f t="shared" si="29"/>
        <v>63929</v>
      </c>
      <c r="AF133" s="64">
        <v>256</v>
      </c>
      <c r="AG133" s="64">
        <v>33882</v>
      </c>
      <c r="AH133" s="64">
        <v>192</v>
      </c>
      <c r="AI133" s="64">
        <v>29407</v>
      </c>
      <c r="AJ133" s="64">
        <v>192</v>
      </c>
      <c r="AL133" s="200"/>
      <c r="AM133" s="200"/>
      <c r="AN133" s="200"/>
      <c r="AO133" s="200"/>
      <c r="AP133" s="200"/>
      <c r="AR133" s="200"/>
    </row>
    <row r="134" spans="1:44" ht="38.25" x14ac:dyDescent="0.25">
      <c r="A134" s="214" t="s">
        <v>20</v>
      </c>
      <c r="B134" s="215">
        <v>504615</v>
      </c>
      <c r="C134" s="115">
        <v>461501</v>
      </c>
      <c r="D134" s="116" t="s">
        <v>148</v>
      </c>
      <c r="E134" s="115">
        <v>3</v>
      </c>
      <c r="F134" s="117" t="s">
        <v>36</v>
      </c>
      <c r="G134" s="61">
        <f t="shared" si="30"/>
        <v>53740</v>
      </c>
      <c r="H134" s="62">
        <f t="shared" si="31"/>
        <v>3758</v>
      </c>
      <c r="I134" s="62">
        <f t="shared" si="32"/>
        <v>26351</v>
      </c>
      <c r="J134" s="62">
        <f t="shared" si="33"/>
        <v>267</v>
      </c>
      <c r="K134" s="62">
        <f t="shared" si="34"/>
        <v>23096</v>
      </c>
      <c r="L134" s="62">
        <f t="shared" si="35"/>
        <v>268</v>
      </c>
      <c r="M134" s="63">
        <f t="shared" si="36"/>
        <v>13435</v>
      </c>
      <c r="N134" s="64">
        <v>939</v>
      </c>
      <c r="O134" s="64">
        <v>6996</v>
      </c>
      <c r="P134" s="64">
        <v>66</v>
      </c>
      <c r="Q134" s="64">
        <v>5367</v>
      </c>
      <c r="R134" s="64">
        <v>67</v>
      </c>
      <c r="S134" s="63">
        <f t="shared" si="27"/>
        <v>13435</v>
      </c>
      <c r="T134" s="64">
        <v>941</v>
      </c>
      <c r="U134" s="64">
        <v>6452</v>
      </c>
      <c r="V134" s="64">
        <v>67</v>
      </c>
      <c r="W134" s="64">
        <v>5908</v>
      </c>
      <c r="X134" s="64">
        <v>67</v>
      </c>
      <c r="Y134" s="63">
        <f t="shared" si="28"/>
        <v>13435</v>
      </c>
      <c r="Z134" s="64">
        <v>938</v>
      </c>
      <c r="AA134" s="64">
        <v>6451</v>
      </c>
      <c r="AB134" s="64">
        <v>67</v>
      </c>
      <c r="AC134" s="64">
        <v>5912</v>
      </c>
      <c r="AD134" s="64">
        <v>67</v>
      </c>
      <c r="AE134" s="63">
        <f t="shared" si="29"/>
        <v>13435</v>
      </c>
      <c r="AF134" s="64">
        <v>940</v>
      </c>
      <c r="AG134" s="64">
        <v>6452</v>
      </c>
      <c r="AH134" s="64">
        <v>67</v>
      </c>
      <c r="AI134" s="64">
        <v>5909</v>
      </c>
      <c r="AJ134" s="64">
        <v>67</v>
      </c>
      <c r="AL134" s="200"/>
      <c r="AM134" s="200"/>
      <c r="AN134" s="200"/>
      <c r="AO134" s="200"/>
      <c r="AP134" s="200"/>
      <c r="AR134" s="200"/>
    </row>
    <row r="135" spans="1:44" ht="38.25" x14ac:dyDescent="0.25">
      <c r="A135" s="214" t="s">
        <v>20</v>
      </c>
      <c r="B135" s="215">
        <v>504701</v>
      </c>
      <c r="C135" s="115">
        <v>470101</v>
      </c>
      <c r="D135" s="116" t="s">
        <v>149</v>
      </c>
      <c r="E135" s="115">
        <v>3</v>
      </c>
      <c r="F135" s="117" t="s">
        <v>36</v>
      </c>
      <c r="G135" s="61">
        <f t="shared" ref="G135:G167" si="37">SUM(H135:L135)</f>
        <v>149567</v>
      </c>
      <c r="H135" s="62">
        <f t="shared" ref="H135:H167" si="38">N135+T135+Z135+AF135</f>
        <v>131623</v>
      </c>
      <c r="I135" s="62">
        <f t="shared" ref="I135:I167" si="39">O135+U135+AA135+AG135</f>
        <v>8974</v>
      </c>
      <c r="J135" s="62">
        <f t="shared" ref="J135:J167" si="40">P135+V135+AB135+AH135</f>
        <v>148</v>
      </c>
      <c r="K135" s="62">
        <f t="shared" ref="K135:K167" si="41">Q135+W135+AC135+AI135</f>
        <v>8675</v>
      </c>
      <c r="L135" s="62">
        <f t="shared" ref="L135:L167" si="42">R135+X135+AD135+AJ135</f>
        <v>147</v>
      </c>
      <c r="M135" s="63">
        <f t="shared" ref="M135:M167" si="43">SUM(N135:R135)</f>
        <v>37392</v>
      </c>
      <c r="N135" s="64">
        <v>32906</v>
      </c>
      <c r="O135" s="64">
        <v>2244</v>
      </c>
      <c r="P135" s="64">
        <v>37</v>
      </c>
      <c r="Q135" s="64">
        <v>2168</v>
      </c>
      <c r="R135" s="64">
        <v>37</v>
      </c>
      <c r="S135" s="63">
        <f t="shared" si="27"/>
        <v>37392</v>
      </c>
      <c r="T135" s="64">
        <v>32906</v>
      </c>
      <c r="U135" s="64">
        <v>2243</v>
      </c>
      <c r="V135" s="64">
        <v>37</v>
      </c>
      <c r="W135" s="64">
        <v>2170</v>
      </c>
      <c r="X135" s="64">
        <v>36</v>
      </c>
      <c r="Y135" s="63">
        <f t="shared" si="28"/>
        <v>37392</v>
      </c>
      <c r="Z135" s="64">
        <v>32906</v>
      </c>
      <c r="AA135" s="64">
        <v>2244</v>
      </c>
      <c r="AB135" s="64">
        <v>37</v>
      </c>
      <c r="AC135" s="64">
        <v>2168</v>
      </c>
      <c r="AD135" s="64">
        <v>37</v>
      </c>
      <c r="AE135" s="63">
        <f t="shared" si="29"/>
        <v>37391</v>
      </c>
      <c r="AF135" s="64">
        <v>32905</v>
      </c>
      <c r="AG135" s="64">
        <v>2243</v>
      </c>
      <c r="AH135" s="64">
        <v>37</v>
      </c>
      <c r="AI135" s="64">
        <v>2169</v>
      </c>
      <c r="AJ135" s="64">
        <v>37</v>
      </c>
      <c r="AL135" s="200"/>
      <c r="AM135" s="200"/>
      <c r="AN135" s="200"/>
      <c r="AO135" s="200"/>
      <c r="AP135" s="200"/>
      <c r="AR135" s="200"/>
    </row>
    <row r="136" spans="1:44" ht="38.25" x14ac:dyDescent="0.25">
      <c r="A136" s="214" t="s">
        <v>20</v>
      </c>
      <c r="B136" s="215">
        <v>504902</v>
      </c>
      <c r="C136" s="115">
        <v>490103</v>
      </c>
      <c r="D136" s="116" t="s">
        <v>324</v>
      </c>
      <c r="E136" s="115">
        <v>3</v>
      </c>
      <c r="F136" s="117" t="s">
        <v>36</v>
      </c>
      <c r="G136" s="61">
        <f t="shared" si="37"/>
        <v>250350</v>
      </c>
      <c r="H136" s="62">
        <f t="shared" si="38"/>
        <v>186904</v>
      </c>
      <c r="I136" s="62">
        <f t="shared" si="39"/>
        <v>3702</v>
      </c>
      <c r="J136" s="62">
        <f t="shared" si="40"/>
        <v>52</v>
      </c>
      <c r="K136" s="62">
        <f t="shared" si="41"/>
        <v>59572</v>
      </c>
      <c r="L136" s="62">
        <f t="shared" si="42"/>
        <v>120</v>
      </c>
      <c r="M136" s="63">
        <f t="shared" si="43"/>
        <v>62588</v>
      </c>
      <c r="N136" s="64">
        <v>45939</v>
      </c>
      <c r="O136" s="64">
        <v>963</v>
      </c>
      <c r="P136" s="64">
        <v>13</v>
      </c>
      <c r="Q136" s="64">
        <v>15643</v>
      </c>
      <c r="R136" s="64">
        <v>30</v>
      </c>
      <c r="S136" s="63">
        <f t="shared" ref="S136:S175" si="44">SUM(T136:X136)</f>
        <v>62588</v>
      </c>
      <c r="T136" s="64">
        <v>46989</v>
      </c>
      <c r="U136" s="64">
        <v>913</v>
      </c>
      <c r="V136" s="64">
        <v>13</v>
      </c>
      <c r="W136" s="64">
        <v>14643</v>
      </c>
      <c r="X136" s="64">
        <v>30</v>
      </c>
      <c r="Y136" s="63">
        <f t="shared" ref="Y136:Y175" si="45">SUM(Z136:AD136)</f>
        <v>62588</v>
      </c>
      <c r="Z136" s="64">
        <v>46989</v>
      </c>
      <c r="AA136" s="64">
        <v>913</v>
      </c>
      <c r="AB136" s="64">
        <v>13</v>
      </c>
      <c r="AC136" s="64">
        <v>14643</v>
      </c>
      <c r="AD136" s="64">
        <v>30</v>
      </c>
      <c r="AE136" s="63">
        <f t="shared" ref="AE136:AE175" si="46">SUM(AF136:AJ136)</f>
        <v>62586</v>
      </c>
      <c r="AF136" s="64">
        <v>46987</v>
      </c>
      <c r="AG136" s="64">
        <v>913</v>
      </c>
      <c r="AH136" s="64">
        <v>13</v>
      </c>
      <c r="AI136" s="64">
        <v>14643</v>
      </c>
      <c r="AJ136" s="64">
        <v>30</v>
      </c>
      <c r="AL136" s="200"/>
      <c r="AM136" s="200"/>
      <c r="AN136" s="200"/>
      <c r="AO136" s="200"/>
      <c r="AP136" s="200"/>
      <c r="AR136" s="200"/>
    </row>
    <row r="137" spans="1:44" ht="38.25" x14ac:dyDescent="0.25">
      <c r="A137" s="214" t="s">
        <v>20</v>
      </c>
      <c r="B137" s="215">
        <v>505001</v>
      </c>
      <c r="C137" s="115">
        <v>500101</v>
      </c>
      <c r="D137" s="116" t="s">
        <v>151</v>
      </c>
      <c r="E137" s="115">
        <v>3</v>
      </c>
      <c r="F137" s="117" t="s">
        <v>36</v>
      </c>
      <c r="G137" s="61">
        <f t="shared" ref="G137" si="47">SUM(H137:L137)</f>
        <v>271648</v>
      </c>
      <c r="H137" s="62">
        <f t="shared" ref="H137" si="48">N137+T137+Z137+AF137</f>
        <v>101993</v>
      </c>
      <c r="I137" s="62">
        <f t="shared" ref="I137" si="49">O137+U137+AA137+AG137</f>
        <v>23272</v>
      </c>
      <c r="J137" s="62">
        <f t="shared" ref="J137" si="50">P137+V137+AB137+AH137</f>
        <v>6756</v>
      </c>
      <c r="K137" s="62">
        <f t="shared" ref="K137" si="51">Q137+W137+AC137+AI137</f>
        <v>139227</v>
      </c>
      <c r="L137" s="62">
        <f t="shared" ref="L137" si="52">R137+X137+AD137+AJ137</f>
        <v>400</v>
      </c>
      <c r="M137" s="63">
        <f t="shared" ref="M137" si="53">SUM(N137:R137)</f>
        <v>67912</v>
      </c>
      <c r="N137" s="64">
        <v>25498</v>
      </c>
      <c r="O137" s="64">
        <v>5818</v>
      </c>
      <c r="P137" s="64">
        <v>1689</v>
      </c>
      <c r="Q137" s="64">
        <v>34807</v>
      </c>
      <c r="R137" s="64">
        <v>100</v>
      </c>
      <c r="S137" s="63">
        <f t="shared" si="44"/>
        <v>67912</v>
      </c>
      <c r="T137" s="64">
        <v>25499</v>
      </c>
      <c r="U137" s="64">
        <v>5818</v>
      </c>
      <c r="V137" s="64">
        <v>1689</v>
      </c>
      <c r="W137" s="64">
        <v>34806</v>
      </c>
      <c r="X137" s="64">
        <v>100</v>
      </c>
      <c r="Y137" s="63">
        <f t="shared" si="45"/>
        <v>67912</v>
      </c>
      <c r="Z137" s="64">
        <v>25498</v>
      </c>
      <c r="AA137" s="64">
        <v>5818</v>
      </c>
      <c r="AB137" s="64">
        <v>1689</v>
      </c>
      <c r="AC137" s="64">
        <v>34807</v>
      </c>
      <c r="AD137" s="64">
        <v>100</v>
      </c>
      <c r="AE137" s="63">
        <f t="shared" si="46"/>
        <v>67912</v>
      </c>
      <c r="AF137" s="64">
        <v>25498</v>
      </c>
      <c r="AG137" s="64">
        <v>5818</v>
      </c>
      <c r="AH137" s="64">
        <v>1689</v>
      </c>
      <c r="AI137" s="64">
        <v>34807</v>
      </c>
      <c r="AJ137" s="64">
        <v>100</v>
      </c>
      <c r="AL137" s="200"/>
      <c r="AM137" s="200"/>
      <c r="AN137" s="200"/>
      <c r="AO137" s="200"/>
      <c r="AP137" s="200"/>
      <c r="AR137" s="200"/>
    </row>
    <row r="138" spans="1:44" ht="38.25" x14ac:dyDescent="0.25">
      <c r="A138" s="214" t="s">
        <v>20</v>
      </c>
      <c r="B138" s="215">
        <v>505007</v>
      </c>
      <c r="C138" s="115">
        <v>500801</v>
      </c>
      <c r="D138" s="116" t="s">
        <v>325</v>
      </c>
      <c r="E138" s="115">
        <v>3</v>
      </c>
      <c r="F138" s="117" t="s">
        <v>36</v>
      </c>
      <c r="G138" s="61">
        <f t="shared" si="37"/>
        <v>431466</v>
      </c>
      <c r="H138" s="62">
        <f t="shared" si="38"/>
        <v>189877</v>
      </c>
      <c r="I138" s="62">
        <f t="shared" si="39"/>
        <v>20590</v>
      </c>
      <c r="J138" s="62">
        <f t="shared" si="40"/>
        <v>13465</v>
      </c>
      <c r="K138" s="62">
        <f t="shared" si="41"/>
        <v>206901</v>
      </c>
      <c r="L138" s="62">
        <f t="shared" si="42"/>
        <v>633</v>
      </c>
      <c r="M138" s="63">
        <f t="shared" si="43"/>
        <v>113919</v>
      </c>
      <c r="N138" s="64">
        <v>51489</v>
      </c>
      <c r="O138" s="64">
        <v>4615</v>
      </c>
      <c r="P138" s="64">
        <v>3449</v>
      </c>
      <c r="Q138" s="64">
        <v>54249</v>
      </c>
      <c r="R138" s="64">
        <v>117</v>
      </c>
      <c r="S138" s="63">
        <f t="shared" si="44"/>
        <v>105849</v>
      </c>
      <c r="T138" s="64">
        <v>46384</v>
      </c>
      <c r="U138" s="64">
        <v>5271</v>
      </c>
      <c r="V138" s="64">
        <v>4023</v>
      </c>
      <c r="W138" s="64">
        <v>50033</v>
      </c>
      <c r="X138" s="64">
        <v>138</v>
      </c>
      <c r="Y138" s="63">
        <f t="shared" si="45"/>
        <v>105849</v>
      </c>
      <c r="Z138" s="64">
        <v>44711</v>
      </c>
      <c r="AA138" s="64">
        <v>5935</v>
      </c>
      <c r="AB138" s="64">
        <v>2742</v>
      </c>
      <c r="AC138" s="64">
        <v>52233</v>
      </c>
      <c r="AD138" s="64">
        <v>228</v>
      </c>
      <c r="AE138" s="63">
        <f t="shared" si="46"/>
        <v>105849</v>
      </c>
      <c r="AF138" s="64">
        <v>47293</v>
      </c>
      <c r="AG138" s="64">
        <v>4769</v>
      </c>
      <c r="AH138" s="64">
        <v>3251</v>
      </c>
      <c r="AI138" s="64">
        <v>50386</v>
      </c>
      <c r="AJ138" s="64">
        <v>150</v>
      </c>
      <c r="AL138" s="200"/>
      <c r="AM138" s="200"/>
      <c r="AN138" s="200"/>
      <c r="AO138" s="200"/>
      <c r="AP138" s="200"/>
      <c r="AR138" s="200"/>
    </row>
    <row r="139" spans="1:44" ht="38.25" x14ac:dyDescent="0.25">
      <c r="A139" s="214" t="s">
        <v>25</v>
      </c>
      <c r="B139" s="215">
        <v>505019</v>
      </c>
      <c r="C139" s="115">
        <v>501901</v>
      </c>
      <c r="D139" s="116" t="s">
        <v>326</v>
      </c>
      <c r="E139" s="115">
        <v>3</v>
      </c>
      <c r="F139" s="117" t="s">
        <v>36</v>
      </c>
      <c r="G139" s="61">
        <f t="shared" si="37"/>
        <v>39956</v>
      </c>
      <c r="H139" s="62">
        <f t="shared" si="38"/>
        <v>20510</v>
      </c>
      <c r="I139" s="62">
        <f t="shared" si="39"/>
        <v>1388</v>
      </c>
      <c r="J139" s="62">
        <f t="shared" si="40"/>
        <v>75</v>
      </c>
      <c r="K139" s="62">
        <f t="shared" si="41"/>
        <v>17983</v>
      </c>
      <c r="L139" s="62">
        <f t="shared" si="42"/>
        <v>0</v>
      </c>
      <c r="M139" s="63">
        <f t="shared" si="43"/>
        <v>10273</v>
      </c>
      <c r="N139" s="64">
        <v>4976</v>
      </c>
      <c r="O139" s="64">
        <v>443</v>
      </c>
      <c r="P139" s="64">
        <v>75</v>
      </c>
      <c r="Q139" s="64">
        <v>4779</v>
      </c>
      <c r="R139" s="64">
        <v>0</v>
      </c>
      <c r="S139" s="63">
        <f t="shared" si="44"/>
        <v>9894</v>
      </c>
      <c r="T139" s="64">
        <v>5178</v>
      </c>
      <c r="U139" s="64">
        <v>315</v>
      </c>
      <c r="V139" s="64">
        <v>0</v>
      </c>
      <c r="W139" s="64">
        <v>4401</v>
      </c>
      <c r="X139" s="64">
        <v>0</v>
      </c>
      <c r="Y139" s="63">
        <f t="shared" si="45"/>
        <v>9894</v>
      </c>
      <c r="Z139" s="64">
        <v>5178</v>
      </c>
      <c r="AA139" s="64">
        <v>315</v>
      </c>
      <c r="AB139" s="64">
        <v>0</v>
      </c>
      <c r="AC139" s="64">
        <v>4401</v>
      </c>
      <c r="AD139" s="64">
        <v>0</v>
      </c>
      <c r="AE139" s="63">
        <f t="shared" si="46"/>
        <v>9895</v>
      </c>
      <c r="AF139" s="64">
        <v>5178</v>
      </c>
      <c r="AG139" s="64">
        <v>315</v>
      </c>
      <c r="AH139" s="64">
        <v>0</v>
      </c>
      <c r="AI139" s="64">
        <v>4402</v>
      </c>
      <c r="AJ139" s="64">
        <v>0</v>
      </c>
      <c r="AL139" s="200"/>
      <c r="AM139" s="200"/>
      <c r="AN139" s="200"/>
      <c r="AO139" s="200"/>
      <c r="AP139" s="200"/>
      <c r="AR139" s="200"/>
    </row>
    <row r="140" spans="1:44" ht="38.25" x14ac:dyDescent="0.25">
      <c r="A140" s="214" t="s">
        <v>25</v>
      </c>
      <c r="B140" s="215">
        <v>505025</v>
      </c>
      <c r="C140" s="115">
        <v>502501</v>
      </c>
      <c r="D140" s="116" t="s">
        <v>327</v>
      </c>
      <c r="E140" s="115">
        <v>3</v>
      </c>
      <c r="F140" s="117" t="s">
        <v>36</v>
      </c>
      <c r="G140" s="61">
        <f t="shared" si="37"/>
        <v>2791</v>
      </c>
      <c r="H140" s="62">
        <f t="shared" si="38"/>
        <v>583</v>
      </c>
      <c r="I140" s="62">
        <f t="shared" si="39"/>
        <v>583</v>
      </c>
      <c r="J140" s="62">
        <f t="shared" si="40"/>
        <v>509</v>
      </c>
      <c r="K140" s="62">
        <f t="shared" si="41"/>
        <v>608</v>
      </c>
      <c r="L140" s="62">
        <f t="shared" si="42"/>
        <v>508</v>
      </c>
      <c r="M140" s="63">
        <f t="shared" si="43"/>
        <v>510</v>
      </c>
      <c r="N140" s="64">
        <v>127</v>
      </c>
      <c r="O140" s="64">
        <v>127</v>
      </c>
      <c r="P140" s="64">
        <v>52</v>
      </c>
      <c r="Q140" s="64">
        <v>152</v>
      </c>
      <c r="R140" s="64">
        <v>52</v>
      </c>
      <c r="S140" s="63">
        <f t="shared" si="44"/>
        <v>760</v>
      </c>
      <c r="T140" s="64">
        <v>152</v>
      </c>
      <c r="U140" s="64">
        <v>152</v>
      </c>
      <c r="V140" s="64">
        <v>152</v>
      </c>
      <c r="W140" s="64">
        <v>152</v>
      </c>
      <c r="X140" s="64">
        <v>152</v>
      </c>
      <c r="Y140" s="63">
        <f t="shared" si="45"/>
        <v>760</v>
      </c>
      <c r="Z140" s="64">
        <v>152</v>
      </c>
      <c r="AA140" s="64">
        <v>152</v>
      </c>
      <c r="AB140" s="64">
        <v>152</v>
      </c>
      <c r="AC140" s="64">
        <v>152</v>
      </c>
      <c r="AD140" s="64">
        <v>152</v>
      </c>
      <c r="AE140" s="63">
        <f t="shared" si="46"/>
        <v>761</v>
      </c>
      <c r="AF140" s="64">
        <v>152</v>
      </c>
      <c r="AG140" s="64">
        <v>152</v>
      </c>
      <c r="AH140" s="64">
        <v>153</v>
      </c>
      <c r="AI140" s="64">
        <v>152</v>
      </c>
      <c r="AJ140" s="64">
        <v>152</v>
      </c>
      <c r="AL140" s="200"/>
      <c r="AM140" s="200"/>
      <c r="AN140" s="200"/>
      <c r="AO140" s="200"/>
      <c r="AP140" s="200"/>
      <c r="AR140" s="200"/>
    </row>
    <row r="141" spans="1:44" ht="38.25" x14ac:dyDescent="0.25">
      <c r="A141" s="214" t="s">
        <v>25</v>
      </c>
      <c r="B141" s="215">
        <v>505029</v>
      </c>
      <c r="C141" s="115">
        <v>502901</v>
      </c>
      <c r="D141" s="116" t="s">
        <v>328</v>
      </c>
      <c r="E141" s="115">
        <v>3</v>
      </c>
      <c r="F141" s="117" t="s">
        <v>36</v>
      </c>
      <c r="G141" s="61">
        <f t="shared" si="37"/>
        <v>2791</v>
      </c>
      <c r="H141" s="62">
        <f t="shared" si="38"/>
        <v>630</v>
      </c>
      <c r="I141" s="62">
        <f t="shared" si="39"/>
        <v>1121</v>
      </c>
      <c r="J141" s="62">
        <f t="shared" si="40"/>
        <v>32</v>
      </c>
      <c r="K141" s="62">
        <f t="shared" si="41"/>
        <v>980</v>
      </c>
      <c r="L141" s="62">
        <f t="shared" si="42"/>
        <v>28</v>
      </c>
      <c r="M141" s="63">
        <f t="shared" si="43"/>
        <v>510</v>
      </c>
      <c r="N141" s="64">
        <v>105</v>
      </c>
      <c r="O141" s="64">
        <v>205</v>
      </c>
      <c r="P141" s="64">
        <v>8</v>
      </c>
      <c r="Q141" s="64">
        <v>185</v>
      </c>
      <c r="R141" s="64">
        <v>7</v>
      </c>
      <c r="S141" s="63">
        <f t="shared" si="44"/>
        <v>760</v>
      </c>
      <c r="T141" s="64">
        <v>175</v>
      </c>
      <c r="U141" s="64">
        <v>305</v>
      </c>
      <c r="V141" s="64">
        <v>8</v>
      </c>
      <c r="W141" s="64">
        <v>265</v>
      </c>
      <c r="X141" s="64">
        <v>7</v>
      </c>
      <c r="Y141" s="63">
        <f t="shared" si="45"/>
        <v>760</v>
      </c>
      <c r="Z141" s="64">
        <v>175</v>
      </c>
      <c r="AA141" s="64">
        <v>305</v>
      </c>
      <c r="AB141" s="64">
        <v>8</v>
      </c>
      <c r="AC141" s="64">
        <v>265</v>
      </c>
      <c r="AD141" s="64">
        <v>7</v>
      </c>
      <c r="AE141" s="63">
        <f t="shared" si="46"/>
        <v>761</v>
      </c>
      <c r="AF141" s="64">
        <v>175</v>
      </c>
      <c r="AG141" s="64">
        <v>306</v>
      </c>
      <c r="AH141" s="64">
        <v>8</v>
      </c>
      <c r="AI141" s="64">
        <v>265</v>
      </c>
      <c r="AJ141" s="64">
        <v>7</v>
      </c>
      <c r="AL141" s="200"/>
      <c r="AM141" s="200"/>
      <c r="AN141" s="200"/>
      <c r="AO141" s="200"/>
      <c r="AP141" s="200"/>
      <c r="AR141" s="200"/>
    </row>
    <row r="142" spans="1:44" ht="38.25" x14ac:dyDescent="0.25">
      <c r="A142" s="214" t="s">
        <v>25</v>
      </c>
      <c r="B142" s="215">
        <v>505030</v>
      </c>
      <c r="C142" s="115">
        <v>503001</v>
      </c>
      <c r="D142" s="116" t="s">
        <v>329</v>
      </c>
      <c r="E142" s="115">
        <v>3</v>
      </c>
      <c r="F142" s="117" t="s">
        <v>36</v>
      </c>
      <c r="G142" s="61">
        <f t="shared" si="37"/>
        <v>2791</v>
      </c>
      <c r="H142" s="62">
        <f t="shared" si="38"/>
        <v>650</v>
      </c>
      <c r="I142" s="62">
        <f t="shared" si="39"/>
        <v>1128</v>
      </c>
      <c r="J142" s="62">
        <f t="shared" si="40"/>
        <v>32</v>
      </c>
      <c r="K142" s="62">
        <f t="shared" si="41"/>
        <v>958</v>
      </c>
      <c r="L142" s="62">
        <f t="shared" si="42"/>
        <v>23</v>
      </c>
      <c r="M142" s="63">
        <f t="shared" si="43"/>
        <v>510</v>
      </c>
      <c r="N142" s="64">
        <v>125</v>
      </c>
      <c r="O142" s="64">
        <v>207</v>
      </c>
      <c r="P142" s="64">
        <v>8</v>
      </c>
      <c r="Q142" s="64">
        <v>164</v>
      </c>
      <c r="R142" s="64">
        <v>6</v>
      </c>
      <c r="S142" s="63">
        <f t="shared" si="44"/>
        <v>760</v>
      </c>
      <c r="T142" s="64">
        <v>175</v>
      </c>
      <c r="U142" s="64">
        <v>307</v>
      </c>
      <c r="V142" s="64">
        <v>8</v>
      </c>
      <c r="W142" s="64">
        <v>265</v>
      </c>
      <c r="X142" s="64">
        <v>5</v>
      </c>
      <c r="Y142" s="63">
        <f t="shared" si="45"/>
        <v>760</v>
      </c>
      <c r="Z142" s="64">
        <v>175</v>
      </c>
      <c r="AA142" s="64">
        <v>307</v>
      </c>
      <c r="AB142" s="64">
        <v>8</v>
      </c>
      <c r="AC142" s="64">
        <v>264</v>
      </c>
      <c r="AD142" s="64">
        <v>6</v>
      </c>
      <c r="AE142" s="63">
        <f t="shared" si="46"/>
        <v>761</v>
      </c>
      <c r="AF142" s="64">
        <v>175</v>
      </c>
      <c r="AG142" s="64">
        <v>307</v>
      </c>
      <c r="AH142" s="64">
        <v>8</v>
      </c>
      <c r="AI142" s="64">
        <v>265</v>
      </c>
      <c r="AJ142" s="64">
        <v>6</v>
      </c>
      <c r="AL142" s="200"/>
      <c r="AM142" s="200"/>
      <c r="AN142" s="200"/>
      <c r="AO142" s="200"/>
      <c r="AP142" s="200"/>
      <c r="AR142" s="200"/>
    </row>
    <row r="143" spans="1:44" ht="38.25" x14ac:dyDescent="0.25">
      <c r="A143" s="214" t="s">
        <v>20</v>
      </c>
      <c r="B143" s="215">
        <v>505112</v>
      </c>
      <c r="C143" s="115">
        <v>510112</v>
      </c>
      <c r="D143" s="116" t="s">
        <v>152</v>
      </c>
      <c r="E143" s="115">
        <v>3</v>
      </c>
      <c r="F143" s="117" t="s">
        <v>36</v>
      </c>
      <c r="G143" s="61">
        <f t="shared" si="37"/>
        <v>171800</v>
      </c>
      <c r="H143" s="62">
        <f t="shared" si="38"/>
        <v>869</v>
      </c>
      <c r="I143" s="62">
        <f t="shared" si="39"/>
        <v>82912</v>
      </c>
      <c r="J143" s="62">
        <f t="shared" si="40"/>
        <v>1275</v>
      </c>
      <c r="K143" s="62">
        <f t="shared" si="41"/>
        <v>86580</v>
      </c>
      <c r="L143" s="62">
        <f t="shared" si="42"/>
        <v>164</v>
      </c>
      <c r="M143" s="63">
        <f t="shared" si="43"/>
        <v>42950</v>
      </c>
      <c r="N143" s="64">
        <v>239</v>
      </c>
      <c r="O143" s="64">
        <v>20793</v>
      </c>
      <c r="P143" s="64">
        <v>282</v>
      </c>
      <c r="Q143" s="64">
        <v>21593</v>
      </c>
      <c r="R143" s="64">
        <v>43</v>
      </c>
      <c r="S143" s="63">
        <f t="shared" si="44"/>
        <v>42950</v>
      </c>
      <c r="T143" s="64">
        <v>227</v>
      </c>
      <c r="U143" s="64">
        <v>20424</v>
      </c>
      <c r="V143" s="64">
        <v>302</v>
      </c>
      <c r="W143" s="64">
        <v>21954</v>
      </c>
      <c r="X143" s="64">
        <v>43</v>
      </c>
      <c r="Y143" s="63">
        <f t="shared" si="45"/>
        <v>42950</v>
      </c>
      <c r="Z143" s="64">
        <v>198</v>
      </c>
      <c r="AA143" s="64">
        <v>20746</v>
      </c>
      <c r="AB143" s="64">
        <v>331</v>
      </c>
      <c r="AC143" s="64">
        <v>21636</v>
      </c>
      <c r="AD143" s="64">
        <v>39</v>
      </c>
      <c r="AE143" s="63">
        <f t="shared" si="46"/>
        <v>42950</v>
      </c>
      <c r="AF143" s="64">
        <v>205</v>
      </c>
      <c r="AG143" s="64">
        <v>20949</v>
      </c>
      <c r="AH143" s="64">
        <v>360</v>
      </c>
      <c r="AI143" s="64">
        <v>21397</v>
      </c>
      <c r="AJ143" s="64">
        <v>39</v>
      </c>
      <c r="AL143" s="200"/>
      <c r="AM143" s="200"/>
      <c r="AN143" s="200"/>
      <c r="AO143" s="200"/>
      <c r="AP143" s="200"/>
      <c r="AR143" s="200"/>
    </row>
    <row r="144" spans="1:44" ht="38.25" x14ac:dyDescent="0.25">
      <c r="A144" s="214" t="s">
        <v>26</v>
      </c>
      <c r="B144" s="215">
        <v>505105</v>
      </c>
      <c r="C144" s="115">
        <v>510501</v>
      </c>
      <c r="D144" s="116" t="s">
        <v>153</v>
      </c>
      <c r="E144" s="115">
        <v>3</v>
      </c>
      <c r="F144" s="117" t="s">
        <v>36</v>
      </c>
      <c r="G144" s="61">
        <f t="shared" si="37"/>
        <v>2500</v>
      </c>
      <c r="H144" s="62">
        <f t="shared" si="38"/>
        <v>44</v>
      </c>
      <c r="I144" s="62">
        <f t="shared" si="39"/>
        <v>1532</v>
      </c>
      <c r="J144" s="62">
        <f t="shared" si="40"/>
        <v>4</v>
      </c>
      <c r="K144" s="62">
        <f t="shared" si="41"/>
        <v>920</v>
      </c>
      <c r="L144" s="62">
        <f t="shared" si="42"/>
        <v>0</v>
      </c>
      <c r="M144" s="63">
        <f t="shared" si="43"/>
        <v>625</v>
      </c>
      <c r="N144" s="64">
        <v>11</v>
      </c>
      <c r="O144" s="64">
        <v>383</v>
      </c>
      <c r="P144" s="64">
        <v>1</v>
      </c>
      <c r="Q144" s="64">
        <v>230</v>
      </c>
      <c r="R144" s="64">
        <v>0</v>
      </c>
      <c r="S144" s="63">
        <f t="shared" si="44"/>
        <v>625</v>
      </c>
      <c r="T144" s="64">
        <v>11</v>
      </c>
      <c r="U144" s="64">
        <v>383</v>
      </c>
      <c r="V144" s="64">
        <v>1</v>
      </c>
      <c r="W144" s="64">
        <v>230</v>
      </c>
      <c r="X144" s="64">
        <v>0</v>
      </c>
      <c r="Y144" s="63">
        <f t="shared" si="45"/>
        <v>625</v>
      </c>
      <c r="Z144" s="64">
        <v>11</v>
      </c>
      <c r="AA144" s="64">
        <v>383</v>
      </c>
      <c r="AB144" s="64">
        <v>1</v>
      </c>
      <c r="AC144" s="64">
        <v>230</v>
      </c>
      <c r="AD144" s="64">
        <v>0</v>
      </c>
      <c r="AE144" s="63">
        <f t="shared" si="46"/>
        <v>625</v>
      </c>
      <c r="AF144" s="64">
        <v>11</v>
      </c>
      <c r="AG144" s="64">
        <v>383</v>
      </c>
      <c r="AH144" s="64">
        <v>1</v>
      </c>
      <c r="AI144" s="64">
        <v>230</v>
      </c>
      <c r="AJ144" s="64">
        <v>0</v>
      </c>
      <c r="AL144" s="200"/>
      <c r="AM144" s="200"/>
      <c r="AN144" s="200"/>
      <c r="AO144" s="200"/>
      <c r="AP144" s="200"/>
      <c r="AR144" s="200"/>
    </row>
    <row r="145" spans="1:44" ht="38.25" x14ac:dyDescent="0.25">
      <c r="A145" s="214" t="s">
        <v>20</v>
      </c>
      <c r="B145" s="215">
        <v>505201</v>
      </c>
      <c r="C145" s="115">
        <v>520101</v>
      </c>
      <c r="D145" s="116" t="s">
        <v>155</v>
      </c>
      <c r="E145" s="115">
        <v>3</v>
      </c>
      <c r="F145" s="117" t="s">
        <v>36</v>
      </c>
      <c r="G145" s="61">
        <f t="shared" si="37"/>
        <v>179108</v>
      </c>
      <c r="H145" s="62">
        <f t="shared" si="38"/>
        <v>3048</v>
      </c>
      <c r="I145" s="62">
        <f t="shared" si="39"/>
        <v>44247</v>
      </c>
      <c r="J145" s="62">
        <f t="shared" si="40"/>
        <v>4093</v>
      </c>
      <c r="K145" s="62">
        <f t="shared" si="41"/>
        <v>127540</v>
      </c>
      <c r="L145" s="62">
        <f t="shared" si="42"/>
        <v>180</v>
      </c>
      <c r="M145" s="63">
        <f t="shared" si="43"/>
        <v>44777</v>
      </c>
      <c r="N145" s="64">
        <v>762</v>
      </c>
      <c r="O145" s="64">
        <v>11062</v>
      </c>
      <c r="P145" s="64">
        <v>1022</v>
      </c>
      <c r="Q145" s="64">
        <v>31886</v>
      </c>
      <c r="R145" s="64">
        <v>45</v>
      </c>
      <c r="S145" s="63">
        <f t="shared" si="44"/>
        <v>44777</v>
      </c>
      <c r="T145" s="64">
        <v>762</v>
      </c>
      <c r="U145" s="64">
        <v>11062</v>
      </c>
      <c r="V145" s="64">
        <v>1022</v>
      </c>
      <c r="W145" s="64">
        <v>31886</v>
      </c>
      <c r="X145" s="64">
        <v>45</v>
      </c>
      <c r="Y145" s="63">
        <f t="shared" si="45"/>
        <v>44777</v>
      </c>
      <c r="Z145" s="64">
        <v>762</v>
      </c>
      <c r="AA145" s="64">
        <v>11061</v>
      </c>
      <c r="AB145" s="64">
        <v>1027</v>
      </c>
      <c r="AC145" s="64">
        <v>31882</v>
      </c>
      <c r="AD145" s="64">
        <v>45</v>
      </c>
      <c r="AE145" s="63">
        <f t="shared" si="46"/>
        <v>44777</v>
      </c>
      <c r="AF145" s="64">
        <v>762</v>
      </c>
      <c r="AG145" s="64">
        <v>11062</v>
      </c>
      <c r="AH145" s="64">
        <v>1022</v>
      </c>
      <c r="AI145" s="64">
        <v>31886</v>
      </c>
      <c r="AJ145" s="64">
        <v>45</v>
      </c>
      <c r="AL145" s="200"/>
      <c r="AM145" s="200"/>
      <c r="AN145" s="200"/>
      <c r="AO145" s="200"/>
      <c r="AP145" s="200"/>
      <c r="AR145" s="200"/>
    </row>
    <row r="146" spans="1:44" ht="38.25" x14ac:dyDescent="0.25">
      <c r="A146" s="214" t="s">
        <v>20</v>
      </c>
      <c r="B146" s="215">
        <v>506601</v>
      </c>
      <c r="C146" s="115">
        <v>520201</v>
      </c>
      <c r="D146" s="116" t="s">
        <v>156</v>
      </c>
      <c r="E146" s="115">
        <v>3</v>
      </c>
      <c r="F146" s="117" t="s">
        <v>36</v>
      </c>
      <c r="G146" s="61">
        <f t="shared" si="37"/>
        <v>42100</v>
      </c>
      <c r="H146" s="62">
        <f t="shared" si="38"/>
        <v>188</v>
      </c>
      <c r="I146" s="62">
        <f t="shared" si="39"/>
        <v>2432</v>
      </c>
      <c r="J146" s="62">
        <f t="shared" si="40"/>
        <v>156</v>
      </c>
      <c r="K146" s="62">
        <f t="shared" si="41"/>
        <v>39304</v>
      </c>
      <c r="L146" s="62">
        <f t="shared" si="42"/>
        <v>20</v>
      </c>
      <c r="M146" s="63">
        <f t="shared" si="43"/>
        <v>10525</v>
      </c>
      <c r="N146" s="64">
        <v>47</v>
      </c>
      <c r="O146" s="64">
        <v>608</v>
      </c>
      <c r="P146" s="64">
        <v>39</v>
      </c>
      <c r="Q146" s="64">
        <v>9826</v>
      </c>
      <c r="R146" s="64">
        <v>5</v>
      </c>
      <c r="S146" s="63">
        <f t="shared" si="44"/>
        <v>10525</v>
      </c>
      <c r="T146" s="64">
        <v>47</v>
      </c>
      <c r="U146" s="64">
        <v>608</v>
      </c>
      <c r="V146" s="64">
        <v>39</v>
      </c>
      <c r="W146" s="64">
        <v>9826</v>
      </c>
      <c r="X146" s="64">
        <v>5</v>
      </c>
      <c r="Y146" s="63">
        <f t="shared" si="45"/>
        <v>10525</v>
      </c>
      <c r="Z146" s="64">
        <v>47</v>
      </c>
      <c r="AA146" s="64">
        <v>608</v>
      </c>
      <c r="AB146" s="64">
        <v>39</v>
      </c>
      <c r="AC146" s="64">
        <v>9826</v>
      </c>
      <c r="AD146" s="64">
        <v>5</v>
      </c>
      <c r="AE146" s="63">
        <f t="shared" si="46"/>
        <v>10525</v>
      </c>
      <c r="AF146" s="64">
        <v>47</v>
      </c>
      <c r="AG146" s="64">
        <v>608</v>
      </c>
      <c r="AH146" s="64">
        <v>39</v>
      </c>
      <c r="AI146" s="64">
        <v>9826</v>
      </c>
      <c r="AJ146" s="64">
        <v>5</v>
      </c>
      <c r="AL146" s="200"/>
      <c r="AM146" s="200"/>
      <c r="AN146" s="200"/>
      <c r="AO146" s="200"/>
      <c r="AP146" s="200"/>
      <c r="AR146" s="200"/>
    </row>
    <row r="147" spans="1:44" ht="38.25" x14ac:dyDescent="0.25">
      <c r="A147" s="214" t="s">
        <v>20</v>
      </c>
      <c r="B147" s="215">
        <v>505301</v>
      </c>
      <c r="C147" s="115">
        <v>530101</v>
      </c>
      <c r="D147" s="116" t="s">
        <v>157</v>
      </c>
      <c r="E147" s="115">
        <v>3</v>
      </c>
      <c r="F147" s="117" t="s">
        <v>36</v>
      </c>
      <c r="G147" s="61">
        <f t="shared" si="37"/>
        <v>51399</v>
      </c>
      <c r="H147" s="62">
        <f t="shared" si="38"/>
        <v>828</v>
      </c>
      <c r="I147" s="62">
        <f t="shared" si="39"/>
        <v>48627</v>
      </c>
      <c r="J147" s="62">
        <f t="shared" si="40"/>
        <v>148</v>
      </c>
      <c r="K147" s="62">
        <f t="shared" si="41"/>
        <v>1752</v>
      </c>
      <c r="L147" s="62">
        <f t="shared" si="42"/>
        <v>44</v>
      </c>
      <c r="M147" s="63">
        <f t="shared" si="43"/>
        <v>14087</v>
      </c>
      <c r="N147" s="64">
        <v>207</v>
      </c>
      <c r="O147" s="64">
        <v>13394</v>
      </c>
      <c r="P147" s="64">
        <v>37</v>
      </c>
      <c r="Q147" s="64">
        <v>438</v>
      </c>
      <c r="R147" s="64">
        <v>11</v>
      </c>
      <c r="S147" s="63">
        <f t="shared" si="44"/>
        <v>12438</v>
      </c>
      <c r="T147" s="64">
        <v>207</v>
      </c>
      <c r="U147" s="64">
        <v>11745</v>
      </c>
      <c r="V147" s="64">
        <v>37</v>
      </c>
      <c r="W147" s="64">
        <v>438</v>
      </c>
      <c r="X147" s="64">
        <v>11</v>
      </c>
      <c r="Y147" s="63">
        <f t="shared" si="45"/>
        <v>12438</v>
      </c>
      <c r="Z147" s="64">
        <v>207</v>
      </c>
      <c r="AA147" s="64">
        <v>11745</v>
      </c>
      <c r="AB147" s="64">
        <v>37</v>
      </c>
      <c r="AC147" s="64">
        <v>438</v>
      </c>
      <c r="AD147" s="64">
        <v>11</v>
      </c>
      <c r="AE147" s="63">
        <f t="shared" si="46"/>
        <v>12436</v>
      </c>
      <c r="AF147" s="64">
        <v>207</v>
      </c>
      <c r="AG147" s="64">
        <v>11743</v>
      </c>
      <c r="AH147" s="64">
        <v>37</v>
      </c>
      <c r="AI147" s="64">
        <v>438</v>
      </c>
      <c r="AJ147" s="64">
        <v>11</v>
      </c>
      <c r="AL147" s="200"/>
      <c r="AM147" s="200"/>
      <c r="AN147" s="200"/>
      <c r="AO147" s="200"/>
      <c r="AP147" s="200"/>
      <c r="AR147" s="200"/>
    </row>
    <row r="148" spans="1:44" ht="38.25" x14ac:dyDescent="0.25">
      <c r="A148" s="214" t="s">
        <v>20</v>
      </c>
      <c r="B148" s="215">
        <v>505412</v>
      </c>
      <c r="C148" s="115">
        <v>541301</v>
      </c>
      <c r="D148" s="116" t="s">
        <v>330</v>
      </c>
      <c r="E148" s="115">
        <v>3</v>
      </c>
      <c r="F148" s="117" t="s">
        <v>36</v>
      </c>
      <c r="G148" s="61">
        <f t="shared" si="37"/>
        <v>627659</v>
      </c>
      <c r="H148" s="62">
        <f t="shared" si="38"/>
        <v>31872</v>
      </c>
      <c r="I148" s="62">
        <f t="shared" si="39"/>
        <v>16196</v>
      </c>
      <c r="J148" s="62">
        <f t="shared" si="40"/>
        <v>767</v>
      </c>
      <c r="K148" s="62">
        <f t="shared" si="41"/>
        <v>578505</v>
      </c>
      <c r="L148" s="62">
        <f t="shared" si="42"/>
        <v>319</v>
      </c>
      <c r="M148" s="63">
        <f t="shared" si="43"/>
        <v>160473</v>
      </c>
      <c r="N148" s="64">
        <v>7968</v>
      </c>
      <c r="O148" s="64">
        <v>4049</v>
      </c>
      <c r="P148" s="64">
        <v>302</v>
      </c>
      <c r="Q148" s="64">
        <v>148069</v>
      </c>
      <c r="R148" s="64">
        <v>85</v>
      </c>
      <c r="S148" s="63">
        <f t="shared" si="44"/>
        <v>155729</v>
      </c>
      <c r="T148" s="64">
        <v>7968</v>
      </c>
      <c r="U148" s="64">
        <v>4049</v>
      </c>
      <c r="V148" s="64">
        <v>155</v>
      </c>
      <c r="W148" s="64">
        <v>143479</v>
      </c>
      <c r="X148" s="64">
        <v>78</v>
      </c>
      <c r="Y148" s="63">
        <f t="shared" si="45"/>
        <v>155729</v>
      </c>
      <c r="Z148" s="64">
        <v>7968</v>
      </c>
      <c r="AA148" s="64">
        <v>4049</v>
      </c>
      <c r="AB148" s="64">
        <v>155</v>
      </c>
      <c r="AC148" s="64">
        <v>143479</v>
      </c>
      <c r="AD148" s="64">
        <v>78</v>
      </c>
      <c r="AE148" s="63">
        <f t="shared" si="46"/>
        <v>155728</v>
      </c>
      <c r="AF148" s="64">
        <v>7968</v>
      </c>
      <c r="AG148" s="64">
        <v>4049</v>
      </c>
      <c r="AH148" s="64">
        <v>155</v>
      </c>
      <c r="AI148" s="64">
        <v>143478</v>
      </c>
      <c r="AJ148" s="64">
        <v>78</v>
      </c>
      <c r="AL148" s="200"/>
      <c r="AM148" s="200"/>
      <c r="AN148" s="200"/>
      <c r="AO148" s="200"/>
      <c r="AP148" s="200"/>
      <c r="AR148" s="200"/>
    </row>
    <row r="149" spans="1:44" ht="38.25" x14ac:dyDescent="0.25">
      <c r="A149" s="214" t="s">
        <v>20</v>
      </c>
      <c r="B149" s="215">
        <v>505429</v>
      </c>
      <c r="C149" s="115">
        <v>542901</v>
      </c>
      <c r="D149" s="116" t="s">
        <v>29</v>
      </c>
      <c r="E149" s="115">
        <v>3</v>
      </c>
      <c r="F149" s="117" t="s">
        <v>36</v>
      </c>
      <c r="G149" s="61">
        <f t="shared" si="37"/>
        <v>102580</v>
      </c>
      <c r="H149" s="62">
        <f t="shared" si="38"/>
        <v>2919</v>
      </c>
      <c r="I149" s="62">
        <f t="shared" si="39"/>
        <v>2377</v>
      </c>
      <c r="J149" s="62">
        <f t="shared" si="40"/>
        <v>28</v>
      </c>
      <c r="K149" s="62">
        <f t="shared" si="41"/>
        <v>97165</v>
      </c>
      <c r="L149" s="62">
        <f t="shared" si="42"/>
        <v>91</v>
      </c>
      <c r="M149" s="63">
        <f t="shared" si="43"/>
        <v>38481</v>
      </c>
      <c r="N149" s="64">
        <v>768</v>
      </c>
      <c r="O149" s="64">
        <v>614</v>
      </c>
      <c r="P149" s="64">
        <v>5</v>
      </c>
      <c r="Q149" s="64">
        <v>37076</v>
      </c>
      <c r="R149" s="64">
        <v>18</v>
      </c>
      <c r="S149" s="63">
        <f t="shared" si="44"/>
        <v>21367</v>
      </c>
      <c r="T149" s="64">
        <v>720</v>
      </c>
      <c r="U149" s="64">
        <v>599</v>
      </c>
      <c r="V149" s="64">
        <v>5</v>
      </c>
      <c r="W149" s="64">
        <v>20020</v>
      </c>
      <c r="X149" s="64">
        <v>23</v>
      </c>
      <c r="Y149" s="63">
        <f t="shared" si="45"/>
        <v>21367</v>
      </c>
      <c r="Z149" s="64">
        <v>751</v>
      </c>
      <c r="AA149" s="64">
        <v>597</v>
      </c>
      <c r="AB149" s="64">
        <v>9</v>
      </c>
      <c r="AC149" s="64">
        <v>19985</v>
      </c>
      <c r="AD149" s="64">
        <v>25</v>
      </c>
      <c r="AE149" s="63">
        <f t="shared" si="46"/>
        <v>21365</v>
      </c>
      <c r="AF149" s="64">
        <v>680</v>
      </c>
      <c r="AG149" s="64">
        <v>567</v>
      </c>
      <c r="AH149" s="64">
        <v>9</v>
      </c>
      <c r="AI149" s="64">
        <v>20084</v>
      </c>
      <c r="AJ149" s="64">
        <v>25</v>
      </c>
      <c r="AL149" s="200"/>
      <c r="AM149" s="200"/>
      <c r="AN149" s="200"/>
      <c r="AO149" s="200"/>
      <c r="AP149" s="200"/>
      <c r="AR149" s="200"/>
    </row>
    <row r="150" spans="1:44" ht="38.25" x14ac:dyDescent="0.25">
      <c r="A150" s="214" t="s">
        <v>20</v>
      </c>
      <c r="B150" s="215">
        <v>505501</v>
      </c>
      <c r="C150" s="115">
        <v>550101</v>
      </c>
      <c r="D150" s="116" t="s">
        <v>160</v>
      </c>
      <c r="E150" s="115">
        <v>3</v>
      </c>
      <c r="F150" s="117" t="s">
        <v>36</v>
      </c>
      <c r="G150" s="61">
        <f t="shared" si="37"/>
        <v>228601</v>
      </c>
      <c r="H150" s="62">
        <f t="shared" si="38"/>
        <v>77244</v>
      </c>
      <c r="I150" s="62">
        <f t="shared" si="39"/>
        <v>2744</v>
      </c>
      <c r="J150" s="62">
        <f t="shared" si="40"/>
        <v>157</v>
      </c>
      <c r="K150" s="62">
        <f t="shared" si="41"/>
        <v>148364</v>
      </c>
      <c r="L150" s="62">
        <f t="shared" si="42"/>
        <v>92</v>
      </c>
      <c r="M150" s="63">
        <f t="shared" si="43"/>
        <v>57150</v>
      </c>
      <c r="N150" s="64">
        <v>19311</v>
      </c>
      <c r="O150" s="64">
        <v>686</v>
      </c>
      <c r="P150" s="64">
        <v>39</v>
      </c>
      <c r="Q150" s="64">
        <v>37091</v>
      </c>
      <c r="R150" s="64">
        <v>23</v>
      </c>
      <c r="S150" s="63">
        <f t="shared" si="44"/>
        <v>57150</v>
      </c>
      <c r="T150" s="64">
        <v>19311</v>
      </c>
      <c r="U150" s="64">
        <v>686</v>
      </c>
      <c r="V150" s="64">
        <v>39</v>
      </c>
      <c r="W150" s="64">
        <v>37091</v>
      </c>
      <c r="X150" s="64">
        <v>23</v>
      </c>
      <c r="Y150" s="63">
        <f t="shared" si="45"/>
        <v>57150</v>
      </c>
      <c r="Z150" s="64">
        <v>19311</v>
      </c>
      <c r="AA150" s="64">
        <v>686</v>
      </c>
      <c r="AB150" s="64">
        <v>39</v>
      </c>
      <c r="AC150" s="64">
        <v>37091</v>
      </c>
      <c r="AD150" s="64">
        <v>23</v>
      </c>
      <c r="AE150" s="63">
        <f t="shared" si="46"/>
        <v>57151</v>
      </c>
      <c r="AF150" s="64">
        <v>19311</v>
      </c>
      <c r="AG150" s="64">
        <v>686</v>
      </c>
      <c r="AH150" s="64">
        <v>40</v>
      </c>
      <c r="AI150" s="64">
        <v>37091</v>
      </c>
      <c r="AJ150" s="64">
        <v>23</v>
      </c>
      <c r="AL150" s="200"/>
      <c r="AM150" s="200"/>
      <c r="AN150" s="200"/>
      <c r="AO150" s="200"/>
      <c r="AP150" s="200"/>
      <c r="AR150" s="200"/>
    </row>
    <row r="151" spans="1:44" ht="38.25" x14ac:dyDescent="0.25">
      <c r="A151" s="214" t="s">
        <v>26</v>
      </c>
      <c r="B151" s="215">
        <v>505502</v>
      </c>
      <c r="C151" s="115">
        <v>550201</v>
      </c>
      <c r="D151" s="116" t="s">
        <v>161</v>
      </c>
      <c r="E151" s="115">
        <v>3</v>
      </c>
      <c r="F151" s="117" t="s">
        <v>36</v>
      </c>
      <c r="G151" s="61">
        <f t="shared" si="37"/>
        <v>142393</v>
      </c>
      <c r="H151" s="62">
        <f t="shared" si="38"/>
        <v>76283</v>
      </c>
      <c r="I151" s="62">
        <f t="shared" si="39"/>
        <v>3939</v>
      </c>
      <c r="J151" s="62">
        <f t="shared" si="40"/>
        <v>162</v>
      </c>
      <c r="K151" s="62">
        <f t="shared" si="41"/>
        <v>61932</v>
      </c>
      <c r="L151" s="62">
        <f t="shared" si="42"/>
        <v>77</v>
      </c>
      <c r="M151" s="63">
        <f t="shared" si="43"/>
        <v>39164</v>
      </c>
      <c r="N151" s="64">
        <v>22602</v>
      </c>
      <c r="O151" s="64">
        <v>985</v>
      </c>
      <c r="P151" s="64">
        <v>69</v>
      </c>
      <c r="Q151" s="64">
        <v>15483</v>
      </c>
      <c r="R151" s="64">
        <v>25</v>
      </c>
      <c r="S151" s="63">
        <f t="shared" si="44"/>
        <v>34410</v>
      </c>
      <c r="T151" s="64">
        <v>17894</v>
      </c>
      <c r="U151" s="64">
        <v>985</v>
      </c>
      <c r="V151" s="64">
        <v>31</v>
      </c>
      <c r="W151" s="64">
        <v>15483</v>
      </c>
      <c r="X151" s="64">
        <v>17</v>
      </c>
      <c r="Y151" s="63">
        <f t="shared" si="45"/>
        <v>34410</v>
      </c>
      <c r="Z151" s="64">
        <v>17894</v>
      </c>
      <c r="AA151" s="64">
        <v>985</v>
      </c>
      <c r="AB151" s="64">
        <v>31</v>
      </c>
      <c r="AC151" s="64">
        <v>15483</v>
      </c>
      <c r="AD151" s="64">
        <v>17</v>
      </c>
      <c r="AE151" s="63">
        <f t="shared" si="46"/>
        <v>34409</v>
      </c>
      <c r="AF151" s="64">
        <v>17893</v>
      </c>
      <c r="AG151" s="64">
        <v>984</v>
      </c>
      <c r="AH151" s="64">
        <v>31</v>
      </c>
      <c r="AI151" s="64">
        <v>15483</v>
      </c>
      <c r="AJ151" s="64">
        <v>18</v>
      </c>
      <c r="AL151" s="200"/>
      <c r="AM151" s="200"/>
      <c r="AN151" s="200"/>
      <c r="AO151" s="200"/>
      <c r="AP151" s="200"/>
      <c r="AR151" s="200"/>
    </row>
    <row r="152" spans="1:44" ht="38.25" x14ac:dyDescent="0.25">
      <c r="A152" s="214" t="s">
        <v>25</v>
      </c>
      <c r="B152" s="215">
        <v>505503</v>
      </c>
      <c r="C152" s="115">
        <v>550401</v>
      </c>
      <c r="D152" s="116" t="s">
        <v>331</v>
      </c>
      <c r="E152" s="115">
        <v>3</v>
      </c>
      <c r="F152" s="117" t="s">
        <v>36</v>
      </c>
      <c r="G152" s="61">
        <f t="shared" si="37"/>
        <v>141982</v>
      </c>
      <c r="H152" s="62">
        <f t="shared" si="38"/>
        <v>51469</v>
      </c>
      <c r="I152" s="62">
        <f t="shared" si="39"/>
        <v>0</v>
      </c>
      <c r="J152" s="62">
        <f t="shared" si="40"/>
        <v>0</v>
      </c>
      <c r="K152" s="62">
        <f t="shared" si="41"/>
        <v>90513</v>
      </c>
      <c r="L152" s="62">
        <f t="shared" si="42"/>
        <v>0</v>
      </c>
      <c r="M152" s="63">
        <f t="shared" si="43"/>
        <v>36769</v>
      </c>
      <c r="N152" s="64">
        <v>13061</v>
      </c>
      <c r="O152" s="64">
        <v>0</v>
      </c>
      <c r="P152" s="64">
        <v>0</v>
      </c>
      <c r="Q152" s="64">
        <v>23708</v>
      </c>
      <c r="R152" s="64">
        <v>0</v>
      </c>
      <c r="S152" s="63">
        <f t="shared" si="44"/>
        <v>35071</v>
      </c>
      <c r="T152" s="64">
        <v>12664</v>
      </c>
      <c r="U152" s="64">
        <v>0</v>
      </c>
      <c r="V152" s="64">
        <v>0</v>
      </c>
      <c r="W152" s="64">
        <v>22407</v>
      </c>
      <c r="X152" s="64">
        <v>0</v>
      </c>
      <c r="Y152" s="63">
        <f t="shared" si="45"/>
        <v>35071</v>
      </c>
      <c r="Z152" s="64">
        <v>12871</v>
      </c>
      <c r="AA152" s="64">
        <v>0</v>
      </c>
      <c r="AB152" s="64">
        <v>0</v>
      </c>
      <c r="AC152" s="64">
        <v>22200</v>
      </c>
      <c r="AD152" s="64">
        <v>0</v>
      </c>
      <c r="AE152" s="63">
        <f t="shared" si="46"/>
        <v>35071</v>
      </c>
      <c r="AF152" s="64">
        <v>12873</v>
      </c>
      <c r="AG152" s="64">
        <v>0</v>
      </c>
      <c r="AH152" s="64">
        <v>0</v>
      </c>
      <c r="AI152" s="64">
        <v>22198</v>
      </c>
      <c r="AJ152" s="64">
        <v>0</v>
      </c>
      <c r="AL152" s="200"/>
      <c r="AM152" s="200"/>
      <c r="AN152" s="200"/>
      <c r="AO152" s="200"/>
      <c r="AP152" s="200"/>
      <c r="AR152" s="200"/>
    </row>
    <row r="153" spans="1:44" ht="38.25" x14ac:dyDescent="0.25">
      <c r="A153" s="214" t="s">
        <v>25</v>
      </c>
      <c r="B153" s="215">
        <v>505504</v>
      </c>
      <c r="C153" s="115">
        <v>550501</v>
      </c>
      <c r="D153" s="116" t="s">
        <v>332</v>
      </c>
      <c r="E153" s="115">
        <v>3</v>
      </c>
      <c r="F153" s="117" t="s">
        <v>36</v>
      </c>
      <c r="G153" s="61">
        <f t="shared" si="37"/>
        <v>7727</v>
      </c>
      <c r="H153" s="62">
        <f t="shared" si="38"/>
        <v>3007</v>
      </c>
      <c r="I153" s="62">
        <f t="shared" si="39"/>
        <v>136</v>
      </c>
      <c r="J153" s="62">
        <f t="shared" si="40"/>
        <v>0</v>
      </c>
      <c r="K153" s="62">
        <f t="shared" si="41"/>
        <v>4584</v>
      </c>
      <c r="L153" s="62">
        <f t="shared" si="42"/>
        <v>0</v>
      </c>
      <c r="M153" s="63">
        <f t="shared" si="43"/>
        <v>1872</v>
      </c>
      <c r="N153" s="64">
        <v>737</v>
      </c>
      <c r="O153" s="64">
        <v>34</v>
      </c>
      <c r="P153" s="64">
        <v>0</v>
      </c>
      <c r="Q153" s="64">
        <v>1101</v>
      </c>
      <c r="R153" s="64">
        <v>0</v>
      </c>
      <c r="S153" s="63">
        <f t="shared" si="44"/>
        <v>1952</v>
      </c>
      <c r="T153" s="64">
        <v>757</v>
      </c>
      <c r="U153" s="64">
        <v>34</v>
      </c>
      <c r="V153" s="64">
        <v>0</v>
      </c>
      <c r="W153" s="64">
        <v>1161</v>
      </c>
      <c r="X153" s="64">
        <v>0</v>
      </c>
      <c r="Y153" s="63">
        <f t="shared" si="45"/>
        <v>1952</v>
      </c>
      <c r="Z153" s="64">
        <v>757</v>
      </c>
      <c r="AA153" s="64">
        <v>34</v>
      </c>
      <c r="AB153" s="64">
        <v>0</v>
      </c>
      <c r="AC153" s="64">
        <v>1161</v>
      </c>
      <c r="AD153" s="64">
        <v>0</v>
      </c>
      <c r="AE153" s="63">
        <f t="shared" si="46"/>
        <v>1951</v>
      </c>
      <c r="AF153" s="64">
        <v>756</v>
      </c>
      <c r="AG153" s="64">
        <v>34</v>
      </c>
      <c r="AH153" s="64">
        <v>0</v>
      </c>
      <c r="AI153" s="64">
        <v>1161</v>
      </c>
      <c r="AJ153" s="64">
        <v>0</v>
      </c>
      <c r="AL153" s="200"/>
      <c r="AM153" s="200"/>
      <c r="AN153" s="200"/>
      <c r="AO153" s="200"/>
      <c r="AP153" s="200"/>
      <c r="AR153" s="200"/>
    </row>
    <row r="154" spans="1:44" ht="38.25" x14ac:dyDescent="0.25">
      <c r="A154" s="214" t="s">
        <v>25</v>
      </c>
      <c r="B154" s="215">
        <v>505507</v>
      </c>
      <c r="C154" s="115">
        <v>550901</v>
      </c>
      <c r="D154" s="116" t="s">
        <v>333</v>
      </c>
      <c r="E154" s="115">
        <v>3</v>
      </c>
      <c r="F154" s="117" t="s">
        <v>36</v>
      </c>
      <c r="G154" s="61">
        <f t="shared" si="37"/>
        <v>3763</v>
      </c>
      <c r="H154" s="62">
        <f t="shared" si="38"/>
        <v>1507</v>
      </c>
      <c r="I154" s="62">
        <f t="shared" si="39"/>
        <v>376</v>
      </c>
      <c r="J154" s="62">
        <f t="shared" si="40"/>
        <v>0</v>
      </c>
      <c r="K154" s="62">
        <f t="shared" si="41"/>
        <v>1880</v>
      </c>
      <c r="L154" s="62">
        <f t="shared" si="42"/>
        <v>0</v>
      </c>
      <c r="M154" s="63">
        <f t="shared" si="43"/>
        <v>941</v>
      </c>
      <c r="N154" s="64">
        <v>377</v>
      </c>
      <c r="O154" s="64">
        <v>94</v>
      </c>
      <c r="P154" s="64">
        <v>0</v>
      </c>
      <c r="Q154" s="64">
        <v>470</v>
      </c>
      <c r="R154" s="64">
        <v>0</v>
      </c>
      <c r="S154" s="63">
        <f t="shared" si="44"/>
        <v>941</v>
      </c>
      <c r="T154" s="64">
        <v>377</v>
      </c>
      <c r="U154" s="64">
        <v>94</v>
      </c>
      <c r="V154" s="64">
        <v>0</v>
      </c>
      <c r="W154" s="64">
        <v>470</v>
      </c>
      <c r="X154" s="64">
        <v>0</v>
      </c>
      <c r="Y154" s="63">
        <f t="shared" si="45"/>
        <v>941</v>
      </c>
      <c r="Z154" s="64">
        <v>377</v>
      </c>
      <c r="AA154" s="64">
        <v>94</v>
      </c>
      <c r="AB154" s="64">
        <v>0</v>
      </c>
      <c r="AC154" s="64">
        <v>470</v>
      </c>
      <c r="AD154" s="64">
        <v>0</v>
      </c>
      <c r="AE154" s="63">
        <f t="shared" si="46"/>
        <v>940</v>
      </c>
      <c r="AF154" s="64">
        <v>376</v>
      </c>
      <c r="AG154" s="64">
        <v>94</v>
      </c>
      <c r="AH154" s="64">
        <v>0</v>
      </c>
      <c r="AI154" s="64">
        <v>470</v>
      </c>
      <c r="AJ154" s="64">
        <v>0</v>
      </c>
      <c r="AL154" s="200"/>
      <c r="AM154" s="200"/>
      <c r="AN154" s="200"/>
      <c r="AO154" s="200"/>
      <c r="AP154" s="200"/>
      <c r="AR154" s="200"/>
    </row>
    <row r="155" spans="1:44" ht="38.25" x14ac:dyDescent="0.25">
      <c r="A155" s="214" t="s">
        <v>26</v>
      </c>
      <c r="B155" s="215">
        <v>505601</v>
      </c>
      <c r="C155" s="115">
        <v>560101</v>
      </c>
      <c r="D155" s="116" t="s">
        <v>163</v>
      </c>
      <c r="E155" s="115">
        <v>3</v>
      </c>
      <c r="F155" s="117" t="s">
        <v>36</v>
      </c>
      <c r="G155" s="61">
        <f t="shared" si="37"/>
        <v>88761</v>
      </c>
      <c r="H155" s="62">
        <f t="shared" si="38"/>
        <v>653</v>
      </c>
      <c r="I155" s="62">
        <f t="shared" si="39"/>
        <v>784</v>
      </c>
      <c r="J155" s="62">
        <f t="shared" si="40"/>
        <v>4</v>
      </c>
      <c r="K155" s="62">
        <f t="shared" si="41"/>
        <v>87297</v>
      </c>
      <c r="L155" s="62">
        <f t="shared" si="42"/>
        <v>23</v>
      </c>
      <c r="M155" s="63">
        <f t="shared" si="43"/>
        <v>22436</v>
      </c>
      <c r="N155" s="64">
        <v>163</v>
      </c>
      <c r="O155" s="64">
        <v>196</v>
      </c>
      <c r="P155" s="64">
        <v>1</v>
      </c>
      <c r="Q155" s="64">
        <v>22070</v>
      </c>
      <c r="R155" s="64">
        <v>6</v>
      </c>
      <c r="S155" s="63">
        <f t="shared" si="44"/>
        <v>22109</v>
      </c>
      <c r="T155" s="64">
        <v>164</v>
      </c>
      <c r="U155" s="64">
        <v>196</v>
      </c>
      <c r="V155" s="64">
        <v>1</v>
      </c>
      <c r="W155" s="64">
        <v>21743</v>
      </c>
      <c r="X155" s="64">
        <v>5</v>
      </c>
      <c r="Y155" s="63">
        <f t="shared" si="45"/>
        <v>22109</v>
      </c>
      <c r="Z155" s="64">
        <v>163</v>
      </c>
      <c r="AA155" s="64">
        <v>196</v>
      </c>
      <c r="AB155" s="64">
        <v>1</v>
      </c>
      <c r="AC155" s="64">
        <v>21743</v>
      </c>
      <c r="AD155" s="64">
        <v>6</v>
      </c>
      <c r="AE155" s="63">
        <f t="shared" si="46"/>
        <v>22107</v>
      </c>
      <c r="AF155" s="64">
        <v>163</v>
      </c>
      <c r="AG155" s="64">
        <v>196</v>
      </c>
      <c r="AH155" s="64">
        <v>1</v>
      </c>
      <c r="AI155" s="64">
        <v>21741</v>
      </c>
      <c r="AJ155" s="64">
        <v>6</v>
      </c>
      <c r="AL155" s="200"/>
      <c r="AM155" s="200"/>
      <c r="AN155" s="200"/>
      <c r="AO155" s="200"/>
      <c r="AP155" s="200"/>
      <c r="AR155" s="200"/>
    </row>
    <row r="156" spans="1:44" ht="38.25" x14ac:dyDescent="0.25">
      <c r="A156" s="214" t="s">
        <v>20</v>
      </c>
      <c r="B156" s="215">
        <v>505801</v>
      </c>
      <c r="C156" s="115">
        <v>580201</v>
      </c>
      <c r="D156" s="116" t="s">
        <v>234</v>
      </c>
      <c r="E156" s="115">
        <v>3</v>
      </c>
      <c r="F156" s="117" t="s">
        <v>36</v>
      </c>
      <c r="G156" s="61">
        <f t="shared" si="37"/>
        <v>101803</v>
      </c>
      <c r="H156" s="62">
        <f t="shared" si="38"/>
        <v>4511</v>
      </c>
      <c r="I156" s="62">
        <f t="shared" si="39"/>
        <v>86274</v>
      </c>
      <c r="J156" s="62">
        <f t="shared" si="40"/>
        <v>9603</v>
      </c>
      <c r="K156" s="62">
        <f t="shared" si="41"/>
        <v>1055</v>
      </c>
      <c r="L156" s="62">
        <f t="shared" si="42"/>
        <v>360</v>
      </c>
      <c r="M156" s="63">
        <f t="shared" si="43"/>
        <v>26419</v>
      </c>
      <c r="N156" s="64">
        <v>1119</v>
      </c>
      <c r="O156" s="64">
        <v>22576</v>
      </c>
      <c r="P156" s="64">
        <v>2373</v>
      </c>
      <c r="Q156" s="64">
        <v>264</v>
      </c>
      <c r="R156" s="64">
        <v>87</v>
      </c>
      <c r="S156" s="63">
        <f t="shared" si="44"/>
        <v>25128</v>
      </c>
      <c r="T156" s="64">
        <v>1132</v>
      </c>
      <c r="U156" s="64">
        <v>21268</v>
      </c>
      <c r="V156" s="64">
        <v>2380</v>
      </c>
      <c r="W156" s="64">
        <v>263</v>
      </c>
      <c r="X156" s="64">
        <v>85</v>
      </c>
      <c r="Y156" s="63">
        <f t="shared" si="45"/>
        <v>25128</v>
      </c>
      <c r="Z156" s="64">
        <v>1131</v>
      </c>
      <c r="AA156" s="64">
        <v>21226</v>
      </c>
      <c r="AB156" s="64">
        <v>2412</v>
      </c>
      <c r="AC156" s="64">
        <v>264</v>
      </c>
      <c r="AD156" s="64">
        <v>95</v>
      </c>
      <c r="AE156" s="63">
        <f t="shared" si="46"/>
        <v>25128</v>
      </c>
      <c r="AF156" s="64">
        <v>1129</v>
      </c>
      <c r="AG156" s="64">
        <v>21204</v>
      </c>
      <c r="AH156" s="64">
        <v>2438</v>
      </c>
      <c r="AI156" s="64">
        <v>264</v>
      </c>
      <c r="AJ156" s="64">
        <v>93</v>
      </c>
      <c r="AL156" s="200"/>
      <c r="AM156" s="200"/>
      <c r="AN156" s="200"/>
      <c r="AO156" s="200"/>
      <c r="AP156" s="200"/>
      <c r="AR156" s="200"/>
    </row>
    <row r="157" spans="1:44" ht="38.25" x14ac:dyDescent="0.25">
      <c r="A157" s="214" t="s">
        <v>20</v>
      </c>
      <c r="B157" s="215">
        <v>505802</v>
      </c>
      <c r="C157" s="115">
        <v>580301</v>
      </c>
      <c r="D157" s="116" t="s">
        <v>235</v>
      </c>
      <c r="E157" s="115">
        <v>3</v>
      </c>
      <c r="F157" s="117" t="s">
        <v>36</v>
      </c>
      <c r="G157" s="61">
        <f t="shared" si="37"/>
        <v>24397</v>
      </c>
      <c r="H157" s="62">
        <f t="shared" si="38"/>
        <v>2446</v>
      </c>
      <c r="I157" s="62">
        <f t="shared" si="39"/>
        <v>20078</v>
      </c>
      <c r="J157" s="62">
        <f t="shared" si="40"/>
        <v>1052</v>
      </c>
      <c r="K157" s="62">
        <f t="shared" si="41"/>
        <v>651</v>
      </c>
      <c r="L157" s="62">
        <f t="shared" si="42"/>
        <v>170</v>
      </c>
      <c r="M157" s="63">
        <f t="shared" si="43"/>
        <v>7576</v>
      </c>
      <c r="N157" s="64">
        <v>1100</v>
      </c>
      <c r="O157" s="64">
        <v>5778</v>
      </c>
      <c r="P157" s="64">
        <v>380</v>
      </c>
      <c r="Q157" s="64">
        <v>313</v>
      </c>
      <c r="R157" s="64">
        <v>5</v>
      </c>
      <c r="S157" s="63">
        <f t="shared" si="44"/>
        <v>5607</v>
      </c>
      <c r="T157" s="64">
        <v>449</v>
      </c>
      <c r="U157" s="64">
        <v>4766</v>
      </c>
      <c r="V157" s="64">
        <v>224</v>
      </c>
      <c r="W157" s="64">
        <v>113</v>
      </c>
      <c r="X157" s="64">
        <v>55</v>
      </c>
      <c r="Y157" s="63">
        <f t="shared" si="45"/>
        <v>5607</v>
      </c>
      <c r="Z157" s="64">
        <v>448</v>
      </c>
      <c r="AA157" s="64">
        <v>4767</v>
      </c>
      <c r="AB157" s="64">
        <v>224</v>
      </c>
      <c r="AC157" s="64">
        <v>112</v>
      </c>
      <c r="AD157" s="64">
        <v>56</v>
      </c>
      <c r="AE157" s="63">
        <f t="shared" si="46"/>
        <v>5607</v>
      </c>
      <c r="AF157" s="64">
        <v>449</v>
      </c>
      <c r="AG157" s="64">
        <v>4767</v>
      </c>
      <c r="AH157" s="64">
        <v>224</v>
      </c>
      <c r="AI157" s="64">
        <v>113</v>
      </c>
      <c r="AJ157" s="64">
        <v>54</v>
      </c>
      <c r="AL157" s="200"/>
      <c r="AM157" s="200"/>
      <c r="AN157" s="200"/>
      <c r="AO157" s="200"/>
      <c r="AP157" s="200"/>
      <c r="AR157" s="200"/>
    </row>
    <row r="158" spans="1:44" ht="38.25" x14ac:dyDescent="0.25">
      <c r="A158" s="214" t="s">
        <v>20</v>
      </c>
      <c r="B158" s="215">
        <v>505901</v>
      </c>
      <c r="C158" s="115">
        <v>590101</v>
      </c>
      <c r="D158" s="116" t="s">
        <v>164</v>
      </c>
      <c r="E158" s="115">
        <v>3</v>
      </c>
      <c r="F158" s="117" t="s">
        <v>36</v>
      </c>
      <c r="G158" s="61">
        <f t="shared" si="37"/>
        <v>45420</v>
      </c>
      <c r="H158" s="62">
        <f t="shared" si="38"/>
        <v>2624</v>
      </c>
      <c r="I158" s="62">
        <f t="shared" si="39"/>
        <v>1376</v>
      </c>
      <c r="J158" s="62">
        <f t="shared" si="40"/>
        <v>0</v>
      </c>
      <c r="K158" s="62">
        <f t="shared" si="41"/>
        <v>41384</v>
      </c>
      <c r="L158" s="62">
        <f t="shared" si="42"/>
        <v>36</v>
      </c>
      <c r="M158" s="63">
        <f t="shared" si="43"/>
        <v>11355</v>
      </c>
      <c r="N158" s="64">
        <v>656</v>
      </c>
      <c r="O158" s="64">
        <v>344</v>
      </c>
      <c r="P158" s="64">
        <v>0</v>
      </c>
      <c r="Q158" s="64">
        <v>10346</v>
      </c>
      <c r="R158" s="64">
        <v>9</v>
      </c>
      <c r="S158" s="63">
        <f t="shared" si="44"/>
        <v>11355</v>
      </c>
      <c r="T158" s="64">
        <v>656</v>
      </c>
      <c r="U158" s="64">
        <v>344</v>
      </c>
      <c r="V158" s="64">
        <v>0</v>
      </c>
      <c r="W158" s="64">
        <v>10346</v>
      </c>
      <c r="X158" s="64">
        <v>9</v>
      </c>
      <c r="Y158" s="63">
        <f t="shared" si="45"/>
        <v>11355</v>
      </c>
      <c r="Z158" s="64">
        <v>656</v>
      </c>
      <c r="AA158" s="64">
        <v>344</v>
      </c>
      <c r="AB158" s="64">
        <v>0</v>
      </c>
      <c r="AC158" s="64">
        <v>10346</v>
      </c>
      <c r="AD158" s="64">
        <v>9</v>
      </c>
      <c r="AE158" s="63">
        <f t="shared" si="46"/>
        <v>11355</v>
      </c>
      <c r="AF158" s="64">
        <v>656</v>
      </c>
      <c r="AG158" s="64">
        <v>344</v>
      </c>
      <c r="AH158" s="64">
        <v>0</v>
      </c>
      <c r="AI158" s="64">
        <v>10346</v>
      </c>
      <c r="AJ158" s="64">
        <v>9</v>
      </c>
      <c r="AL158" s="200"/>
      <c r="AM158" s="200"/>
      <c r="AN158" s="200"/>
      <c r="AO158" s="200"/>
      <c r="AP158" s="200"/>
      <c r="AR158" s="200"/>
    </row>
    <row r="159" spans="1:44" ht="38.25" x14ac:dyDescent="0.25">
      <c r="A159" s="214" t="s">
        <v>20</v>
      </c>
      <c r="B159" s="215">
        <v>506001</v>
      </c>
      <c r="C159" s="118">
        <v>600101</v>
      </c>
      <c r="D159" s="116" t="s">
        <v>165</v>
      </c>
      <c r="E159" s="115">
        <v>3</v>
      </c>
      <c r="F159" s="117" t="s">
        <v>36</v>
      </c>
      <c r="G159" s="61">
        <f t="shared" si="37"/>
        <v>79537</v>
      </c>
      <c r="H159" s="62">
        <f t="shared" si="38"/>
        <v>34518</v>
      </c>
      <c r="I159" s="62">
        <f t="shared" si="39"/>
        <v>12644</v>
      </c>
      <c r="J159" s="62">
        <f t="shared" si="40"/>
        <v>558</v>
      </c>
      <c r="K159" s="62">
        <f t="shared" si="41"/>
        <v>31737</v>
      </c>
      <c r="L159" s="62">
        <f t="shared" si="42"/>
        <v>80</v>
      </c>
      <c r="M159" s="63">
        <f t="shared" si="43"/>
        <v>19884</v>
      </c>
      <c r="N159" s="64">
        <v>8630</v>
      </c>
      <c r="O159" s="64">
        <v>3163</v>
      </c>
      <c r="P159" s="64">
        <v>138</v>
      </c>
      <c r="Q159" s="64">
        <v>7933</v>
      </c>
      <c r="R159" s="64">
        <v>20</v>
      </c>
      <c r="S159" s="63">
        <f t="shared" si="44"/>
        <v>19884</v>
      </c>
      <c r="T159" s="64">
        <v>8631</v>
      </c>
      <c r="U159" s="64">
        <v>3160</v>
      </c>
      <c r="V159" s="64">
        <v>140</v>
      </c>
      <c r="W159" s="64">
        <v>7934</v>
      </c>
      <c r="X159" s="64">
        <v>19</v>
      </c>
      <c r="Y159" s="63">
        <f t="shared" si="45"/>
        <v>19884</v>
      </c>
      <c r="Z159" s="64">
        <v>8628</v>
      </c>
      <c r="AA159" s="64">
        <v>3159</v>
      </c>
      <c r="AB159" s="64">
        <v>141</v>
      </c>
      <c r="AC159" s="64">
        <v>7936</v>
      </c>
      <c r="AD159" s="64">
        <v>20</v>
      </c>
      <c r="AE159" s="63">
        <f t="shared" si="46"/>
        <v>19885</v>
      </c>
      <c r="AF159" s="64">
        <v>8629</v>
      </c>
      <c r="AG159" s="64">
        <v>3162</v>
      </c>
      <c r="AH159" s="64">
        <v>139</v>
      </c>
      <c r="AI159" s="64">
        <v>7934</v>
      </c>
      <c r="AJ159" s="64">
        <v>21</v>
      </c>
      <c r="AL159" s="200"/>
      <c r="AM159" s="200"/>
      <c r="AN159" s="200"/>
      <c r="AO159" s="200"/>
      <c r="AP159" s="200"/>
      <c r="AR159" s="200"/>
    </row>
    <row r="160" spans="1:44" ht="38.25" x14ac:dyDescent="0.25">
      <c r="A160" s="214" t="s">
        <v>26</v>
      </c>
      <c r="B160" s="215">
        <v>506002</v>
      </c>
      <c r="C160" s="115">
        <v>600202</v>
      </c>
      <c r="D160" s="116" t="s">
        <v>236</v>
      </c>
      <c r="E160" s="115">
        <v>3</v>
      </c>
      <c r="F160" s="117" t="s">
        <v>36</v>
      </c>
      <c r="G160" s="61">
        <f t="shared" si="37"/>
        <v>9521</v>
      </c>
      <c r="H160" s="62">
        <f t="shared" si="38"/>
        <v>5717</v>
      </c>
      <c r="I160" s="62">
        <f t="shared" si="39"/>
        <v>1792</v>
      </c>
      <c r="J160" s="62">
        <f t="shared" si="40"/>
        <v>8</v>
      </c>
      <c r="K160" s="62">
        <f t="shared" si="41"/>
        <v>1968</v>
      </c>
      <c r="L160" s="62">
        <f t="shared" si="42"/>
        <v>36</v>
      </c>
      <c r="M160" s="63">
        <f t="shared" si="43"/>
        <v>1271</v>
      </c>
      <c r="N160" s="64">
        <v>770</v>
      </c>
      <c r="O160" s="64">
        <v>223</v>
      </c>
      <c r="P160" s="64">
        <v>2</v>
      </c>
      <c r="Q160" s="64">
        <v>267</v>
      </c>
      <c r="R160" s="64">
        <v>9</v>
      </c>
      <c r="S160" s="63">
        <f t="shared" si="44"/>
        <v>2750</v>
      </c>
      <c r="T160" s="64">
        <v>1649</v>
      </c>
      <c r="U160" s="64">
        <v>523</v>
      </c>
      <c r="V160" s="64">
        <v>2</v>
      </c>
      <c r="W160" s="64">
        <v>567</v>
      </c>
      <c r="X160" s="64">
        <v>9</v>
      </c>
      <c r="Y160" s="63">
        <f t="shared" si="45"/>
        <v>2750</v>
      </c>
      <c r="Z160" s="64">
        <v>1649</v>
      </c>
      <c r="AA160" s="64">
        <v>523</v>
      </c>
      <c r="AB160" s="64">
        <v>2</v>
      </c>
      <c r="AC160" s="64">
        <v>567</v>
      </c>
      <c r="AD160" s="64">
        <v>9</v>
      </c>
      <c r="AE160" s="63">
        <f t="shared" si="46"/>
        <v>2750</v>
      </c>
      <c r="AF160" s="64">
        <v>1649</v>
      </c>
      <c r="AG160" s="64">
        <v>523</v>
      </c>
      <c r="AH160" s="64">
        <v>2</v>
      </c>
      <c r="AI160" s="64">
        <v>567</v>
      </c>
      <c r="AJ160" s="64">
        <v>9</v>
      </c>
      <c r="AL160" s="200"/>
      <c r="AM160" s="200"/>
      <c r="AN160" s="200"/>
      <c r="AO160" s="200"/>
      <c r="AP160" s="200"/>
      <c r="AR160" s="200"/>
    </row>
    <row r="161" spans="1:44" ht="38.25" x14ac:dyDescent="0.25">
      <c r="A161" s="214" t="s">
        <v>26</v>
      </c>
      <c r="B161" s="215">
        <v>506101</v>
      </c>
      <c r="C161" s="115">
        <v>610101</v>
      </c>
      <c r="D161" s="116" t="s">
        <v>166</v>
      </c>
      <c r="E161" s="115">
        <v>3</v>
      </c>
      <c r="F161" s="117" t="s">
        <v>36</v>
      </c>
      <c r="G161" s="61">
        <f t="shared" si="37"/>
        <v>32683</v>
      </c>
      <c r="H161" s="62">
        <f t="shared" si="38"/>
        <v>16474</v>
      </c>
      <c r="I161" s="62">
        <f t="shared" si="39"/>
        <v>6314</v>
      </c>
      <c r="J161" s="62">
        <f t="shared" si="40"/>
        <v>380</v>
      </c>
      <c r="K161" s="62">
        <f t="shared" si="41"/>
        <v>9475</v>
      </c>
      <c r="L161" s="62">
        <f t="shared" si="42"/>
        <v>40</v>
      </c>
      <c r="M161" s="63">
        <f t="shared" si="43"/>
        <v>6280</v>
      </c>
      <c r="N161" s="64">
        <v>3503</v>
      </c>
      <c r="O161" s="64">
        <v>1053</v>
      </c>
      <c r="P161" s="64">
        <v>95</v>
      </c>
      <c r="Q161" s="64">
        <v>1619</v>
      </c>
      <c r="R161" s="64">
        <v>10</v>
      </c>
      <c r="S161" s="63">
        <f t="shared" si="44"/>
        <v>8801</v>
      </c>
      <c r="T161" s="64">
        <v>4323</v>
      </c>
      <c r="U161" s="64">
        <v>1754</v>
      </c>
      <c r="V161" s="64">
        <v>95</v>
      </c>
      <c r="W161" s="64">
        <v>2619</v>
      </c>
      <c r="X161" s="64">
        <v>10</v>
      </c>
      <c r="Y161" s="63">
        <f t="shared" si="45"/>
        <v>8801</v>
      </c>
      <c r="Z161" s="64">
        <v>4324</v>
      </c>
      <c r="AA161" s="64">
        <v>1754</v>
      </c>
      <c r="AB161" s="64">
        <v>95</v>
      </c>
      <c r="AC161" s="64">
        <v>2618</v>
      </c>
      <c r="AD161" s="64">
        <v>10</v>
      </c>
      <c r="AE161" s="63">
        <f t="shared" si="46"/>
        <v>8801</v>
      </c>
      <c r="AF161" s="64">
        <v>4324</v>
      </c>
      <c r="AG161" s="64">
        <v>1753</v>
      </c>
      <c r="AH161" s="64">
        <v>95</v>
      </c>
      <c r="AI161" s="64">
        <v>2619</v>
      </c>
      <c r="AJ161" s="64">
        <v>10</v>
      </c>
      <c r="AL161" s="200"/>
      <c r="AM161" s="200"/>
      <c r="AN161" s="200"/>
      <c r="AO161" s="200"/>
      <c r="AP161" s="200"/>
      <c r="AR161" s="200"/>
    </row>
    <row r="162" spans="1:44" ht="38.25" x14ac:dyDescent="0.25">
      <c r="A162" s="214" t="s">
        <v>26</v>
      </c>
      <c r="B162" s="215">
        <v>508804</v>
      </c>
      <c r="C162" s="115">
        <v>880401</v>
      </c>
      <c r="D162" s="116" t="s">
        <v>265</v>
      </c>
      <c r="E162" s="115">
        <v>3</v>
      </c>
      <c r="F162" s="117" t="s">
        <v>36</v>
      </c>
      <c r="G162" s="61">
        <f t="shared" si="37"/>
        <v>30216</v>
      </c>
      <c r="H162" s="62">
        <f t="shared" si="38"/>
        <v>9086</v>
      </c>
      <c r="I162" s="62">
        <f t="shared" si="39"/>
        <v>3588</v>
      </c>
      <c r="J162" s="62">
        <f t="shared" si="40"/>
        <v>428</v>
      </c>
      <c r="K162" s="62">
        <f t="shared" si="41"/>
        <v>17070</v>
      </c>
      <c r="L162" s="62">
        <f t="shared" si="42"/>
        <v>44</v>
      </c>
      <c r="M162" s="63">
        <f t="shared" si="43"/>
        <v>7705</v>
      </c>
      <c r="N162" s="64">
        <v>2272</v>
      </c>
      <c r="O162" s="64">
        <v>897</v>
      </c>
      <c r="P162" s="64">
        <v>107</v>
      </c>
      <c r="Q162" s="64">
        <v>4418</v>
      </c>
      <c r="R162" s="64">
        <v>11</v>
      </c>
      <c r="S162" s="63">
        <f t="shared" si="44"/>
        <v>7504</v>
      </c>
      <c r="T162" s="64">
        <v>2271</v>
      </c>
      <c r="U162" s="64">
        <v>897</v>
      </c>
      <c r="V162" s="64">
        <v>107</v>
      </c>
      <c r="W162" s="64">
        <v>4218</v>
      </c>
      <c r="X162" s="64">
        <v>11</v>
      </c>
      <c r="Y162" s="63">
        <f t="shared" si="45"/>
        <v>7504</v>
      </c>
      <c r="Z162" s="64">
        <v>2272</v>
      </c>
      <c r="AA162" s="64">
        <v>897</v>
      </c>
      <c r="AB162" s="64">
        <v>107</v>
      </c>
      <c r="AC162" s="64">
        <v>4217</v>
      </c>
      <c r="AD162" s="64">
        <v>11</v>
      </c>
      <c r="AE162" s="63">
        <f t="shared" si="46"/>
        <v>7503</v>
      </c>
      <c r="AF162" s="64">
        <v>2271</v>
      </c>
      <c r="AG162" s="64">
        <v>897</v>
      </c>
      <c r="AH162" s="64">
        <v>107</v>
      </c>
      <c r="AI162" s="64">
        <v>4217</v>
      </c>
      <c r="AJ162" s="64">
        <v>11</v>
      </c>
      <c r="AL162" s="200"/>
      <c r="AM162" s="200"/>
      <c r="AN162" s="200"/>
      <c r="AO162" s="200"/>
      <c r="AP162" s="200"/>
      <c r="AR162" s="200"/>
    </row>
    <row r="163" spans="1:44" ht="38.25" x14ac:dyDescent="0.25">
      <c r="A163" s="214" t="s">
        <v>26</v>
      </c>
      <c r="B163" s="215">
        <v>508805</v>
      </c>
      <c r="C163" s="115">
        <v>880501</v>
      </c>
      <c r="D163" s="116" t="s">
        <v>334</v>
      </c>
      <c r="E163" s="115">
        <v>3</v>
      </c>
      <c r="F163" s="117" t="s">
        <v>36</v>
      </c>
      <c r="G163" s="61">
        <f t="shared" si="37"/>
        <v>1492</v>
      </c>
      <c r="H163" s="62">
        <f t="shared" si="38"/>
        <v>608</v>
      </c>
      <c r="I163" s="62">
        <f t="shared" si="39"/>
        <v>598</v>
      </c>
      <c r="J163" s="62">
        <f t="shared" si="40"/>
        <v>5</v>
      </c>
      <c r="K163" s="62">
        <f t="shared" si="41"/>
        <v>279</v>
      </c>
      <c r="L163" s="62">
        <f t="shared" si="42"/>
        <v>2</v>
      </c>
      <c r="M163" s="63">
        <f t="shared" si="43"/>
        <v>373</v>
      </c>
      <c r="N163" s="64">
        <v>148</v>
      </c>
      <c r="O163" s="64">
        <v>156</v>
      </c>
      <c r="P163" s="64">
        <v>1</v>
      </c>
      <c r="Q163" s="64">
        <v>67</v>
      </c>
      <c r="R163" s="64">
        <v>1</v>
      </c>
      <c r="S163" s="63">
        <f t="shared" si="44"/>
        <v>373</v>
      </c>
      <c r="T163" s="64">
        <v>162</v>
      </c>
      <c r="U163" s="64">
        <v>140</v>
      </c>
      <c r="V163" s="64">
        <v>1</v>
      </c>
      <c r="W163" s="64">
        <v>70</v>
      </c>
      <c r="X163" s="64">
        <v>0</v>
      </c>
      <c r="Y163" s="63">
        <f t="shared" si="45"/>
        <v>373</v>
      </c>
      <c r="Z163" s="64">
        <v>156</v>
      </c>
      <c r="AA163" s="64">
        <v>150</v>
      </c>
      <c r="AB163" s="64">
        <v>0</v>
      </c>
      <c r="AC163" s="64">
        <v>67</v>
      </c>
      <c r="AD163" s="64">
        <v>0</v>
      </c>
      <c r="AE163" s="63">
        <f t="shared" si="46"/>
        <v>373</v>
      </c>
      <c r="AF163" s="64">
        <v>142</v>
      </c>
      <c r="AG163" s="64">
        <v>152</v>
      </c>
      <c r="AH163" s="64">
        <v>3</v>
      </c>
      <c r="AI163" s="64">
        <v>75</v>
      </c>
      <c r="AJ163" s="64">
        <v>1</v>
      </c>
      <c r="AL163" s="200"/>
      <c r="AM163" s="200"/>
      <c r="AN163" s="200"/>
      <c r="AO163" s="200"/>
      <c r="AP163" s="200"/>
      <c r="AR163" s="200"/>
    </row>
    <row r="164" spans="1:44" ht="38.25" x14ac:dyDescent="0.25">
      <c r="A164" s="214" t="s">
        <v>26</v>
      </c>
      <c r="B164" s="215">
        <v>508807</v>
      </c>
      <c r="C164" s="115">
        <v>880705</v>
      </c>
      <c r="D164" s="116" t="s">
        <v>238</v>
      </c>
      <c r="E164" s="115">
        <v>3</v>
      </c>
      <c r="F164" s="117" t="s">
        <v>36</v>
      </c>
      <c r="G164" s="61">
        <f t="shared" si="37"/>
        <v>59022</v>
      </c>
      <c r="H164" s="62">
        <f t="shared" si="38"/>
        <v>14601</v>
      </c>
      <c r="I164" s="62">
        <f t="shared" si="39"/>
        <v>24683</v>
      </c>
      <c r="J164" s="62">
        <f t="shared" si="40"/>
        <v>373</v>
      </c>
      <c r="K164" s="62">
        <f t="shared" si="41"/>
        <v>18987</v>
      </c>
      <c r="L164" s="62">
        <f t="shared" si="42"/>
        <v>378</v>
      </c>
      <c r="M164" s="63">
        <f t="shared" si="43"/>
        <v>11482</v>
      </c>
      <c r="N164" s="64">
        <v>2901</v>
      </c>
      <c r="O164" s="64">
        <v>4397</v>
      </c>
      <c r="P164" s="64">
        <v>93</v>
      </c>
      <c r="Q164" s="64">
        <v>3997</v>
      </c>
      <c r="R164" s="64">
        <v>94</v>
      </c>
      <c r="S164" s="63">
        <f t="shared" si="44"/>
        <v>15847</v>
      </c>
      <c r="T164" s="64">
        <v>3900</v>
      </c>
      <c r="U164" s="64">
        <v>6762</v>
      </c>
      <c r="V164" s="64">
        <v>93</v>
      </c>
      <c r="W164" s="64">
        <v>4997</v>
      </c>
      <c r="X164" s="64">
        <v>95</v>
      </c>
      <c r="Y164" s="63">
        <f t="shared" si="45"/>
        <v>15847</v>
      </c>
      <c r="Z164" s="64">
        <v>3901</v>
      </c>
      <c r="AA164" s="64">
        <v>6761</v>
      </c>
      <c r="AB164" s="64">
        <v>93</v>
      </c>
      <c r="AC164" s="64">
        <v>4997</v>
      </c>
      <c r="AD164" s="64">
        <v>95</v>
      </c>
      <c r="AE164" s="63">
        <f t="shared" si="46"/>
        <v>15846</v>
      </c>
      <c r="AF164" s="64">
        <v>3899</v>
      </c>
      <c r="AG164" s="64">
        <v>6763</v>
      </c>
      <c r="AH164" s="64">
        <v>94</v>
      </c>
      <c r="AI164" s="64">
        <v>4996</v>
      </c>
      <c r="AJ164" s="64">
        <v>94</v>
      </c>
      <c r="AL164" s="200"/>
      <c r="AM164" s="200"/>
      <c r="AN164" s="200"/>
      <c r="AO164" s="200"/>
      <c r="AP164" s="200"/>
      <c r="AR164" s="200"/>
    </row>
    <row r="165" spans="1:44" ht="76.5" x14ac:dyDescent="0.25">
      <c r="A165" s="214" t="s">
        <v>26</v>
      </c>
      <c r="B165" s="215">
        <v>508908</v>
      </c>
      <c r="C165" s="115">
        <v>890901</v>
      </c>
      <c r="D165" s="116" t="s">
        <v>335</v>
      </c>
      <c r="E165" s="115">
        <v>3</v>
      </c>
      <c r="F165" s="117" t="s">
        <v>36</v>
      </c>
      <c r="G165" s="61">
        <f t="shared" si="37"/>
        <v>321</v>
      </c>
      <c r="H165" s="62">
        <f t="shared" si="38"/>
        <v>176</v>
      </c>
      <c r="I165" s="62">
        <f t="shared" si="39"/>
        <v>101</v>
      </c>
      <c r="J165" s="62">
        <f t="shared" si="40"/>
        <v>0</v>
      </c>
      <c r="K165" s="62">
        <f t="shared" si="41"/>
        <v>41</v>
      </c>
      <c r="L165" s="62">
        <f t="shared" si="42"/>
        <v>3</v>
      </c>
      <c r="M165" s="63">
        <f t="shared" si="43"/>
        <v>80</v>
      </c>
      <c r="N165" s="64">
        <v>44</v>
      </c>
      <c r="O165" s="64">
        <v>25</v>
      </c>
      <c r="P165" s="64">
        <v>0</v>
      </c>
      <c r="Q165" s="64">
        <v>10</v>
      </c>
      <c r="R165" s="64">
        <v>1</v>
      </c>
      <c r="S165" s="63">
        <f t="shared" si="44"/>
        <v>80</v>
      </c>
      <c r="T165" s="64">
        <v>44</v>
      </c>
      <c r="U165" s="64">
        <v>25</v>
      </c>
      <c r="V165" s="64">
        <v>0</v>
      </c>
      <c r="W165" s="64">
        <v>10</v>
      </c>
      <c r="X165" s="64">
        <v>1</v>
      </c>
      <c r="Y165" s="63">
        <f t="shared" si="45"/>
        <v>80</v>
      </c>
      <c r="Z165" s="64">
        <v>44</v>
      </c>
      <c r="AA165" s="64">
        <v>25</v>
      </c>
      <c r="AB165" s="64">
        <v>0</v>
      </c>
      <c r="AC165" s="64">
        <v>10</v>
      </c>
      <c r="AD165" s="64">
        <v>1</v>
      </c>
      <c r="AE165" s="63">
        <f t="shared" si="46"/>
        <v>81</v>
      </c>
      <c r="AF165" s="64">
        <v>44</v>
      </c>
      <c r="AG165" s="64">
        <v>26</v>
      </c>
      <c r="AH165" s="64">
        <v>0</v>
      </c>
      <c r="AI165" s="64">
        <v>11</v>
      </c>
      <c r="AJ165" s="64">
        <v>0</v>
      </c>
      <c r="AL165" s="200"/>
      <c r="AM165" s="200"/>
      <c r="AN165" s="200"/>
      <c r="AO165" s="200"/>
      <c r="AP165" s="200"/>
      <c r="AR165" s="200"/>
    </row>
    <row r="166" spans="1:44" ht="38.25" x14ac:dyDescent="0.25">
      <c r="A166" s="214" t="s">
        <v>26</v>
      </c>
      <c r="B166" s="215">
        <v>508943</v>
      </c>
      <c r="C166" s="115">
        <v>894401</v>
      </c>
      <c r="D166" s="116" t="s">
        <v>336</v>
      </c>
      <c r="E166" s="115">
        <v>3</v>
      </c>
      <c r="F166" s="117" t="s">
        <v>36</v>
      </c>
      <c r="G166" s="61">
        <f t="shared" si="37"/>
        <v>123</v>
      </c>
      <c r="H166" s="62">
        <f t="shared" si="38"/>
        <v>32</v>
      </c>
      <c r="I166" s="62">
        <f t="shared" si="39"/>
        <v>56</v>
      </c>
      <c r="J166" s="62">
        <f t="shared" si="40"/>
        <v>0</v>
      </c>
      <c r="K166" s="62">
        <f t="shared" si="41"/>
        <v>19</v>
      </c>
      <c r="L166" s="62">
        <f t="shared" si="42"/>
        <v>16</v>
      </c>
      <c r="M166" s="63">
        <f t="shared" si="43"/>
        <v>33</v>
      </c>
      <c r="N166" s="64">
        <v>8</v>
      </c>
      <c r="O166" s="64">
        <v>14</v>
      </c>
      <c r="P166" s="64">
        <v>0</v>
      </c>
      <c r="Q166" s="64">
        <v>7</v>
      </c>
      <c r="R166" s="64">
        <v>4</v>
      </c>
      <c r="S166" s="63">
        <f t="shared" si="44"/>
        <v>30</v>
      </c>
      <c r="T166" s="64">
        <v>8</v>
      </c>
      <c r="U166" s="64">
        <v>14</v>
      </c>
      <c r="V166" s="64">
        <v>0</v>
      </c>
      <c r="W166" s="64">
        <v>4</v>
      </c>
      <c r="X166" s="64">
        <v>4</v>
      </c>
      <c r="Y166" s="63">
        <f t="shared" si="45"/>
        <v>30</v>
      </c>
      <c r="Z166" s="64">
        <v>8</v>
      </c>
      <c r="AA166" s="64">
        <v>14</v>
      </c>
      <c r="AB166" s="64">
        <v>0</v>
      </c>
      <c r="AC166" s="64">
        <v>4</v>
      </c>
      <c r="AD166" s="64">
        <v>4</v>
      </c>
      <c r="AE166" s="63">
        <f t="shared" si="46"/>
        <v>30</v>
      </c>
      <c r="AF166" s="64">
        <v>8</v>
      </c>
      <c r="AG166" s="64">
        <v>14</v>
      </c>
      <c r="AH166" s="64">
        <v>0</v>
      </c>
      <c r="AI166" s="64">
        <v>4</v>
      </c>
      <c r="AJ166" s="64">
        <v>4</v>
      </c>
      <c r="AL166" s="200"/>
      <c r="AM166" s="200"/>
      <c r="AN166" s="200"/>
      <c r="AO166" s="200"/>
      <c r="AP166" s="200"/>
      <c r="AR166" s="200"/>
    </row>
    <row r="167" spans="1:44" ht="63.75" x14ac:dyDescent="0.25">
      <c r="A167" s="214" t="s">
        <v>26</v>
      </c>
      <c r="B167" s="215">
        <v>508944</v>
      </c>
      <c r="C167" s="115">
        <v>894501</v>
      </c>
      <c r="D167" s="116" t="s">
        <v>167</v>
      </c>
      <c r="E167" s="115">
        <v>3</v>
      </c>
      <c r="F167" s="117" t="s">
        <v>36</v>
      </c>
      <c r="G167" s="61">
        <f t="shared" si="37"/>
        <v>57607</v>
      </c>
      <c r="H167" s="62">
        <f t="shared" si="38"/>
        <v>13570</v>
      </c>
      <c r="I167" s="62">
        <f t="shared" si="39"/>
        <v>18870</v>
      </c>
      <c r="J167" s="62">
        <f t="shared" si="40"/>
        <v>4483</v>
      </c>
      <c r="K167" s="62">
        <f t="shared" si="41"/>
        <v>16212</v>
      </c>
      <c r="L167" s="62">
        <f t="shared" si="42"/>
        <v>4472</v>
      </c>
      <c r="M167" s="63">
        <f t="shared" si="43"/>
        <v>5581</v>
      </c>
      <c r="N167" s="64">
        <v>169</v>
      </c>
      <c r="O167" s="64">
        <v>2466</v>
      </c>
      <c r="P167" s="64">
        <v>70</v>
      </c>
      <c r="Q167" s="64">
        <v>2808</v>
      </c>
      <c r="R167" s="64">
        <v>68</v>
      </c>
      <c r="S167" s="63">
        <f t="shared" si="44"/>
        <v>17342</v>
      </c>
      <c r="T167" s="64">
        <v>4467</v>
      </c>
      <c r="U167" s="64">
        <v>5468</v>
      </c>
      <c r="V167" s="64">
        <v>1471</v>
      </c>
      <c r="W167" s="64">
        <v>4468</v>
      </c>
      <c r="X167" s="64">
        <v>1468</v>
      </c>
      <c r="Y167" s="63">
        <f t="shared" si="45"/>
        <v>17342</v>
      </c>
      <c r="Z167" s="64">
        <v>4467</v>
      </c>
      <c r="AA167" s="64">
        <v>5468</v>
      </c>
      <c r="AB167" s="64">
        <v>1471</v>
      </c>
      <c r="AC167" s="64">
        <v>4468</v>
      </c>
      <c r="AD167" s="64">
        <v>1468</v>
      </c>
      <c r="AE167" s="63">
        <f t="shared" si="46"/>
        <v>17342</v>
      </c>
      <c r="AF167" s="64">
        <v>4467</v>
      </c>
      <c r="AG167" s="64">
        <v>5468</v>
      </c>
      <c r="AH167" s="64">
        <v>1471</v>
      </c>
      <c r="AI167" s="64">
        <v>4468</v>
      </c>
      <c r="AJ167" s="64">
        <v>1468</v>
      </c>
      <c r="AL167" s="200"/>
      <c r="AM167" s="200"/>
      <c r="AN167" s="200"/>
      <c r="AO167" s="200"/>
      <c r="AP167" s="200"/>
      <c r="AR167" s="200"/>
    </row>
    <row r="168" spans="1:44" ht="38.25" x14ac:dyDescent="0.25">
      <c r="A168" s="214" t="s">
        <v>26</v>
      </c>
      <c r="B168" s="215">
        <v>509101</v>
      </c>
      <c r="C168" s="115">
        <v>910201</v>
      </c>
      <c r="D168" s="116" t="s">
        <v>168</v>
      </c>
      <c r="E168" s="115">
        <v>3</v>
      </c>
      <c r="F168" s="117" t="s">
        <v>36</v>
      </c>
      <c r="G168" s="61">
        <f t="shared" ref="G168:G175" si="54">SUM(H168:L168)</f>
        <v>8002</v>
      </c>
      <c r="H168" s="62">
        <f t="shared" ref="H168:H175" si="55">N168+T168+Z168+AF168</f>
        <v>802</v>
      </c>
      <c r="I168" s="62">
        <f t="shared" ref="I168:I175" si="56">O168+U168+AA168+AG168</f>
        <v>4811</v>
      </c>
      <c r="J168" s="62">
        <f t="shared" ref="J168:J175" si="57">P168+V168+AB168+AH168</f>
        <v>1338</v>
      </c>
      <c r="K168" s="62">
        <f t="shared" ref="K168:K175" si="58">Q168+W168+AC168+AI168</f>
        <v>1044</v>
      </c>
      <c r="L168" s="62">
        <f t="shared" ref="L168:L175" si="59">R168+X168+AD168+AJ168</f>
        <v>7</v>
      </c>
      <c r="M168" s="63">
        <f t="shared" ref="M168:M175" si="60">SUM(N168:R168)</f>
        <v>2525</v>
      </c>
      <c r="N168" s="64">
        <v>390</v>
      </c>
      <c r="O168" s="64">
        <v>1338</v>
      </c>
      <c r="P168" s="64">
        <v>322</v>
      </c>
      <c r="Q168" s="64">
        <v>470</v>
      </c>
      <c r="R168" s="64">
        <v>5</v>
      </c>
      <c r="S168" s="63">
        <f t="shared" si="44"/>
        <v>1826</v>
      </c>
      <c r="T168" s="64">
        <v>137</v>
      </c>
      <c r="U168" s="64">
        <v>1159</v>
      </c>
      <c r="V168" s="64">
        <v>339</v>
      </c>
      <c r="W168" s="64">
        <v>191</v>
      </c>
      <c r="X168" s="64">
        <v>0</v>
      </c>
      <c r="Y168" s="63">
        <f t="shared" si="45"/>
        <v>1826</v>
      </c>
      <c r="Z168" s="64">
        <v>137</v>
      </c>
      <c r="AA168" s="64">
        <v>1157</v>
      </c>
      <c r="AB168" s="64">
        <v>339</v>
      </c>
      <c r="AC168" s="64">
        <v>192</v>
      </c>
      <c r="AD168" s="64">
        <v>1</v>
      </c>
      <c r="AE168" s="63">
        <f t="shared" si="46"/>
        <v>1825</v>
      </c>
      <c r="AF168" s="64">
        <v>138</v>
      </c>
      <c r="AG168" s="64">
        <v>1157</v>
      </c>
      <c r="AH168" s="64">
        <v>338</v>
      </c>
      <c r="AI168" s="64">
        <v>191</v>
      </c>
      <c r="AJ168" s="64">
        <v>1</v>
      </c>
      <c r="AL168" s="200"/>
      <c r="AM168" s="200"/>
      <c r="AN168" s="200"/>
      <c r="AO168" s="200"/>
      <c r="AP168" s="200"/>
      <c r="AR168" s="200"/>
    </row>
    <row r="169" spans="1:44" ht="38.25" x14ac:dyDescent="0.25">
      <c r="A169" s="214" t="s">
        <v>26</v>
      </c>
      <c r="B169" s="215">
        <v>509103</v>
      </c>
      <c r="C169" s="115">
        <v>910801</v>
      </c>
      <c r="D169" s="116" t="s">
        <v>169</v>
      </c>
      <c r="E169" s="115">
        <v>3</v>
      </c>
      <c r="F169" s="117" t="s">
        <v>36</v>
      </c>
      <c r="G169" s="61">
        <f t="shared" si="54"/>
        <v>658</v>
      </c>
      <c r="H169" s="62">
        <f t="shared" si="55"/>
        <v>36</v>
      </c>
      <c r="I169" s="62">
        <f t="shared" si="56"/>
        <v>278</v>
      </c>
      <c r="J169" s="62">
        <f t="shared" si="57"/>
        <v>0</v>
      </c>
      <c r="K169" s="62">
        <f t="shared" si="58"/>
        <v>344</v>
      </c>
      <c r="L169" s="62">
        <f t="shared" si="59"/>
        <v>0</v>
      </c>
      <c r="M169" s="63">
        <f t="shared" si="60"/>
        <v>171</v>
      </c>
      <c r="N169" s="64">
        <v>9</v>
      </c>
      <c r="O169" s="64">
        <v>69</v>
      </c>
      <c r="P169" s="64">
        <v>0</v>
      </c>
      <c r="Q169" s="64">
        <v>93</v>
      </c>
      <c r="R169" s="64">
        <v>0</v>
      </c>
      <c r="S169" s="63">
        <f t="shared" si="44"/>
        <v>163</v>
      </c>
      <c r="T169" s="64">
        <v>9</v>
      </c>
      <c r="U169" s="64">
        <v>70</v>
      </c>
      <c r="V169" s="64">
        <v>0</v>
      </c>
      <c r="W169" s="64">
        <v>84</v>
      </c>
      <c r="X169" s="64">
        <v>0</v>
      </c>
      <c r="Y169" s="63">
        <f t="shared" si="45"/>
        <v>163</v>
      </c>
      <c r="Z169" s="64">
        <v>9</v>
      </c>
      <c r="AA169" s="64">
        <v>70</v>
      </c>
      <c r="AB169" s="64">
        <v>0</v>
      </c>
      <c r="AC169" s="64">
        <v>84</v>
      </c>
      <c r="AD169" s="64">
        <v>0</v>
      </c>
      <c r="AE169" s="63">
        <f t="shared" si="46"/>
        <v>161</v>
      </c>
      <c r="AF169" s="64">
        <v>9</v>
      </c>
      <c r="AG169" s="64">
        <v>69</v>
      </c>
      <c r="AH169" s="64">
        <v>0</v>
      </c>
      <c r="AI169" s="64">
        <v>83</v>
      </c>
      <c r="AJ169" s="64">
        <v>0</v>
      </c>
      <c r="AL169" s="200"/>
      <c r="AM169" s="200"/>
      <c r="AN169" s="200"/>
      <c r="AO169" s="200"/>
      <c r="AP169" s="200"/>
      <c r="AR169" s="200"/>
    </row>
    <row r="170" spans="1:44" ht="38.25" x14ac:dyDescent="0.25">
      <c r="A170" s="214" t="s">
        <v>26</v>
      </c>
      <c r="B170" s="215">
        <v>509110</v>
      </c>
      <c r="C170" s="115">
        <v>911001</v>
      </c>
      <c r="D170" s="198" t="s">
        <v>379</v>
      </c>
      <c r="E170" s="115">
        <v>3</v>
      </c>
      <c r="F170" s="117" t="s">
        <v>36</v>
      </c>
      <c r="G170" s="61">
        <f t="shared" si="54"/>
        <v>1054</v>
      </c>
      <c r="H170" s="62">
        <f t="shared" si="55"/>
        <v>12</v>
      </c>
      <c r="I170" s="62">
        <f t="shared" si="56"/>
        <v>983</v>
      </c>
      <c r="J170" s="62">
        <f t="shared" si="57"/>
        <v>9</v>
      </c>
      <c r="K170" s="62">
        <f t="shared" si="58"/>
        <v>28</v>
      </c>
      <c r="L170" s="62">
        <f t="shared" si="59"/>
        <v>22</v>
      </c>
      <c r="M170" s="63">
        <f t="shared" si="60"/>
        <v>564</v>
      </c>
      <c r="N170" s="64">
        <v>0</v>
      </c>
      <c r="O170" s="64">
        <v>554</v>
      </c>
      <c r="P170" s="64">
        <v>0</v>
      </c>
      <c r="Q170" s="64">
        <v>4</v>
      </c>
      <c r="R170" s="64">
        <v>6</v>
      </c>
      <c r="S170" s="63">
        <f t="shared" si="44"/>
        <v>164</v>
      </c>
      <c r="T170" s="64">
        <v>4</v>
      </c>
      <c r="U170" s="64">
        <v>144</v>
      </c>
      <c r="V170" s="64">
        <v>3</v>
      </c>
      <c r="W170" s="64">
        <v>8</v>
      </c>
      <c r="X170" s="64">
        <v>5</v>
      </c>
      <c r="Y170" s="63">
        <f t="shared" si="45"/>
        <v>164</v>
      </c>
      <c r="Z170" s="64">
        <v>4</v>
      </c>
      <c r="AA170" s="64">
        <v>143</v>
      </c>
      <c r="AB170" s="64">
        <v>3</v>
      </c>
      <c r="AC170" s="64">
        <v>8</v>
      </c>
      <c r="AD170" s="64">
        <v>6</v>
      </c>
      <c r="AE170" s="63">
        <f t="shared" si="46"/>
        <v>162</v>
      </c>
      <c r="AF170" s="64">
        <v>4</v>
      </c>
      <c r="AG170" s="64">
        <v>142</v>
      </c>
      <c r="AH170" s="64">
        <v>3</v>
      </c>
      <c r="AI170" s="64">
        <v>8</v>
      </c>
      <c r="AJ170" s="64">
        <v>5</v>
      </c>
      <c r="AL170" s="200"/>
      <c r="AM170" s="200"/>
      <c r="AN170" s="200"/>
      <c r="AO170" s="200"/>
      <c r="AP170" s="200"/>
      <c r="AR170" s="200"/>
    </row>
    <row r="171" spans="1:44" ht="38.25" x14ac:dyDescent="0.25">
      <c r="A171" s="214" t="s">
        <v>26</v>
      </c>
      <c r="B171" s="215">
        <v>509201</v>
      </c>
      <c r="C171" s="115">
        <v>920101</v>
      </c>
      <c r="D171" s="116" t="s">
        <v>337</v>
      </c>
      <c r="E171" s="115">
        <v>3</v>
      </c>
      <c r="F171" s="117" t="s">
        <v>36</v>
      </c>
      <c r="G171" s="61">
        <f t="shared" si="54"/>
        <v>145</v>
      </c>
      <c r="H171" s="62">
        <f t="shared" si="55"/>
        <v>34</v>
      </c>
      <c r="I171" s="62">
        <f t="shared" si="56"/>
        <v>26</v>
      </c>
      <c r="J171" s="62">
        <f t="shared" si="57"/>
        <v>30</v>
      </c>
      <c r="K171" s="62">
        <f t="shared" si="58"/>
        <v>28</v>
      </c>
      <c r="L171" s="62">
        <f t="shared" si="59"/>
        <v>27</v>
      </c>
      <c r="M171" s="63">
        <f t="shared" si="60"/>
        <v>36</v>
      </c>
      <c r="N171" s="64">
        <v>8</v>
      </c>
      <c r="O171" s="64">
        <v>7</v>
      </c>
      <c r="P171" s="64">
        <v>8</v>
      </c>
      <c r="Q171" s="64">
        <v>7</v>
      </c>
      <c r="R171" s="64">
        <v>6</v>
      </c>
      <c r="S171" s="63">
        <f t="shared" si="44"/>
        <v>36</v>
      </c>
      <c r="T171" s="64">
        <v>8</v>
      </c>
      <c r="U171" s="64">
        <v>5</v>
      </c>
      <c r="V171" s="64">
        <v>7</v>
      </c>
      <c r="W171" s="64">
        <v>7</v>
      </c>
      <c r="X171" s="64">
        <v>9</v>
      </c>
      <c r="Y171" s="63">
        <f t="shared" si="45"/>
        <v>36</v>
      </c>
      <c r="Z171" s="64">
        <v>8</v>
      </c>
      <c r="AA171" s="64">
        <v>7</v>
      </c>
      <c r="AB171" s="64">
        <v>8</v>
      </c>
      <c r="AC171" s="64">
        <v>7</v>
      </c>
      <c r="AD171" s="64">
        <v>6</v>
      </c>
      <c r="AE171" s="63">
        <f t="shared" si="46"/>
        <v>37</v>
      </c>
      <c r="AF171" s="64">
        <v>10</v>
      </c>
      <c r="AG171" s="64">
        <v>7</v>
      </c>
      <c r="AH171" s="64">
        <v>7</v>
      </c>
      <c r="AI171" s="64">
        <v>7</v>
      </c>
      <c r="AJ171" s="64">
        <v>6</v>
      </c>
      <c r="AL171" s="200"/>
      <c r="AM171" s="200"/>
      <c r="AN171" s="200"/>
      <c r="AO171" s="200"/>
      <c r="AP171" s="200"/>
      <c r="AR171" s="200"/>
    </row>
    <row r="172" spans="1:44" ht="38.25" x14ac:dyDescent="0.25">
      <c r="A172" s="214" t="s">
        <v>25</v>
      </c>
      <c r="B172" s="215">
        <v>509715</v>
      </c>
      <c r="C172" s="115">
        <v>971501</v>
      </c>
      <c r="D172" s="116" t="s">
        <v>338</v>
      </c>
      <c r="E172" s="115">
        <v>3</v>
      </c>
      <c r="F172" s="117" t="s">
        <v>36</v>
      </c>
      <c r="G172" s="61">
        <f t="shared" si="54"/>
        <v>2791</v>
      </c>
      <c r="H172" s="62">
        <f t="shared" si="55"/>
        <v>516</v>
      </c>
      <c r="I172" s="62">
        <f t="shared" si="56"/>
        <v>951</v>
      </c>
      <c r="J172" s="62">
        <f t="shared" si="57"/>
        <v>420</v>
      </c>
      <c r="K172" s="62">
        <f t="shared" si="58"/>
        <v>516</v>
      </c>
      <c r="L172" s="62">
        <f t="shared" si="59"/>
        <v>388</v>
      </c>
      <c r="M172" s="63">
        <f t="shared" si="60"/>
        <v>510</v>
      </c>
      <c r="N172" s="64">
        <v>129</v>
      </c>
      <c r="O172" s="64">
        <v>200</v>
      </c>
      <c r="P172" s="64">
        <v>30</v>
      </c>
      <c r="Q172" s="64">
        <v>129</v>
      </c>
      <c r="R172" s="64">
        <v>22</v>
      </c>
      <c r="S172" s="63">
        <f t="shared" si="44"/>
        <v>760</v>
      </c>
      <c r="T172" s="64">
        <v>129</v>
      </c>
      <c r="U172" s="64">
        <v>250</v>
      </c>
      <c r="V172" s="64">
        <v>130</v>
      </c>
      <c r="W172" s="64">
        <v>129</v>
      </c>
      <c r="X172" s="64">
        <v>122</v>
      </c>
      <c r="Y172" s="63">
        <f t="shared" si="45"/>
        <v>760</v>
      </c>
      <c r="Z172" s="64">
        <v>129</v>
      </c>
      <c r="AA172" s="64">
        <v>250</v>
      </c>
      <c r="AB172" s="64">
        <v>130</v>
      </c>
      <c r="AC172" s="64">
        <v>129</v>
      </c>
      <c r="AD172" s="64">
        <v>122</v>
      </c>
      <c r="AE172" s="63">
        <f t="shared" si="46"/>
        <v>761</v>
      </c>
      <c r="AF172" s="64">
        <v>129</v>
      </c>
      <c r="AG172" s="64">
        <v>251</v>
      </c>
      <c r="AH172" s="64">
        <v>130</v>
      </c>
      <c r="AI172" s="64">
        <v>129</v>
      </c>
      <c r="AJ172" s="64">
        <v>122</v>
      </c>
      <c r="AL172" s="200"/>
      <c r="AM172" s="200"/>
      <c r="AN172" s="200"/>
      <c r="AO172" s="200"/>
      <c r="AP172" s="200"/>
      <c r="AR172" s="200"/>
    </row>
    <row r="173" spans="1:44" ht="38.25" x14ac:dyDescent="0.25">
      <c r="A173" s="214" t="s">
        <v>25</v>
      </c>
      <c r="B173" s="215">
        <v>509752</v>
      </c>
      <c r="C173" s="115">
        <v>975201</v>
      </c>
      <c r="D173" s="116" t="s">
        <v>339</v>
      </c>
      <c r="E173" s="115">
        <v>3</v>
      </c>
      <c r="F173" s="117" t="s">
        <v>36</v>
      </c>
      <c r="G173" s="61">
        <f t="shared" si="54"/>
        <v>4560</v>
      </c>
      <c r="H173" s="62">
        <f t="shared" si="55"/>
        <v>819</v>
      </c>
      <c r="I173" s="62">
        <f t="shared" si="56"/>
        <v>1536</v>
      </c>
      <c r="J173" s="62">
        <f t="shared" si="57"/>
        <v>721</v>
      </c>
      <c r="K173" s="62">
        <f t="shared" si="58"/>
        <v>819</v>
      </c>
      <c r="L173" s="62">
        <f t="shared" si="59"/>
        <v>665</v>
      </c>
      <c r="M173" s="63">
        <f t="shared" si="60"/>
        <v>840</v>
      </c>
      <c r="N173" s="64">
        <v>186</v>
      </c>
      <c r="O173" s="64">
        <v>309</v>
      </c>
      <c r="P173" s="64">
        <v>88</v>
      </c>
      <c r="Q173" s="64">
        <v>186</v>
      </c>
      <c r="R173" s="64">
        <v>71</v>
      </c>
      <c r="S173" s="63">
        <f t="shared" si="44"/>
        <v>1240</v>
      </c>
      <c r="T173" s="64">
        <v>211</v>
      </c>
      <c r="U173" s="64">
        <v>409</v>
      </c>
      <c r="V173" s="64">
        <v>211</v>
      </c>
      <c r="W173" s="64">
        <v>211</v>
      </c>
      <c r="X173" s="64">
        <v>198</v>
      </c>
      <c r="Y173" s="63">
        <f t="shared" si="45"/>
        <v>1240</v>
      </c>
      <c r="Z173" s="64">
        <v>211</v>
      </c>
      <c r="AA173" s="64">
        <v>409</v>
      </c>
      <c r="AB173" s="64">
        <v>211</v>
      </c>
      <c r="AC173" s="64">
        <v>211</v>
      </c>
      <c r="AD173" s="64">
        <v>198</v>
      </c>
      <c r="AE173" s="63">
        <f t="shared" si="46"/>
        <v>1240</v>
      </c>
      <c r="AF173" s="64">
        <v>211</v>
      </c>
      <c r="AG173" s="64">
        <v>409</v>
      </c>
      <c r="AH173" s="64">
        <v>211</v>
      </c>
      <c r="AI173" s="64">
        <v>211</v>
      </c>
      <c r="AJ173" s="64">
        <v>198</v>
      </c>
      <c r="AL173" s="200"/>
      <c r="AM173" s="200"/>
      <c r="AN173" s="200"/>
      <c r="AO173" s="200"/>
      <c r="AP173" s="200"/>
      <c r="AR173" s="200"/>
    </row>
    <row r="174" spans="1:44" ht="51" x14ac:dyDescent="0.25">
      <c r="A174" s="214" t="s">
        <v>20</v>
      </c>
      <c r="B174" s="215">
        <v>509901</v>
      </c>
      <c r="C174" s="115">
        <v>990101</v>
      </c>
      <c r="D174" s="116" t="s">
        <v>50</v>
      </c>
      <c r="E174" s="115">
        <v>3</v>
      </c>
      <c r="F174" s="117" t="s">
        <v>36</v>
      </c>
      <c r="G174" s="61">
        <f t="shared" si="54"/>
        <v>600</v>
      </c>
      <c r="H174" s="62">
        <f t="shared" si="55"/>
        <v>172</v>
      </c>
      <c r="I174" s="62">
        <f t="shared" si="56"/>
        <v>228</v>
      </c>
      <c r="J174" s="62">
        <f t="shared" si="57"/>
        <v>8</v>
      </c>
      <c r="K174" s="62">
        <f t="shared" si="58"/>
        <v>188</v>
      </c>
      <c r="L174" s="62">
        <f t="shared" si="59"/>
        <v>4</v>
      </c>
      <c r="M174" s="63">
        <f t="shared" si="60"/>
        <v>150</v>
      </c>
      <c r="N174" s="64">
        <v>43</v>
      </c>
      <c r="O174" s="64">
        <v>57</v>
      </c>
      <c r="P174" s="64">
        <v>2</v>
      </c>
      <c r="Q174" s="64">
        <v>47</v>
      </c>
      <c r="R174" s="64">
        <v>1</v>
      </c>
      <c r="S174" s="63">
        <f t="shared" si="44"/>
        <v>150</v>
      </c>
      <c r="T174" s="64">
        <v>43</v>
      </c>
      <c r="U174" s="64">
        <v>57</v>
      </c>
      <c r="V174" s="64">
        <v>2</v>
      </c>
      <c r="W174" s="64">
        <v>47</v>
      </c>
      <c r="X174" s="64">
        <v>1</v>
      </c>
      <c r="Y174" s="63">
        <f t="shared" si="45"/>
        <v>150</v>
      </c>
      <c r="Z174" s="64">
        <v>43</v>
      </c>
      <c r="AA174" s="64">
        <v>57</v>
      </c>
      <c r="AB174" s="64">
        <v>2</v>
      </c>
      <c r="AC174" s="64">
        <v>47</v>
      </c>
      <c r="AD174" s="64">
        <v>1</v>
      </c>
      <c r="AE174" s="63">
        <f t="shared" si="46"/>
        <v>150</v>
      </c>
      <c r="AF174" s="64">
        <v>43</v>
      </c>
      <c r="AG174" s="64">
        <v>57</v>
      </c>
      <c r="AH174" s="64">
        <v>2</v>
      </c>
      <c r="AI174" s="64">
        <v>47</v>
      </c>
      <c r="AJ174" s="64">
        <v>1</v>
      </c>
      <c r="AL174" s="200"/>
      <c r="AM174" s="200"/>
      <c r="AN174" s="200"/>
      <c r="AO174" s="200"/>
      <c r="AP174" s="200"/>
      <c r="AR174" s="200"/>
    </row>
    <row r="175" spans="1:44" ht="39" thickBot="1" x14ac:dyDescent="0.3">
      <c r="A175" s="214" t="s">
        <v>20</v>
      </c>
      <c r="B175" s="215">
        <v>509908</v>
      </c>
      <c r="C175" s="115">
        <v>990801</v>
      </c>
      <c r="D175" s="116" t="s">
        <v>245</v>
      </c>
      <c r="E175" s="115">
        <v>3</v>
      </c>
      <c r="F175" s="117" t="s">
        <v>36</v>
      </c>
      <c r="G175" s="61">
        <f t="shared" si="54"/>
        <v>420000</v>
      </c>
      <c r="H175" s="62">
        <f t="shared" si="55"/>
        <v>153280</v>
      </c>
      <c r="I175" s="62">
        <f t="shared" si="56"/>
        <v>142900</v>
      </c>
      <c r="J175" s="62">
        <f t="shared" si="57"/>
        <v>3386</v>
      </c>
      <c r="K175" s="62">
        <f t="shared" si="58"/>
        <v>118494</v>
      </c>
      <c r="L175" s="62">
        <f t="shared" si="59"/>
        <v>1940</v>
      </c>
      <c r="M175" s="63">
        <f t="shared" si="60"/>
        <v>105000</v>
      </c>
      <c r="N175" s="64">
        <v>38320</v>
      </c>
      <c r="O175" s="64">
        <v>35725</v>
      </c>
      <c r="P175" s="64">
        <v>846</v>
      </c>
      <c r="Q175" s="64">
        <v>29624</v>
      </c>
      <c r="R175" s="64">
        <v>485</v>
      </c>
      <c r="S175" s="63">
        <f t="shared" si="44"/>
        <v>105000</v>
      </c>
      <c r="T175" s="64">
        <v>38320</v>
      </c>
      <c r="U175" s="64">
        <v>35725</v>
      </c>
      <c r="V175" s="64">
        <v>847</v>
      </c>
      <c r="W175" s="64">
        <v>29623</v>
      </c>
      <c r="X175" s="64">
        <v>485</v>
      </c>
      <c r="Y175" s="63">
        <f t="shared" si="45"/>
        <v>105000</v>
      </c>
      <c r="Z175" s="64">
        <v>38320</v>
      </c>
      <c r="AA175" s="64">
        <v>35725</v>
      </c>
      <c r="AB175" s="64">
        <v>846</v>
      </c>
      <c r="AC175" s="64">
        <v>29624</v>
      </c>
      <c r="AD175" s="64">
        <v>485</v>
      </c>
      <c r="AE175" s="63">
        <f t="shared" si="46"/>
        <v>105000</v>
      </c>
      <c r="AF175" s="64">
        <v>38320</v>
      </c>
      <c r="AG175" s="64">
        <v>35725</v>
      </c>
      <c r="AH175" s="64">
        <v>847</v>
      </c>
      <c r="AI175" s="64">
        <v>29623</v>
      </c>
      <c r="AJ175" s="64">
        <v>485</v>
      </c>
      <c r="AL175" s="200"/>
      <c r="AM175" s="200"/>
      <c r="AN175" s="200"/>
      <c r="AO175" s="200"/>
      <c r="AP175" s="200"/>
      <c r="AR175" s="200"/>
    </row>
    <row r="176" spans="1:44" ht="15.75" thickBot="1" x14ac:dyDescent="0.3">
      <c r="A176" s="69"/>
      <c r="B176" s="70"/>
      <c r="C176" s="70"/>
      <c r="D176" s="70" t="s">
        <v>27</v>
      </c>
      <c r="E176" s="70"/>
      <c r="F176" s="71"/>
      <c r="G176" s="72">
        <f t="shared" ref="G176:AJ176" si="61">SUM(G7:G175)</f>
        <v>22954036</v>
      </c>
      <c r="H176" s="72">
        <f t="shared" si="61"/>
        <v>5470958</v>
      </c>
      <c r="I176" s="72">
        <f t="shared" si="61"/>
        <v>9412061</v>
      </c>
      <c r="J176" s="72">
        <f t="shared" si="61"/>
        <v>261257</v>
      </c>
      <c r="K176" s="72">
        <f t="shared" si="61"/>
        <v>7655926</v>
      </c>
      <c r="L176" s="72">
        <f t="shared" si="61"/>
        <v>153834</v>
      </c>
      <c r="M176" s="72">
        <f t="shared" si="61"/>
        <v>5746646</v>
      </c>
      <c r="N176" s="72">
        <f t="shared" si="61"/>
        <v>1384663</v>
      </c>
      <c r="O176" s="72">
        <f t="shared" si="61"/>
        <v>2336471</v>
      </c>
      <c r="P176" s="72">
        <f t="shared" si="61"/>
        <v>56844</v>
      </c>
      <c r="Q176" s="72">
        <f t="shared" si="61"/>
        <v>1940291</v>
      </c>
      <c r="R176" s="72">
        <f t="shared" si="61"/>
        <v>28377</v>
      </c>
      <c r="S176" s="72">
        <f t="shared" si="61"/>
        <v>5735818</v>
      </c>
      <c r="T176" s="72">
        <f t="shared" si="61"/>
        <v>1358084</v>
      </c>
      <c r="U176" s="72">
        <f t="shared" si="61"/>
        <v>2360154</v>
      </c>
      <c r="V176" s="72">
        <f t="shared" si="61"/>
        <v>69041</v>
      </c>
      <c r="W176" s="72">
        <f t="shared" si="61"/>
        <v>1908183</v>
      </c>
      <c r="X176" s="72">
        <f t="shared" si="61"/>
        <v>40356</v>
      </c>
      <c r="Y176" s="72">
        <f t="shared" si="61"/>
        <v>5735818</v>
      </c>
      <c r="Z176" s="72">
        <f t="shared" si="61"/>
        <v>1362862</v>
      </c>
      <c r="AA176" s="72">
        <f t="shared" si="61"/>
        <v>2359286</v>
      </c>
      <c r="AB176" s="72">
        <f t="shared" si="61"/>
        <v>67397</v>
      </c>
      <c r="AC176" s="72">
        <f t="shared" si="61"/>
        <v>1903690</v>
      </c>
      <c r="AD176" s="72">
        <f t="shared" si="61"/>
        <v>42583</v>
      </c>
      <c r="AE176" s="72">
        <f t="shared" si="61"/>
        <v>5735754</v>
      </c>
      <c r="AF176" s="72">
        <f t="shared" si="61"/>
        <v>1365349</v>
      </c>
      <c r="AG176" s="72">
        <f t="shared" si="61"/>
        <v>2356150</v>
      </c>
      <c r="AH176" s="72">
        <f t="shared" si="61"/>
        <v>67975</v>
      </c>
      <c r="AI176" s="72">
        <f t="shared" si="61"/>
        <v>1903762</v>
      </c>
      <c r="AJ176" s="72">
        <f t="shared" si="61"/>
        <v>42518</v>
      </c>
      <c r="AM176" s="200"/>
    </row>
    <row r="180" spans="14:18" x14ac:dyDescent="0.25">
      <c r="N180" s="271"/>
      <c r="O180" s="271"/>
      <c r="P180" s="271"/>
      <c r="Q180" s="271"/>
      <c r="R180" s="271"/>
    </row>
    <row r="181" spans="14:18" x14ac:dyDescent="0.25">
      <c r="N181" s="271"/>
      <c r="O181" s="271"/>
      <c r="P181" s="271"/>
      <c r="Q181" s="271"/>
      <c r="R181" s="271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76:F176 B1:AD1 AI1:AK1 B2:AK2 A3:AK6 AS1:XFD2 AT3:XFD6">
    <cfRule type="cellIs" dxfId="197" priority="52" operator="lessThan">
      <formula>0</formula>
    </cfRule>
  </conditionalFormatting>
  <conditionalFormatting sqref="AI1:AJ1">
    <cfRule type="cellIs" dxfId="196" priority="51" operator="lessThan">
      <formula>0</formula>
    </cfRule>
  </conditionalFormatting>
  <conditionalFormatting sqref="C176">
    <cfRule type="duplicateValues" dxfId="195" priority="50"/>
  </conditionalFormatting>
  <conditionalFormatting sqref="A1">
    <cfRule type="cellIs" dxfId="194" priority="48" operator="lessThan">
      <formula>0</formula>
    </cfRule>
  </conditionalFormatting>
  <conditionalFormatting sqref="A7:B174">
    <cfRule type="cellIs" dxfId="193" priority="18" operator="lessThan">
      <formula>0</formula>
    </cfRule>
  </conditionalFormatting>
  <conditionalFormatting sqref="E7:F174">
    <cfRule type="cellIs" dxfId="192" priority="20" operator="lessThan">
      <formula>0</formula>
    </cfRule>
  </conditionalFormatting>
  <conditionalFormatting sqref="A7:B174">
    <cfRule type="cellIs" dxfId="191" priority="17" operator="lessThan">
      <formula>0</formula>
    </cfRule>
  </conditionalFormatting>
  <conditionalFormatting sqref="A8:D40 C7:D7">
    <cfRule type="cellIs" dxfId="190" priority="19" operator="lessThan">
      <formula>0</formula>
    </cfRule>
  </conditionalFormatting>
  <conditionalFormatting sqref="A7:B174">
    <cfRule type="cellIs" dxfId="189" priority="16" operator="lessThan">
      <formula>0</formula>
    </cfRule>
  </conditionalFormatting>
  <conditionalFormatting sqref="C7:C174">
    <cfRule type="duplicateValues" dxfId="188" priority="15"/>
  </conditionalFormatting>
  <conditionalFormatting sqref="C7:C174">
    <cfRule type="duplicateValues" dxfId="187" priority="14"/>
  </conditionalFormatting>
  <conditionalFormatting sqref="A171:D174 A170:C170 A121:D169 B74:D120 D73 B47:B72 A45:A120 C45:D72 B45 A41:D44">
    <cfRule type="cellIs" dxfId="186" priority="13" operator="lessThan">
      <formula>0</formula>
    </cfRule>
  </conditionalFormatting>
  <conditionalFormatting sqref="B73:C73">
    <cfRule type="cellIs" dxfId="185" priority="12" operator="lessThan">
      <formula>0</formula>
    </cfRule>
  </conditionalFormatting>
  <conditionalFormatting sqref="D170">
    <cfRule type="cellIs" dxfId="184" priority="11" operator="lessThan">
      <formula>0</formula>
    </cfRule>
  </conditionalFormatting>
  <conditionalFormatting sqref="E175:F175">
    <cfRule type="cellIs" dxfId="183" priority="10" operator="lessThan">
      <formula>0</formula>
    </cfRule>
  </conditionalFormatting>
  <conditionalFormatting sqref="A175:D175">
    <cfRule type="cellIs" dxfId="182" priority="9" operator="lessThan">
      <formula>0</formula>
    </cfRule>
  </conditionalFormatting>
  <conditionalFormatting sqref="A175:B175">
    <cfRule type="cellIs" dxfId="181" priority="8" operator="lessThan">
      <formula>0</formula>
    </cfRule>
  </conditionalFormatting>
  <conditionalFormatting sqref="A175:B175">
    <cfRule type="cellIs" dxfId="180" priority="7" operator="lessThan">
      <formula>0</formula>
    </cfRule>
  </conditionalFormatting>
  <conditionalFormatting sqref="A175:B175">
    <cfRule type="cellIs" dxfId="179" priority="6" operator="lessThan">
      <formula>0</formula>
    </cfRule>
  </conditionalFormatting>
  <conditionalFormatting sqref="C175">
    <cfRule type="duplicateValues" dxfId="178" priority="5"/>
  </conditionalFormatting>
  <conditionalFormatting sqref="C175">
    <cfRule type="duplicateValues" dxfId="177" priority="4"/>
  </conditionalFormatting>
  <conditionalFormatting sqref="A2">
    <cfRule type="cellIs" dxfId="17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1:AT99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71" style="65" customWidth="1"/>
    <col min="5" max="5" width="0" style="185" hidden="1" customWidth="1"/>
    <col min="6" max="6" width="16.7109375" style="65" customWidth="1"/>
    <col min="7" max="16384" width="8.7109375" style="65"/>
  </cols>
  <sheetData>
    <row r="1" spans="1:46" s="50" customFormat="1" ht="15.75" x14ac:dyDescent="0.2">
      <c r="A1" s="183" t="s">
        <v>435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424</v>
      </c>
      <c r="AG1" s="48"/>
      <c r="AH1" s="48"/>
      <c r="AI1" s="48"/>
      <c r="AJ1" s="48"/>
    </row>
    <row r="2" spans="1:46" s="50" customFormat="1" x14ac:dyDescent="0.2">
      <c r="A2" s="10" t="s">
        <v>443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6" s="50" customFormat="1" ht="15.75" thickBot="1" x14ac:dyDescent="0.25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46" s="50" customFormat="1" ht="15" customHeight="1" x14ac:dyDescent="0.25">
      <c r="A4" s="359" t="s">
        <v>0</v>
      </c>
      <c r="B4" s="386" t="s">
        <v>34</v>
      </c>
      <c r="C4" s="383" t="s">
        <v>2</v>
      </c>
      <c r="D4" s="386" t="s">
        <v>35</v>
      </c>
      <c r="E4" s="386" t="s">
        <v>4</v>
      </c>
      <c r="F4" s="379" t="s">
        <v>5</v>
      </c>
      <c r="G4" s="362" t="s">
        <v>8</v>
      </c>
      <c r="H4" s="363"/>
      <c r="I4" s="363"/>
      <c r="J4" s="363"/>
      <c r="K4" s="363"/>
      <c r="L4" s="363"/>
      <c r="M4" s="378" t="s">
        <v>9</v>
      </c>
      <c r="N4" s="364"/>
      <c r="O4" s="364"/>
      <c r="P4" s="364"/>
      <c r="Q4" s="364"/>
      <c r="R4" s="364"/>
      <c r="S4" s="378" t="s">
        <v>10</v>
      </c>
      <c r="T4" s="364"/>
      <c r="U4" s="364"/>
      <c r="V4" s="364"/>
      <c r="W4" s="364"/>
      <c r="X4" s="364"/>
      <c r="Y4" s="378" t="s">
        <v>11</v>
      </c>
      <c r="Z4" s="364"/>
      <c r="AA4" s="364"/>
      <c r="AB4" s="364"/>
      <c r="AC4" s="364"/>
      <c r="AD4" s="364"/>
      <c r="AE4" s="378" t="s">
        <v>12</v>
      </c>
      <c r="AF4" s="364"/>
      <c r="AG4" s="364"/>
      <c r="AH4" s="364"/>
      <c r="AI4" s="364"/>
      <c r="AJ4" s="364"/>
      <c r="AL4" s="200"/>
      <c r="AM4" s="200"/>
      <c r="AN4" s="200"/>
      <c r="AO4" s="200"/>
      <c r="AP4" s="200"/>
      <c r="AQ4" s="200"/>
      <c r="AR4" s="200"/>
      <c r="AS4" s="200"/>
      <c r="AT4" s="200"/>
    </row>
    <row r="5" spans="1:46" s="50" customFormat="1" x14ac:dyDescent="0.25">
      <c r="A5" s="360"/>
      <c r="B5" s="387"/>
      <c r="C5" s="384"/>
      <c r="D5" s="387"/>
      <c r="E5" s="387"/>
      <c r="F5" s="380"/>
      <c r="G5" s="344" t="s">
        <v>13</v>
      </c>
      <c r="H5" s="346" t="s">
        <v>14</v>
      </c>
      <c r="I5" s="346"/>
      <c r="J5" s="346"/>
      <c r="K5" s="346"/>
      <c r="L5" s="346"/>
      <c r="M5" s="336" t="s">
        <v>8</v>
      </c>
      <c r="N5" s="335" t="s">
        <v>14</v>
      </c>
      <c r="O5" s="335"/>
      <c r="P5" s="335"/>
      <c r="Q5" s="335"/>
      <c r="R5" s="335"/>
      <c r="S5" s="336" t="s">
        <v>8</v>
      </c>
      <c r="T5" s="335" t="s">
        <v>14</v>
      </c>
      <c r="U5" s="335"/>
      <c r="V5" s="335"/>
      <c r="W5" s="335"/>
      <c r="X5" s="335"/>
      <c r="Y5" s="336" t="s">
        <v>8</v>
      </c>
      <c r="Z5" s="335" t="s">
        <v>14</v>
      </c>
      <c r="AA5" s="335"/>
      <c r="AB5" s="335"/>
      <c r="AC5" s="335"/>
      <c r="AD5" s="335"/>
      <c r="AE5" s="336" t="s">
        <v>8</v>
      </c>
      <c r="AF5" s="335" t="s">
        <v>14</v>
      </c>
      <c r="AG5" s="335"/>
      <c r="AH5" s="335"/>
      <c r="AI5" s="335"/>
      <c r="AJ5" s="335"/>
      <c r="AL5" s="200"/>
      <c r="AM5" s="200"/>
      <c r="AN5" s="200"/>
      <c r="AO5" s="200"/>
      <c r="AP5" s="200"/>
      <c r="AQ5" s="200"/>
      <c r="AR5" s="200"/>
      <c r="AS5" s="200"/>
      <c r="AT5" s="200"/>
    </row>
    <row r="6" spans="1:46" s="50" customFormat="1" ht="64.5" thickBot="1" x14ac:dyDescent="0.3">
      <c r="A6" s="361"/>
      <c r="B6" s="390"/>
      <c r="C6" s="391"/>
      <c r="D6" s="390"/>
      <c r="E6" s="390"/>
      <c r="F6" s="389"/>
      <c r="G6" s="345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7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7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7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7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  <c r="AL6" s="200"/>
      <c r="AM6" s="200"/>
      <c r="AN6" s="200"/>
      <c r="AO6" s="200"/>
      <c r="AP6" s="200"/>
      <c r="AQ6" s="200"/>
      <c r="AR6" s="200"/>
      <c r="AS6" s="200"/>
      <c r="AT6" s="200"/>
    </row>
    <row r="7" spans="1:46" ht="38.25" x14ac:dyDescent="0.25">
      <c r="A7" s="214" t="s">
        <v>20</v>
      </c>
      <c r="B7" s="215">
        <v>500101</v>
      </c>
      <c r="C7" s="110">
        <v>10101</v>
      </c>
      <c r="D7" s="109" t="s">
        <v>42</v>
      </c>
      <c r="E7" s="110">
        <v>3</v>
      </c>
      <c r="F7" s="111" t="s">
        <v>36</v>
      </c>
      <c r="G7" s="61">
        <f t="shared" ref="G7:G38" si="0">SUM(H7:L7)</f>
        <v>9968</v>
      </c>
      <c r="H7" s="62">
        <f t="shared" ref="H7:H38" si="1">N7+T7+Z7+AF7</f>
        <v>242</v>
      </c>
      <c r="I7" s="62">
        <f t="shared" ref="I7:I38" si="2">O7+U7+AA7+AG7</f>
        <v>7141</v>
      </c>
      <c r="J7" s="62">
        <f t="shared" ref="J7:J38" si="3">P7+V7+AB7+AH7</f>
        <v>20</v>
      </c>
      <c r="K7" s="62">
        <f t="shared" ref="K7:K38" si="4">Q7+W7+AC7+AI7</f>
        <v>1896</v>
      </c>
      <c r="L7" s="62">
        <f t="shared" ref="L7:L38" si="5">R7+X7+AD7+AJ7</f>
        <v>669</v>
      </c>
      <c r="M7" s="63">
        <f t="shared" ref="M7:M38" si="6">SUM(N7:R7)</f>
        <v>3492</v>
      </c>
      <c r="N7" s="125">
        <v>65</v>
      </c>
      <c r="O7" s="125">
        <v>2411</v>
      </c>
      <c r="P7" s="125">
        <v>5</v>
      </c>
      <c r="Q7" s="125">
        <v>693</v>
      </c>
      <c r="R7" s="125">
        <v>318</v>
      </c>
      <c r="S7" s="63">
        <f t="shared" ref="S7" si="7">SUM(T7:X7)</f>
        <v>2159</v>
      </c>
      <c r="T7" s="125">
        <v>59</v>
      </c>
      <c r="U7" s="125">
        <v>1577</v>
      </c>
      <c r="V7" s="125">
        <v>5</v>
      </c>
      <c r="W7" s="125">
        <v>401</v>
      </c>
      <c r="X7" s="125">
        <v>117</v>
      </c>
      <c r="Y7" s="63">
        <f t="shared" ref="Y7" si="8">SUM(Z7:AD7)</f>
        <v>2159</v>
      </c>
      <c r="Z7" s="125">
        <v>59</v>
      </c>
      <c r="AA7" s="125">
        <v>1577</v>
      </c>
      <c r="AB7" s="125">
        <v>5</v>
      </c>
      <c r="AC7" s="125">
        <v>401</v>
      </c>
      <c r="AD7" s="125">
        <v>117</v>
      </c>
      <c r="AE7" s="63">
        <f t="shared" ref="AE7" si="9">SUM(AF7:AJ7)</f>
        <v>2158</v>
      </c>
      <c r="AF7" s="125">
        <v>59</v>
      </c>
      <c r="AG7" s="125">
        <v>1576</v>
      </c>
      <c r="AH7" s="125">
        <v>5</v>
      </c>
      <c r="AI7" s="125">
        <v>401</v>
      </c>
      <c r="AJ7" s="125">
        <v>117</v>
      </c>
      <c r="AL7" s="200"/>
      <c r="AM7" s="200"/>
      <c r="AN7" s="200"/>
      <c r="AO7" s="200"/>
      <c r="AP7" s="200"/>
      <c r="AQ7" s="200"/>
      <c r="AR7" s="200"/>
      <c r="AS7" s="200"/>
      <c r="AT7" s="200"/>
    </row>
    <row r="8" spans="1:46" ht="38.25" x14ac:dyDescent="0.25">
      <c r="A8" s="214" t="s">
        <v>25</v>
      </c>
      <c r="B8" s="215">
        <v>500116</v>
      </c>
      <c r="C8" s="115">
        <v>11501</v>
      </c>
      <c r="D8" s="116" t="s">
        <v>58</v>
      </c>
      <c r="E8" s="115">
        <v>3</v>
      </c>
      <c r="F8" s="117" t="s">
        <v>36</v>
      </c>
      <c r="G8" s="61">
        <f t="shared" si="0"/>
        <v>2850</v>
      </c>
      <c r="H8" s="62">
        <f t="shared" si="1"/>
        <v>734</v>
      </c>
      <c r="I8" s="62">
        <f t="shared" si="2"/>
        <v>1256</v>
      </c>
      <c r="J8" s="62">
        <f t="shared" si="3"/>
        <v>32</v>
      </c>
      <c r="K8" s="62">
        <f t="shared" si="4"/>
        <v>747</v>
      </c>
      <c r="L8" s="62">
        <f t="shared" si="5"/>
        <v>81</v>
      </c>
      <c r="M8" s="63">
        <f t="shared" si="6"/>
        <v>713</v>
      </c>
      <c r="N8" s="125">
        <v>243</v>
      </c>
      <c r="O8" s="125">
        <v>281</v>
      </c>
      <c r="P8" s="125">
        <v>3</v>
      </c>
      <c r="Q8" s="125">
        <v>173</v>
      </c>
      <c r="R8" s="125">
        <v>13</v>
      </c>
      <c r="S8" s="63">
        <f t="shared" ref="S8:S71" si="10">SUM(T8:X8)</f>
        <v>713</v>
      </c>
      <c r="T8" s="125">
        <v>167</v>
      </c>
      <c r="U8" s="125">
        <v>323</v>
      </c>
      <c r="V8" s="125">
        <v>9</v>
      </c>
      <c r="W8" s="125">
        <v>192</v>
      </c>
      <c r="X8" s="125">
        <v>22</v>
      </c>
      <c r="Y8" s="63">
        <f t="shared" ref="Y8:Y71" si="11">SUM(Z8:AD8)</f>
        <v>713</v>
      </c>
      <c r="Z8" s="125">
        <v>158</v>
      </c>
      <c r="AA8" s="125">
        <v>330</v>
      </c>
      <c r="AB8" s="125">
        <v>10</v>
      </c>
      <c r="AC8" s="125">
        <v>192</v>
      </c>
      <c r="AD8" s="125">
        <v>23</v>
      </c>
      <c r="AE8" s="63">
        <f t="shared" ref="AE8:AE71" si="12">SUM(AF8:AJ8)</f>
        <v>711</v>
      </c>
      <c r="AF8" s="125">
        <v>166</v>
      </c>
      <c r="AG8" s="125">
        <v>322</v>
      </c>
      <c r="AH8" s="125">
        <v>10</v>
      </c>
      <c r="AI8" s="125">
        <v>190</v>
      </c>
      <c r="AJ8" s="125">
        <v>23</v>
      </c>
      <c r="AL8" s="200"/>
      <c r="AM8" s="200"/>
      <c r="AN8" s="200"/>
      <c r="AO8" s="200"/>
      <c r="AP8" s="200"/>
      <c r="AQ8" s="200"/>
      <c r="AR8" s="200"/>
    </row>
    <row r="9" spans="1:46" ht="38.25" x14ac:dyDescent="0.25">
      <c r="A9" s="214" t="s">
        <v>20</v>
      </c>
      <c r="B9" s="215">
        <v>500201</v>
      </c>
      <c r="C9" s="115">
        <v>20101</v>
      </c>
      <c r="D9" s="116" t="s">
        <v>59</v>
      </c>
      <c r="E9" s="115">
        <v>3</v>
      </c>
      <c r="F9" s="117" t="s">
        <v>36</v>
      </c>
      <c r="G9" s="61">
        <f t="shared" si="0"/>
        <v>5692</v>
      </c>
      <c r="H9" s="62">
        <f t="shared" si="1"/>
        <v>22</v>
      </c>
      <c r="I9" s="62">
        <f t="shared" si="2"/>
        <v>3249</v>
      </c>
      <c r="J9" s="62">
        <f t="shared" si="3"/>
        <v>172</v>
      </c>
      <c r="K9" s="62">
        <f t="shared" si="4"/>
        <v>2244</v>
      </c>
      <c r="L9" s="62">
        <f t="shared" si="5"/>
        <v>5</v>
      </c>
      <c r="M9" s="63">
        <f t="shared" si="6"/>
        <v>1423</v>
      </c>
      <c r="N9" s="125">
        <v>10</v>
      </c>
      <c r="O9" s="125">
        <v>853</v>
      </c>
      <c r="P9" s="125">
        <v>43</v>
      </c>
      <c r="Q9" s="125">
        <v>516</v>
      </c>
      <c r="R9" s="125">
        <v>1</v>
      </c>
      <c r="S9" s="63">
        <f t="shared" si="10"/>
        <v>1423</v>
      </c>
      <c r="T9" s="125">
        <v>4</v>
      </c>
      <c r="U9" s="125">
        <v>798</v>
      </c>
      <c r="V9" s="125">
        <v>43</v>
      </c>
      <c r="W9" s="125">
        <v>576</v>
      </c>
      <c r="X9" s="125">
        <v>2</v>
      </c>
      <c r="Y9" s="63">
        <f t="shared" si="11"/>
        <v>1423</v>
      </c>
      <c r="Z9" s="125">
        <v>4</v>
      </c>
      <c r="AA9" s="125">
        <v>799</v>
      </c>
      <c r="AB9" s="125">
        <v>43</v>
      </c>
      <c r="AC9" s="125">
        <v>576</v>
      </c>
      <c r="AD9" s="125">
        <v>1</v>
      </c>
      <c r="AE9" s="63">
        <f t="shared" si="12"/>
        <v>1423</v>
      </c>
      <c r="AF9" s="125">
        <v>4</v>
      </c>
      <c r="AG9" s="125">
        <v>799</v>
      </c>
      <c r="AH9" s="125">
        <v>43</v>
      </c>
      <c r="AI9" s="125">
        <v>576</v>
      </c>
      <c r="AJ9" s="125">
        <v>1</v>
      </c>
      <c r="AL9" s="200"/>
      <c r="AM9" s="200"/>
      <c r="AN9" s="200"/>
      <c r="AO9" s="200"/>
      <c r="AP9" s="200"/>
      <c r="AQ9" s="200"/>
      <c r="AR9" s="200"/>
    </row>
    <row r="10" spans="1:46" ht="38.25" x14ac:dyDescent="0.25">
      <c r="A10" s="214" t="s">
        <v>20</v>
      </c>
      <c r="B10" s="215">
        <v>500301</v>
      </c>
      <c r="C10" s="115">
        <v>30101</v>
      </c>
      <c r="D10" s="116" t="s">
        <v>60</v>
      </c>
      <c r="E10" s="115">
        <v>3</v>
      </c>
      <c r="F10" s="117" t="s">
        <v>36</v>
      </c>
      <c r="G10" s="61">
        <f t="shared" si="0"/>
        <v>7200</v>
      </c>
      <c r="H10" s="62">
        <f t="shared" si="1"/>
        <v>199</v>
      </c>
      <c r="I10" s="62">
        <f t="shared" si="2"/>
        <v>2897</v>
      </c>
      <c r="J10" s="62">
        <f t="shared" si="3"/>
        <v>3</v>
      </c>
      <c r="K10" s="62">
        <f t="shared" si="4"/>
        <v>4092</v>
      </c>
      <c r="L10" s="62">
        <f t="shared" si="5"/>
        <v>9</v>
      </c>
      <c r="M10" s="63">
        <f t="shared" si="6"/>
        <v>2500</v>
      </c>
      <c r="N10" s="125">
        <v>52</v>
      </c>
      <c r="O10" s="125">
        <v>1163</v>
      </c>
      <c r="P10" s="125">
        <v>3</v>
      </c>
      <c r="Q10" s="125">
        <v>1282</v>
      </c>
      <c r="R10" s="125">
        <v>0</v>
      </c>
      <c r="S10" s="63">
        <f t="shared" si="10"/>
        <v>1567</v>
      </c>
      <c r="T10" s="125">
        <v>49</v>
      </c>
      <c r="U10" s="125">
        <v>578</v>
      </c>
      <c r="V10" s="125">
        <v>0</v>
      </c>
      <c r="W10" s="125">
        <v>937</v>
      </c>
      <c r="X10" s="125">
        <v>3</v>
      </c>
      <c r="Y10" s="63">
        <f t="shared" si="11"/>
        <v>1567</v>
      </c>
      <c r="Z10" s="125">
        <v>49</v>
      </c>
      <c r="AA10" s="125">
        <v>578</v>
      </c>
      <c r="AB10" s="125">
        <v>0</v>
      </c>
      <c r="AC10" s="125">
        <v>937</v>
      </c>
      <c r="AD10" s="125">
        <v>3</v>
      </c>
      <c r="AE10" s="63">
        <f t="shared" si="12"/>
        <v>1566</v>
      </c>
      <c r="AF10" s="125">
        <v>49</v>
      </c>
      <c r="AG10" s="125">
        <v>578</v>
      </c>
      <c r="AH10" s="125">
        <v>0</v>
      </c>
      <c r="AI10" s="125">
        <v>936</v>
      </c>
      <c r="AJ10" s="125">
        <v>3</v>
      </c>
      <c r="AL10" s="200"/>
      <c r="AM10" s="200"/>
      <c r="AN10" s="200"/>
      <c r="AO10" s="200"/>
      <c r="AP10" s="200"/>
      <c r="AQ10" s="200"/>
      <c r="AR10" s="200"/>
    </row>
    <row r="11" spans="1:46" ht="38.25" x14ac:dyDescent="0.25">
      <c r="A11" s="214" t="s">
        <v>20</v>
      </c>
      <c r="B11" s="215">
        <v>500416</v>
      </c>
      <c r="C11" s="115">
        <v>41601</v>
      </c>
      <c r="D11" s="116" t="s">
        <v>62</v>
      </c>
      <c r="E11" s="115">
        <v>3</v>
      </c>
      <c r="F11" s="117" t="s">
        <v>36</v>
      </c>
      <c r="G11" s="61">
        <f t="shared" si="0"/>
        <v>8500</v>
      </c>
      <c r="H11" s="62">
        <f t="shared" si="1"/>
        <v>3029</v>
      </c>
      <c r="I11" s="62">
        <f t="shared" si="2"/>
        <v>4465</v>
      </c>
      <c r="J11" s="62">
        <f t="shared" si="3"/>
        <v>73</v>
      </c>
      <c r="K11" s="62">
        <f t="shared" si="4"/>
        <v>859</v>
      </c>
      <c r="L11" s="62">
        <f t="shared" si="5"/>
        <v>74</v>
      </c>
      <c r="M11" s="63">
        <f t="shared" si="6"/>
        <v>8075</v>
      </c>
      <c r="N11" s="125">
        <v>2897</v>
      </c>
      <c r="O11" s="125">
        <v>4238</v>
      </c>
      <c r="P11" s="125">
        <v>58</v>
      </c>
      <c r="Q11" s="125">
        <v>820</v>
      </c>
      <c r="R11" s="125">
        <v>62</v>
      </c>
      <c r="S11" s="63">
        <f t="shared" si="10"/>
        <v>142</v>
      </c>
      <c r="T11" s="125">
        <v>44</v>
      </c>
      <c r="U11" s="125">
        <v>76</v>
      </c>
      <c r="V11" s="125">
        <v>5</v>
      </c>
      <c r="W11" s="125">
        <v>13</v>
      </c>
      <c r="X11" s="125">
        <v>4</v>
      </c>
      <c r="Y11" s="63">
        <f t="shared" si="11"/>
        <v>142</v>
      </c>
      <c r="Z11" s="125">
        <v>44</v>
      </c>
      <c r="AA11" s="125">
        <v>76</v>
      </c>
      <c r="AB11" s="125">
        <v>5</v>
      </c>
      <c r="AC11" s="125">
        <v>13</v>
      </c>
      <c r="AD11" s="125">
        <v>4</v>
      </c>
      <c r="AE11" s="63">
        <f t="shared" si="12"/>
        <v>141</v>
      </c>
      <c r="AF11" s="125">
        <v>44</v>
      </c>
      <c r="AG11" s="125">
        <v>75</v>
      </c>
      <c r="AH11" s="125">
        <v>5</v>
      </c>
      <c r="AI11" s="125">
        <v>13</v>
      </c>
      <c r="AJ11" s="125">
        <v>4</v>
      </c>
      <c r="AL11" s="200"/>
      <c r="AM11" s="200"/>
      <c r="AN11" s="200"/>
      <c r="AO11" s="200"/>
      <c r="AP11" s="200"/>
      <c r="AQ11" s="200"/>
      <c r="AR11" s="200"/>
    </row>
    <row r="12" spans="1:46" ht="38.25" x14ac:dyDescent="0.25">
      <c r="A12" s="214" t="s">
        <v>20</v>
      </c>
      <c r="B12" s="215">
        <v>500501</v>
      </c>
      <c r="C12" s="115">
        <v>50101</v>
      </c>
      <c r="D12" s="116" t="s">
        <v>63</v>
      </c>
      <c r="E12" s="115">
        <v>3</v>
      </c>
      <c r="F12" s="117" t="s">
        <v>36</v>
      </c>
      <c r="G12" s="61">
        <f t="shared" si="0"/>
        <v>1164</v>
      </c>
      <c r="H12" s="62">
        <f t="shared" si="1"/>
        <v>943</v>
      </c>
      <c r="I12" s="62">
        <f t="shared" si="2"/>
        <v>120</v>
      </c>
      <c r="J12" s="62">
        <f t="shared" si="3"/>
        <v>5</v>
      </c>
      <c r="K12" s="62">
        <f t="shared" si="4"/>
        <v>86</v>
      </c>
      <c r="L12" s="62">
        <f t="shared" si="5"/>
        <v>10</v>
      </c>
      <c r="M12" s="63">
        <f t="shared" si="6"/>
        <v>777</v>
      </c>
      <c r="N12" s="125">
        <v>616</v>
      </c>
      <c r="O12" s="125">
        <v>90</v>
      </c>
      <c r="P12" s="125">
        <v>5</v>
      </c>
      <c r="Q12" s="125">
        <v>59</v>
      </c>
      <c r="R12" s="125">
        <v>7</v>
      </c>
      <c r="S12" s="63">
        <f t="shared" si="10"/>
        <v>129</v>
      </c>
      <c r="T12" s="125">
        <v>109</v>
      </c>
      <c r="U12" s="125">
        <v>10</v>
      </c>
      <c r="V12" s="125">
        <v>0</v>
      </c>
      <c r="W12" s="125">
        <v>9</v>
      </c>
      <c r="X12" s="125">
        <v>1</v>
      </c>
      <c r="Y12" s="63">
        <f t="shared" si="11"/>
        <v>129</v>
      </c>
      <c r="Z12" s="125">
        <v>109</v>
      </c>
      <c r="AA12" s="125">
        <v>10</v>
      </c>
      <c r="AB12" s="125">
        <v>0</v>
      </c>
      <c r="AC12" s="125">
        <v>9</v>
      </c>
      <c r="AD12" s="125">
        <v>1</v>
      </c>
      <c r="AE12" s="63">
        <f t="shared" si="12"/>
        <v>129</v>
      </c>
      <c r="AF12" s="125">
        <v>109</v>
      </c>
      <c r="AG12" s="125">
        <v>10</v>
      </c>
      <c r="AH12" s="125">
        <v>0</v>
      </c>
      <c r="AI12" s="125">
        <v>9</v>
      </c>
      <c r="AJ12" s="125">
        <v>1</v>
      </c>
      <c r="AL12" s="200"/>
      <c r="AM12" s="200"/>
      <c r="AN12" s="200"/>
      <c r="AO12" s="200"/>
      <c r="AP12" s="200"/>
      <c r="AQ12" s="200"/>
      <c r="AR12" s="200"/>
    </row>
    <row r="13" spans="1:46" ht="38.25" x14ac:dyDescent="0.25">
      <c r="A13" s="214" t="s">
        <v>20</v>
      </c>
      <c r="B13" s="215">
        <v>500601</v>
      </c>
      <c r="C13" s="115">
        <v>60101</v>
      </c>
      <c r="D13" s="116" t="s">
        <v>64</v>
      </c>
      <c r="E13" s="115">
        <v>3</v>
      </c>
      <c r="F13" s="117" t="s">
        <v>36</v>
      </c>
      <c r="G13" s="61">
        <f t="shared" si="0"/>
        <v>10777</v>
      </c>
      <c r="H13" s="62">
        <f t="shared" si="1"/>
        <v>125</v>
      </c>
      <c r="I13" s="62">
        <f t="shared" si="2"/>
        <v>5092</v>
      </c>
      <c r="J13" s="62">
        <f t="shared" si="3"/>
        <v>13</v>
      </c>
      <c r="K13" s="62">
        <f t="shared" si="4"/>
        <v>5531</v>
      </c>
      <c r="L13" s="62">
        <f t="shared" si="5"/>
        <v>16</v>
      </c>
      <c r="M13" s="63">
        <f t="shared" si="6"/>
        <v>3225</v>
      </c>
      <c r="N13" s="125">
        <v>56</v>
      </c>
      <c r="O13" s="125">
        <v>1548</v>
      </c>
      <c r="P13" s="125">
        <v>4</v>
      </c>
      <c r="Q13" s="125">
        <v>1613</v>
      </c>
      <c r="R13" s="125">
        <v>4</v>
      </c>
      <c r="S13" s="63">
        <f t="shared" si="10"/>
        <v>2518</v>
      </c>
      <c r="T13" s="125">
        <v>23</v>
      </c>
      <c r="U13" s="125">
        <v>1182</v>
      </c>
      <c r="V13" s="125">
        <v>3</v>
      </c>
      <c r="W13" s="125">
        <v>1306</v>
      </c>
      <c r="X13" s="125">
        <v>4</v>
      </c>
      <c r="Y13" s="63">
        <f t="shared" si="11"/>
        <v>2518</v>
      </c>
      <c r="Z13" s="125">
        <v>23</v>
      </c>
      <c r="AA13" s="125">
        <v>1182</v>
      </c>
      <c r="AB13" s="125">
        <v>3</v>
      </c>
      <c r="AC13" s="125">
        <v>1306</v>
      </c>
      <c r="AD13" s="125">
        <v>4</v>
      </c>
      <c r="AE13" s="63">
        <f t="shared" si="12"/>
        <v>2516</v>
      </c>
      <c r="AF13" s="125">
        <v>23</v>
      </c>
      <c r="AG13" s="125">
        <v>1180</v>
      </c>
      <c r="AH13" s="125">
        <v>3</v>
      </c>
      <c r="AI13" s="125">
        <v>1306</v>
      </c>
      <c r="AJ13" s="125">
        <v>4</v>
      </c>
      <c r="AL13" s="200"/>
      <c r="AM13" s="200"/>
      <c r="AN13" s="200"/>
      <c r="AO13" s="200"/>
      <c r="AP13" s="200"/>
      <c r="AQ13" s="200"/>
      <c r="AR13" s="200"/>
    </row>
    <row r="14" spans="1:46" ht="38.25" x14ac:dyDescent="0.25">
      <c r="A14" s="214" t="s">
        <v>20</v>
      </c>
      <c r="B14" s="215">
        <v>500701</v>
      </c>
      <c r="C14" s="115">
        <v>70101</v>
      </c>
      <c r="D14" s="116" t="s">
        <v>65</v>
      </c>
      <c r="E14" s="115">
        <v>3</v>
      </c>
      <c r="F14" s="117" t="s">
        <v>36</v>
      </c>
      <c r="G14" s="61">
        <f t="shared" si="0"/>
        <v>2809</v>
      </c>
      <c r="H14" s="62">
        <f t="shared" si="1"/>
        <v>2680</v>
      </c>
      <c r="I14" s="62">
        <f t="shared" si="2"/>
        <v>80</v>
      </c>
      <c r="J14" s="62">
        <f t="shared" si="3"/>
        <v>1</v>
      </c>
      <c r="K14" s="62">
        <f t="shared" si="4"/>
        <v>48</v>
      </c>
      <c r="L14" s="62">
        <f t="shared" si="5"/>
        <v>0</v>
      </c>
      <c r="M14" s="63">
        <f t="shared" si="6"/>
        <v>702</v>
      </c>
      <c r="N14" s="125">
        <v>669</v>
      </c>
      <c r="O14" s="125">
        <v>20</v>
      </c>
      <c r="P14" s="125">
        <v>1</v>
      </c>
      <c r="Q14" s="125">
        <v>12</v>
      </c>
      <c r="R14" s="125">
        <v>0</v>
      </c>
      <c r="S14" s="63">
        <f t="shared" si="10"/>
        <v>702</v>
      </c>
      <c r="T14" s="125">
        <v>670</v>
      </c>
      <c r="U14" s="125">
        <v>20</v>
      </c>
      <c r="V14" s="125">
        <v>0</v>
      </c>
      <c r="W14" s="125">
        <v>12</v>
      </c>
      <c r="X14" s="125">
        <v>0</v>
      </c>
      <c r="Y14" s="63">
        <f t="shared" si="11"/>
        <v>702</v>
      </c>
      <c r="Z14" s="125">
        <v>670</v>
      </c>
      <c r="AA14" s="125">
        <v>20</v>
      </c>
      <c r="AB14" s="125">
        <v>0</v>
      </c>
      <c r="AC14" s="125">
        <v>12</v>
      </c>
      <c r="AD14" s="125">
        <v>0</v>
      </c>
      <c r="AE14" s="63">
        <f t="shared" si="12"/>
        <v>703</v>
      </c>
      <c r="AF14" s="125">
        <v>671</v>
      </c>
      <c r="AG14" s="125">
        <v>20</v>
      </c>
      <c r="AH14" s="125">
        <v>0</v>
      </c>
      <c r="AI14" s="125">
        <v>12</v>
      </c>
      <c r="AJ14" s="125">
        <v>0</v>
      </c>
      <c r="AL14" s="200"/>
      <c r="AM14" s="200"/>
      <c r="AN14" s="200"/>
      <c r="AO14" s="200"/>
      <c r="AP14" s="200"/>
      <c r="AQ14" s="200"/>
      <c r="AR14" s="200"/>
    </row>
    <row r="15" spans="1:46" ht="38.25" x14ac:dyDescent="0.25">
      <c r="A15" s="214" t="s">
        <v>26</v>
      </c>
      <c r="B15" s="215">
        <v>500702</v>
      </c>
      <c r="C15" s="115">
        <v>70301</v>
      </c>
      <c r="D15" s="116" t="s">
        <v>66</v>
      </c>
      <c r="E15" s="115">
        <v>3</v>
      </c>
      <c r="F15" s="117" t="s">
        <v>36</v>
      </c>
      <c r="G15" s="61">
        <f t="shared" si="0"/>
        <v>850</v>
      </c>
      <c r="H15" s="62">
        <f t="shared" si="1"/>
        <v>702</v>
      </c>
      <c r="I15" s="62">
        <f t="shared" si="2"/>
        <v>64</v>
      </c>
      <c r="J15" s="62">
        <f t="shared" si="3"/>
        <v>10</v>
      </c>
      <c r="K15" s="62">
        <f t="shared" si="4"/>
        <v>64</v>
      </c>
      <c r="L15" s="62">
        <f t="shared" si="5"/>
        <v>10</v>
      </c>
      <c r="M15" s="63">
        <f t="shared" si="6"/>
        <v>700</v>
      </c>
      <c r="N15" s="125">
        <v>558</v>
      </c>
      <c r="O15" s="125">
        <v>61</v>
      </c>
      <c r="P15" s="125">
        <v>10</v>
      </c>
      <c r="Q15" s="125">
        <v>61</v>
      </c>
      <c r="R15" s="125">
        <v>10</v>
      </c>
      <c r="S15" s="63">
        <f t="shared" si="10"/>
        <v>51</v>
      </c>
      <c r="T15" s="125">
        <v>49</v>
      </c>
      <c r="U15" s="125">
        <v>1</v>
      </c>
      <c r="V15" s="125">
        <v>0</v>
      </c>
      <c r="W15" s="125">
        <v>1</v>
      </c>
      <c r="X15" s="125">
        <v>0</v>
      </c>
      <c r="Y15" s="63">
        <f t="shared" si="11"/>
        <v>51</v>
      </c>
      <c r="Z15" s="125">
        <v>49</v>
      </c>
      <c r="AA15" s="125">
        <v>1</v>
      </c>
      <c r="AB15" s="125">
        <v>0</v>
      </c>
      <c r="AC15" s="125">
        <v>1</v>
      </c>
      <c r="AD15" s="125">
        <v>0</v>
      </c>
      <c r="AE15" s="63">
        <f t="shared" si="12"/>
        <v>48</v>
      </c>
      <c r="AF15" s="125">
        <v>46</v>
      </c>
      <c r="AG15" s="125">
        <v>1</v>
      </c>
      <c r="AH15" s="125">
        <v>0</v>
      </c>
      <c r="AI15" s="125">
        <v>1</v>
      </c>
      <c r="AJ15" s="125">
        <v>0</v>
      </c>
      <c r="AL15" s="200"/>
      <c r="AM15" s="200"/>
      <c r="AN15" s="200"/>
      <c r="AO15" s="200"/>
      <c r="AP15" s="200"/>
      <c r="AQ15" s="200"/>
      <c r="AR15" s="200"/>
    </row>
    <row r="16" spans="1:46" ht="38.25" x14ac:dyDescent="0.25">
      <c r="A16" s="214" t="s">
        <v>20</v>
      </c>
      <c r="B16" s="215">
        <v>500801</v>
      </c>
      <c r="C16" s="115">
        <v>80101</v>
      </c>
      <c r="D16" s="116" t="s">
        <v>67</v>
      </c>
      <c r="E16" s="115">
        <v>3</v>
      </c>
      <c r="F16" s="117" t="s">
        <v>36</v>
      </c>
      <c r="G16" s="61">
        <f t="shared" si="0"/>
        <v>2527</v>
      </c>
      <c r="H16" s="62">
        <f t="shared" si="1"/>
        <v>98</v>
      </c>
      <c r="I16" s="62">
        <f t="shared" si="2"/>
        <v>706</v>
      </c>
      <c r="J16" s="62">
        <f t="shared" si="3"/>
        <v>78</v>
      </c>
      <c r="K16" s="62">
        <f t="shared" si="4"/>
        <v>1630</v>
      </c>
      <c r="L16" s="62">
        <f t="shared" si="5"/>
        <v>15</v>
      </c>
      <c r="M16" s="63">
        <f t="shared" si="6"/>
        <v>2527</v>
      </c>
      <c r="N16" s="125">
        <v>98</v>
      </c>
      <c r="O16" s="125">
        <v>706</v>
      </c>
      <c r="P16" s="125">
        <v>78</v>
      </c>
      <c r="Q16" s="125">
        <v>1630</v>
      </c>
      <c r="R16" s="125">
        <v>15</v>
      </c>
      <c r="S16" s="63">
        <f t="shared" si="10"/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63">
        <f t="shared" si="11"/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63">
        <f t="shared" si="12"/>
        <v>0</v>
      </c>
      <c r="AF16" s="125">
        <v>0</v>
      </c>
      <c r="AG16" s="125">
        <v>0</v>
      </c>
      <c r="AH16" s="125">
        <v>0</v>
      </c>
      <c r="AI16" s="125">
        <v>0</v>
      </c>
      <c r="AJ16" s="125">
        <v>0</v>
      </c>
      <c r="AL16" s="200"/>
      <c r="AM16" s="200"/>
      <c r="AN16" s="200"/>
      <c r="AO16" s="200"/>
      <c r="AP16" s="200"/>
      <c r="AQ16" s="200"/>
      <c r="AR16" s="200"/>
    </row>
    <row r="17" spans="1:44" ht="38.25" x14ac:dyDescent="0.25">
      <c r="A17" s="214" t="s">
        <v>25</v>
      </c>
      <c r="B17" s="215">
        <v>500904</v>
      </c>
      <c r="C17" s="115">
        <v>90601</v>
      </c>
      <c r="D17" s="116" t="s">
        <v>69</v>
      </c>
      <c r="E17" s="115">
        <v>3</v>
      </c>
      <c r="F17" s="117" t="s">
        <v>36</v>
      </c>
      <c r="G17" s="61">
        <f t="shared" si="0"/>
        <v>1200</v>
      </c>
      <c r="H17" s="62">
        <f t="shared" si="1"/>
        <v>20</v>
      </c>
      <c r="I17" s="62">
        <f t="shared" si="2"/>
        <v>721</v>
      </c>
      <c r="J17" s="62">
        <f t="shared" si="3"/>
        <v>8</v>
      </c>
      <c r="K17" s="62">
        <f t="shared" si="4"/>
        <v>432</v>
      </c>
      <c r="L17" s="62">
        <f t="shared" si="5"/>
        <v>19</v>
      </c>
      <c r="M17" s="63">
        <f t="shared" si="6"/>
        <v>300</v>
      </c>
      <c r="N17" s="125">
        <v>11</v>
      </c>
      <c r="O17" s="125">
        <v>172</v>
      </c>
      <c r="P17" s="125">
        <v>2</v>
      </c>
      <c r="Q17" s="125">
        <v>108</v>
      </c>
      <c r="R17" s="125">
        <v>7</v>
      </c>
      <c r="S17" s="63">
        <f t="shared" si="10"/>
        <v>300</v>
      </c>
      <c r="T17" s="125">
        <v>3</v>
      </c>
      <c r="U17" s="125">
        <v>183</v>
      </c>
      <c r="V17" s="125">
        <v>2</v>
      </c>
      <c r="W17" s="125">
        <v>108</v>
      </c>
      <c r="X17" s="125">
        <v>4</v>
      </c>
      <c r="Y17" s="63">
        <f t="shared" si="11"/>
        <v>300</v>
      </c>
      <c r="Z17" s="125">
        <v>3</v>
      </c>
      <c r="AA17" s="125">
        <v>183</v>
      </c>
      <c r="AB17" s="125">
        <v>2</v>
      </c>
      <c r="AC17" s="125">
        <v>108</v>
      </c>
      <c r="AD17" s="125">
        <v>4</v>
      </c>
      <c r="AE17" s="63">
        <f t="shared" si="12"/>
        <v>300</v>
      </c>
      <c r="AF17" s="125">
        <v>3</v>
      </c>
      <c r="AG17" s="125">
        <v>183</v>
      </c>
      <c r="AH17" s="125">
        <v>2</v>
      </c>
      <c r="AI17" s="125">
        <v>108</v>
      </c>
      <c r="AJ17" s="125">
        <v>4</v>
      </c>
      <c r="AL17" s="200"/>
      <c r="AM17" s="200"/>
      <c r="AN17" s="200"/>
      <c r="AO17" s="200"/>
      <c r="AP17" s="200"/>
      <c r="AQ17" s="200"/>
      <c r="AR17" s="200"/>
    </row>
    <row r="18" spans="1:44" ht="38.25" x14ac:dyDescent="0.25">
      <c r="A18" s="214" t="s">
        <v>20</v>
      </c>
      <c r="B18" s="215">
        <v>501001</v>
      </c>
      <c r="C18" s="115">
        <v>100101</v>
      </c>
      <c r="D18" s="116" t="s">
        <v>70</v>
      </c>
      <c r="E18" s="115">
        <v>3</v>
      </c>
      <c r="F18" s="117" t="s">
        <v>36</v>
      </c>
      <c r="G18" s="61">
        <f t="shared" si="0"/>
        <v>4500</v>
      </c>
      <c r="H18" s="62">
        <f t="shared" si="1"/>
        <v>540</v>
      </c>
      <c r="I18" s="62">
        <f t="shared" si="2"/>
        <v>1128</v>
      </c>
      <c r="J18" s="62">
        <f t="shared" si="3"/>
        <v>21</v>
      </c>
      <c r="K18" s="62">
        <f t="shared" si="4"/>
        <v>2769</v>
      </c>
      <c r="L18" s="62">
        <f t="shared" si="5"/>
        <v>42</v>
      </c>
      <c r="M18" s="63">
        <f t="shared" si="6"/>
        <v>3048</v>
      </c>
      <c r="N18" s="125">
        <v>435</v>
      </c>
      <c r="O18" s="125">
        <v>732</v>
      </c>
      <c r="P18" s="125">
        <v>21</v>
      </c>
      <c r="Q18" s="125">
        <v>1827</v>
      </c>
      <c r="R18" s="125">
        <v>33</v>
      </c>
      <c r="S18" s="63">
        <f t="shared" si="10"/>
        <v>484</v>
      </c>
      <c r="T18" s="125">
        <v>35</v>
      </c>
      <c r="U18" s="125">
        <v>132</v>
      </c>
      <c r="V18" s="125">
        <v>0</v>
      </c>
      <c r="W18" s="125">
        <v>314</v>
      </c>
      <c r="X18" s="125">
        <v>3</v>
      </c>
      <c r="Y18" s="63">
        <f t="shared" si="11"/>
        <v>484</v>
      </c>
      <c r="Z18" s="125">
        <v>35</v>
      </c>
      <c r="AA18" s="125">
        <v>132</v>
      </c>
      <c r="AB18" s="125">
        <v>0</v>
      </c>
      <c r="AC18" s="125">
        <v>314</v>
      </c>
      <c r="AD18" s="125">
        <v>3</v>
      </c>
      <c r="AE18" s="63">
        <f t="shared" si="12"/>
        <v>484</v>
      </c>
      <c r="AF18" s="125">
        <v>35</v>
      </c>
      <c r="AG18" s="125">
        <v>132</v>
      </c>
      <c r="AH18" s="125">
        <v>0</v>
      </c>
      <c r="AI18" s="125">
        <v>314</v>
      </c>
      <c r="AJ18" s="125">
        <v>3</v>
      </c>
      <c r="AL18" s="200"/>
      <c r="AM18" s="200"/>
      <c r="AN18" s="200"/>
      <c r="AO18" s="200"/>
      <c r="AP18" s="200"/>
      <c r="AQ18" s="200"/>
      <c r="AR18" s="200"/>
    </row>
    <row r="19" spans="1:44" ht="38.25" x14ac:dyDescent="0.25">
      <c r="A19" s="214" t="s">
        <v>20</v>
      </c>
      <c r="B19" s="215">
        <v>501301</v>
      </c>
      <c r="C19" s="115">
        <v>130101</v>
      </c>
      <c r="D19" s="116" t="s">
        <v>73</v>
      </c>
      <c r="E19" s="115">
        <v>3</v>
      </c>
      <c r="F19" s="117" t="s">
        <v>36</v>
      </c>
      <c r="G19" s="61">
        <f t="shared" si="0"/>
        <v>3000</v>
      </c>
      <c r="H19" s="62">
        <f t="shared" si="1"/>
        <v>222</v>
      </c>
      <c r="I19" s="62">
        <f t="shared" si="2"/>
        <v>222</v>
      </c>
      <c r="J19" s="62">
        <f t="shared" si="3"/>
        <v>54</v>
      </c>
      <c r="K19" s="62">
        <f t="shared" si="4"/>
        <v>2448</v>
      </c>
      <c r="L19" s="62">
        <f t="shared" si="5"/>
        <v>54</v>
      </c>
      <c r="M19" s="63">
        <f t="shared" si="6"/>
        <v>3000</v>
      </c>
      <c r="N19" s="125">
        <v>222</v>
      </c>
      <c r="O19" s="125">
        <v>222</v>
      </c>
      <c r="P19" s="125">
        <v>54</v>
      </c>
      <c r="Q19" s="125">
        <v>2448</v>
      </c>
      <c r="R19" s="125">
        <v>54</v>
      </c>
      <c r="S19" s="63">
        <f t="shared" si="10"/>
        <v>0</v>
      </c>
      <c r="T19" s="125">
        <v>0</v>
      </c>
      <c r="U19" s="125">
        <v>0</v>
      </c>
      <c r="V19" s="125">
        <v>0</v>
      </c>
      <c r="W19" s="125">
        <v>0</v>
      </c>
      <c r="X19" s="125">
        <v>0</v>
      </c>
      <c r="Y19" s="63">
        <f t="shared" si="11"/>
        <v>0</v>
      </c>
      <c r="Z19" s="125">
        <v>0</v>
      </c>
      <c r="AA19" s="125">
        <v>0</v>
      </c>
      <c r="AB19" s="125">
        <v>0</v>
      </c>
      <c r="AC19" s="125">
        <v>0</v>
      </c>
      <c r="AD19" s="125">
        <v>0</v>
      </c>
      <c r="AE19" s="63">
        <f t="shared" si="12"/>
        <v>0</v>
      </c>
      <c r="AF19" s="125">
        <v>0</v>
      </c>
      <c r="AG19" s="125">
        <v>0</v>
      </c>
      <c r="AH19" s="125">
        <v>0</v>
      </c>
      <c r="AI19" s="125">
        <v>0</v>
      </c>
      <c r="AJ19" s="125">
        <v>0</v>
      </c>
      <c r="AL19" s="200"/>
      <c r="AM19" s="200"/>
      <c r="AN19" s="200"/>
      <c r="AO19" s="200"/>
      <c r="AP19" s="200"/>
      <c r="AQ19" s="200"/>
      <c r="AR19" s="200"/>
    </row>
    <row r="20" spans="1:44" ht="38.25" x14ac:dyDescent="0.25">
      <c r="A20" s="214" t="s">
        <v>20</v>
      </c>
      <c r="B20" s="215">
        <v>501401</v>
      </c>
      <c r="C20" s="115">
        <v>140101</v>
      </c>
      <c r="D20" s="116" t="s">
        <v>74</v>
      </c>
      <c r="E20" s="115">
        <v>3</v>
      </c>
      <c r="F20" s="117" t="s">
        <v>36</v>
      </c>
      <c r="G20" s="61">
        <f t="shared" si="0"/>
        <v>1216</v>
      </c>
      <c r="H20" s="62">
        <f t="shared" si="1"/>
        <v>204</v>
      </c>
      <c r="I20" s="62">
        <f t="shared" si="2"/>
        <v>834</v>
      </c>
      <c r="J20" s="62">
        <f t="shared" si="3"/>
        <v>18</v>
      </c>
      <c r="K20" s="62">
        <f t="shared" si="4"/>
        <v>142</v>
      </c>
      <c r="L20" s="62">
        <f t="shared" si="5"/>
        <v>18</v>
      </c>
      <c r="M20" s="63">
        <f t="shared" si="6"/>
        <v>1104</v>
      </c>
      <c r="N20" s="125">
        <v>189</v>
      </c>
      <c r="O20" s="125">
        <v>758</v>
      </c>
      <c r="P20" s="125">
        <v>12</v>
      </c>
      <c r="Q20" s="125">
        <v>133</v>
      </c>
      <c r="R20" s="125">
        <v>12</v>
      </c>
      <c r="S20" s="63">
        <f t="shared" si="10"/>
        <v>37</v>
      </c>
      <c r="T20" s="125">
        <v>5</v>
      </c>
      <c r="U20" s="125">
        <v>25</v>
      </c>
      <c r="V20" s="125">
        <v>2</v>
      </c>
      <c r="W20" s="125">
        <v>3</v>
      </c>
      <c r="X20" s="125">
        <v>2</v>
      </c>
      <c r="Y20" s="63">
        <f t="shared" si="11"/>
        <v>37</v>
      </c>
      <c r="Z20" s="125">
        <v>5</v>
      </c>
      <c r="AA20" s="125">
        <v>25</v>
      </c>
      <c r="AB20" s="125">
        <v>2</v>
      </c>
      <c r="AC20" s="125">
        <v>3</v>
      </c>
      <c r="AD20" s="125">
        <v>2</v>
      </c>
      <c r="AE20" s="63">
        <f t="shared" si="12"/>
        <v>38</v>
      </c>
      <c r="AF20" s="125">
        <v>5</v>
      </c>
      <c r="AG20" s="125">
        <v>26</v>
      </c>
      <c r="AH20" s="125">
        <v>2</v>
      </c>
      <c r="AI20" s="125">
        <v>3</v>
      </c>
      <c r="AJ20" s="125">
        <v>2</v>
      </c>
      <c r="AL20" s="200"/>
      <c r="AM20" s="200"/>
      <c r="AN20" s="200"/>
      <c r="AO20" s="200"/>
      <c r="AP20" s="200"/>
      <c r="AQ20" s="200"/>
      <c r="AR20" s="200"/>
    </row>
    <row r="21" spans="1:44" ht="38.25" x14ac:dyDescent="0.25">
      <c r="A21" s="214" t="s">
        <v>20</v>
      </c>
      <c r="B21" s="215">
        <v>501501</v>
      </c>
      <c r="C21" s="115">
        <v>150101</v>
      </c>
      <c r="D21" s="116" t="s">
        <v>76</v>
      </c>
      <c r="E21" s="115">
        <v>3</v>
      </c>
      <c r="F21" s="117" t="s">
        <v>36</v>
      </c>
      <c r="G21" s="61">
        <f t="shared" si="0"/>
        <v>7353</v>
      </c>
      <c r="H21" s="62">
        <f t="shared" si="1"/>
        <v>5621</v>
      </c>
      <c r="I21" s="62">
        <f t="shared" si="2"/>
        <v>656</v>
      </c>
      <c r="J21" s="62">
        <f t="shared" si="3"/>
        <v>28</v>
      </c>
      <c r="K21" s="62">
        <f t="shared" si="4"/>
        <v>1032</v>
      </c>
      <c r="L21" s="62">
        <f t="shared" si="5"/>
        <v>16</v>
      </c>
      <c r="M21" s="63">
        <f t="shared" si="6"/>
        <v>1838</v>
      </c>
      <c r="N21" s="125">
        <v>1405</v>
      </c>
      <c r="O21" s="125">
        <v>164</v>
      </c>
      <c r="P21" s="125">
        <v>7</v>
      </c>
      <c r="Q21" s="125">
        <v>258</v>
      </c>
      <c r="R21" s="125">
        <v>4</v>
      </c>
      <c r="S21" s="63">
        <f t="shared" si="10"/>
        <v>1838</v>
      </c>
      <c r="T21" s="125">
        <v>1405</v>
      </c>
      <c r="U21" s="125">
        <v>164</v>
      </c>
      <c r="V21" s="125">
        <v>7</v>
      </c>
      <c r="W21" s="125">
        <v>258</v>
      </c>
      <c r="X21" s="125">
        <v>4</v>
      </c>
      <c r="Y21" s="63">
        <f t="shared" si="11"/>
        <v>1838</v>
      </c>
      <c r="Z21" s="125">
        <v>1405</v>
      </c>
      <c r="AA21" s="125">
        <v>164</v>
      </c>
      <c r="AB21" s="125">
        <v>7</v>
      </c>
      <c r="AC21" s="125">
        <v>258</v>
      </c>
      <c r="AD21" s="125">
        <v>4</v>
      </c>
      <c r="AE21" s="63">
        <f t="shared" si="12"/>
        <v>1839</v>
      </c>
      <c r="AF21" s="125">
        <v>1406</v>
      </c>
      <c r="AG21" s="125">
        <v>164</v>
      </c>
      <c r="AH21" s="125">
        <v>7</v>
      </c>
      <c r="AI21" s="125">
        <v>258</v>
      </c>
      <c r="AJ21" s="125">
        <v>4</v>
      </c>
      <c r="AL21" s="200"/>
      <c r="AM21" s="200"/>
      <c r="AN21" s="200"/>
      <c r="AO21" s="200"/>
      <c r="AP21" s="200"/>
      <c r="AQ21" s="200"/>
      <c r="AR21" s="200"/>
    </row>
    <row r="22" spans="1:44" ht="38.25" x14ac:dyDescent="0.25">
      <c r="A22" s="214" t="s">
        <v>26</v>
      </c>
      <c r="B22" s="215">
        <v>501505</v>
      </c>
      <c r="C22" s="115">
        <v>150601</v>
      </c>
      <c r="D22" s="116" t="s">
        <v>191</v>
      </c>
      <c r="E22" s="115">
        <v>3</v>
      </c>
      <c r="F22" s="117" t="s">
        <v>36</v>
      </c>
      <c r="G22" s="61">
        <f t="shared" si="0"/>
        <v>1363</v>
      </c>
      <c r="H22" s="62">
        <f t="shared" si="1"/>
        <v>1243</v>
      </c>
      <c r="I22" s="62">
        <f t="shared" si="2"/>
        <v>44</v>
      </c>
      <c r="J22" s="62">
        <f t="shared" si="3"/>
        <v>4</v>
      </c>
      <c r="K22" s="62">
        <f t="shared" si="4"/>
        <v>72</v>
      </c>
      <c r="L22" s="62">
        <f t="shared" si="5"/>
        <v>0</v>
      </c>
      <c r="M22" s="63">
        <f t="shared" si="6"/>
        <v>451</v>
      </c>
      <c r="N22" s="125">
        <v>406</v>
      </c>
      <c r="O22" s="125">
        <v>11</v>
      </c>
      <c r="P22" s="125">
        <v>1</v>
      </c>
      <c r="Q22" s="125">
        <v>33</v>
      </c>
      <c r="R22" s="125">
        <v>0</v>
      </c>
      <c r="S22" s="63">
        <f t="shared" si="10"/>
        <v>304</v>
      </c>
      <c r="T22" s="125">
        <v>279</v>
      </c>
      <c r="U22" s="125">
        <v>11</v>
      </c>
      <c r="V22" s="125">
        <v>1</v>
      </c>
      <c r="W22" s="125">
        <v>13</v>
      </c>
      <c r="X22" s="125">
        <v>0</v>
      </c>
      <c r="Y22" s="63">
        <f t="shared" si="11"/>
        <v>304</v>
      </c>
      <c r="Z22" s="125">
        <v>279</v>
      </c>
      <c r="AA22" s="125">
        <v>11</v>
      </c>
      <c r="AB22" s="125">
        <v>1</v>
      </c>
      <c r="AC22" s="125">
        <v>13</v>
      </c>
      <c r="AD22" s="125">
        <v>0</v>
      </c>
      <c r="AE22" s="63">
        <f t="shared" si="12"/>
        <v>304</v>
      </c>
      <c r="AF22" s="125">
        <v>279</v>
      </c>
      <c r="AG22" s="125">
        <v>11</v>
      </c>
      <c r="AH22" s="125">
        <v>1</v>
      </c>
      <c r="AI22" s="125">
        <v>13</v>
      </c>
      <c r="AJ22" s="125">
        <v>0</v>
      </c>
      <c r="AL22" s="200"/>
      <c r="AM22" s="200"/>
      <c r="AN22" s="200"/>
      <c r="AO22" s="200"/>
      <c r="AP22" s="200"/>
      <c r="AQ22" s="200"/>
      <c r="AR22" s="200"/>
    </row>
    <row r="23" spans="1:44" ht="38.25" x14ac:dyDescent="0.25">
      <c r="A23" s="214" t="s">
        <v>25</v>
      </c>
      <c r="B23" s="215">
        <v>501513</v>
      </c>
      <c r="C23" s="115">
        <v>151401</v>
      </c>
      <c r="D23" s="116" t="s">
        <v>348</v>
      </c>
      <c r="E23" s="115">
        <v>3</v>
      </c>
      <c r="F23" s="117" t="s">
        <v>36</v>
      </c>
      <c r="G23" s="61">
        <f t="shared" si="0"/>
        <v>76</v>
      </c>
      <c r="H23" s="62">
        <f t="shared" si="1"/>
        <v>60</v>
      </c>
      <c r="I23" s="62">
        <f t="shared" si="2"/>
        <v>8</v>
      </c>
      <c r="J23" s="62">
        <f t="shared" si="3"/>
        <v>0</v>
      </c>
      <c r="K23" s="62">
        <f t="shared" si="4"/>
        <v>8</v>
      </c>
      <c r="L23" s="62">
        <f t="shared" si="5"/>
        <v>0</v>
      </c>
      <c r="M23" s="63">
        <f t="shared" si="6"/>
        <v>19</v>
      </c>
      <c r="N23" s="125">
        <v>15</v>
      </c>
      <c r="O23" s="125">
        <v>2</v>
      </c>
      <c r="P23" s="125">
        <v>0</v>
      </c>
      <c r="Q23" s="125">
        <v>2</v>
      </c>
      <c r="R23" s="125">
        <v>0</v>
      </c>
      <c r="S23" s="63">
        <f t="shared" si="10"/>
        <v>19</v>
      </c>
      <c r="T23" s="125">
        <v>15</v>
      </c>
      <c r="U23" s="125">
        <v>2</v>
      </c>
      <c r="V23" s="125">
        <v>0</v>
      </c>
      <c r="W23" s="125">
        <v>2</v>
      </c>
      <c r="X23" s="125">
        <v>0</v>
      </c>
      <c r="Y23" s="63">
        <f t="shared" si="11"/>
        <v>19</v>
      </c>
      <c r="Z23" s="125">
        <v>15</v>
      </c>
      <c r="AA23" s="125">
        <v>2</v>
      </c>
      <c r="AB23" s="125">
        <v>0</v>
      </c>
      <c r="AC23" s="125">
        <v>2</v>
      </c>
      <c r="AD23" s="125">
        <v>0</v>
      </c>
      <c r="AE23" s="63">
        <f t="shared" si="12"/>
        <v>19</v>
      </c>
      <c r="AF23" s="125">
        <v>15</v>
      </c>
      <c r="AG23" s="125">
        <v>2</v>
      </c>
      <c r="AH23" s="125">
        <v>0</v>
      </c>
      <c r="AI23" s="125">
        <v>2</v>
      </c>
      <c r="AJ23" s="125">
        <v>0</v>
      </c>
      <c r="AL23" s="200"/>
      <c r="AM23" s="200"/>
      <c r="AN23" s="200"/>
      <c r="AO23" s="200"/>
      <c r="AP23" s="200"/>
      <c r="AQ23" s="200"/>
      <c r="AR23" s="200"/>
    </row>
    <row r="24" spans="1:44" ht="38.25" x14ac:dyDescent="0.25">
      <c r="A24" s="214" t="s">
        <v>25</v>
      </c>
      <c r="B24" s="215">
        <v>501519</v>
      </c>
      <c r="C24" s="115">
        <v>151901</v>
      </c>
      <c r="D24" s="116" t="s">
        <v>78</v>
      </c>
      <c r="E24" s="115">
        <v>3</v>
      </c>
      <c r="F24" s="117" t="s">
        <v>36</v>
      </c>
      <c r="G24" s="61">
        <f t="shared" si="0"/>
        <v>1554</v>
      </c>
      <c r="H24" s="62">
        <f t="shared" si="1"/>
        <v>465</v>
      </c>
      <c r="I24" s="62">
        <f t="shared" si="2"/>
        <v>687</v>
      </c>
      <c r="J24" s="62">
        <f t="shared" si="3"/>
        <v>10</v>
      </c>
      <c r="K24" s="62">
        <f t="shared" si="4"/>
        <v>376</v>
      </c>
      <c r="L24" s="62">
        <f t="shared" si="5"/>
        <v>16</v>
      </c>
      <c r="M24" s="63">
        <f t="shared" si="6"/>
        <v>389</v>
      </c>
      <c r="N24" s="125">
        <v>140</v>
      </c>
      <c r="O24" s="125">
        <v>149</v>
      </c>
      <c r="P24" s="125">
        <v>2</v>
      </c>
      <c r="Q24" s="125">
        <v>94</v>
      </c>
      <c r="R24" s="125">
        <v>4</v>
      </c>
      <c r="S24" s="63">
        <f t="shared" si="10"/>
        <v>389</v>
      </c>
      <c r="T24" s="125">
        <v>109</v>
      </c>
      <c r="U24" s="125">
        <v>180</v>
      </c>
      <c r="V24" s="125">
        <v>2</v>
      </c>
      <c r="W24" s="125">
        <v>94</v>
      </c>
      <c r="X24" s="125">
        <v>4</v>
      </c>
      <c r="Y24" s="63">
        <f t="shared" si="11"/>
        <v>389</v>
      </c>
      <c r="Z24" s="125">
        <v>109</v>
      </c>
      <c r="AA24" s="125">
        <v>180</v>
      </c>
      <c r="AB24" s="125">
        <v>2</v>
      </c>
      <c r="AC24" s="125">
        <v>94</v>
      </c>
      <c r="AD24" s="125">
        <v>4</v>
      </c>
      <c r="AE24" s="63">
        <f t="shared" si="12"/>
        <v>387</v>
      </c>
      <c r="AF24" s="125">
        <v>107</v>
      </c>
      <c r="AG24" s="125">
        <v>178</v>
      </c>
      <c r="AH24" s="125">
        <v>4</v>
      </c>
      <c r="AI24" s="125">
        <v>94</v>
      </c>
      <c r="AJ24" s="125">
        <v>4</v>
      </c>
      <c r="AL24" s="200"/>
      <c r="AM24" s="200"/>
      <c r="AN24" s="200"/>
      <c r="AO24" s="200"/>
      <c r="AP24" s="200"/>
      <c r="AQ24" s="200"/>
      <c r="AR24" s="200"/>
    </row>
    <row r="25" spans="1:44" ht="38.25" x14ac:dyDescent="0.25">
      <c r="A25" s="214" t="s">
        <v>20</v>
      </c>
      <c r="B25" s="215">
        <v>501701</v>
      </c>
      <c r="C25" s="115">
        <v>170101</v>
      </c>
      <c r="D25" s="116" t="s">
        <v>80</v>
      </c>
      <c r="E25" s="115">
        <v>3</v>
      </c>
      <c r="F25" s="117" t="s">
        <v>36</v>
      </c>
      <c r="G25" s="61">
        <f t="shared" si="0"/>
        <v>11055</v>
      </c>
      <c r="H25" s="62">
        <f t="shared" si="1"/>
        <v>105</v>
      </c>
      <c r="I25" s="62">
        <f t="shared" si="2"/>
        <v>10235</v>
      </c>
      <c r="J25" s="62">
        <f t="shared" si="3"/>
        <v>0</v>
      </c>
      <c r="K25" s="62">
        <f t="shared" si="4"/>
        <v>703</v>
      </c>
      <c r="L25" s="62">
        <f t="shared" si="5"/>
        <v>12</v>
      </c>
      <c r="M25" s="63">
        <f t="shared" si="6"/>
        <v>2764</v>
      </c>
      <c r="N25" s="125">
        <v>26</v>
      </c>
      <c r="O25" s="125">
        <v>2559</v>
      </c>
      <c r="P25" s="125">
        <v>0</v>
      </c>
      <c r="Q25" s="125">
        <v>176</v>
      </c>
      <c r="R25" s="125">
        <v>3</v>
      </c>
      <c r="S25" s="63">
        <f t="shared" si="10"/>
        <v>2764</v>
      </c>
      <c r="T25" s="125">
        <v>26</v>
      </c>
      <c r="U25" s="125">
        <v>2559</v>
      </c>
      <c r="V25" s="125">
        <v>0</v>
      </c>
      <c r="W25" s="125">
        <v>176</v>
      </c>
      <c r="X25" s="125">
        <v>3</v>
      </c>
      <c r="Y25" s="63">
        <f t="shared" si="11"/>
        <v>2764</v>
      </c>
      <c r="Z25" s="125">
        <v>26</v>
      </c>
      <c r="AA25" s="125">
        <v>2559</v>
      </c>
      <c r="AB25" s="125">
        <v>0</v>
      </c>
      <c r="AC25" s="125">
        <v>176</v>
      </c>
      <c r="AD25" s="125">
        <v>3</v>
      </c>
      <c r="AE25" s="63">
        <f t="shared" si="12"/>
        <v>2763</v>
      </c>
      <c r="AF25" s="125">
        <v>27</v>
      </c>
      <c r="AG25" s="125">
        <v>2558</v>
      </c>
      <c r="AH25" s="125">
        <v>0</v>
      </c>
      <c r="AI25" s="125">
        <v>175</v>
      </c>
      <c r="AJ25" s="125">
        <v>3</v>
      </c>
      <c r="AL25" s="200"/>
      <c r="AM25" s="200"/>
      <c r="AN25" s="200"/>
      <c r="AO25" s="200"/>
      <c r="AP25" s="200"/>
      <c r="AQ25" s="200"/>
      <c r="AR25" s="200"/>
    </row>
    <row r="26" spans="1:44" ht="38.25" x14ac:dyDescent="0.25">
      <c r="A26" s="214" t="s">
        <v>20</v>
      </c>
      <c r="B26" s="215">
        <v>501802</v>
      </c>
      <c r="C26" s="115">
        <v>180201</v>
      </c>
      <c r="D26" s="116" t="s">
        <v>86</v>
      </c>
      <c r="E26" s="115">
        <v>3</v>
      </c>
      <c r="F26" s="117" t="s">
        <v>36</v>
      </c>
      <c r="G26" s="61">
        <f t="shared" si="0"/>
        <v>1619</v>
      </c>
      <c r="H26" s="62">
        <f t="shared" si="1"/>
        <v>12</v>
      </c>
      <c r="I26" s="62">
        <f t="shared" si="2"/>
        <v>176</v>
      </c>
      <c r="J26" s="62">
        <f t="shared" si="3"/>
        <v>4</v>
      </c>
      <c r="K26" s="62">
        <f t="shared" si="4"/>
        <v>1427</v>
      </c>
      <c r="L26" s="62">
        <f t="shared" si="5"/>
        <v>0</v>
      </c>
      <c r="M26" s="63">
        <f t="shared" si="6"/>
        <v>405</v>
      </c>
      <c r="N26" s="125">
        <v>3</v>
      </c>
      <c r="O26" s="125">
        <v>44</v>
      </c>
      <c r="P26" s="125">
        <v>1</v>
      </c>
      <c r="Q26" s="125">
        <v>357</v>
      </c>
      <c r="R26" s="125">
        <v>0</v>
      </c>
      <c r="S26" s="63">
        <f t="shared" si="10"/>
        <v>405</v>
      </c>
      <c r="T26" s="125">
        <v>3</v>
      </c>
      <c r="U26" s="125">
        <v>44</v>
      </c>
      <c r="V26" s="125">
        <v>1</v>
      </c>
      <c r="W26" s="125">
        <v>357</v>
      </c>
      <c r="X26" s="125">
        <v>0</v>
      </c>
      <c r="Y26" s="63">
        <f t="shared" si="11"/>
        <v>405</v>
      </c>
      <c r="Z26" s="125">
        <v>3</v>
      </c>
      <c r="AA26" s="125">
        <v>44</v>
      </c>
      <c r="AB26" s="125">
        <v>1</v>
      </c>
      <c r="AC26" s="125">
        <v>357</v>
      </c>
      <c r="AD26" s="125">
        <v>0</v>
      </c>
      <c r="AE26" s="63">
        <f t="shared" si="12"/>
        <v>404</v>
      </c>
      <c r="AF26" s="125">
        <v>3</v>
      </c>
      <c r="AG26" s="125">
        <v>44</v>
      </c>
      <c r="AH26" s="125">
        <v>1</v>
      </c>
      <c r="AI26" s="125">
        <v>356</v>
      </c>
      <c r="AJ26" s="125">
        <v>0</v>
      </c>
      <c r="AL26" s="200"/>
      <c r="AM26" s="200"/>
      <c r="AN26" s="200"/>
      <c r="AO26" s="200"/>
      <c r="AP26" s="200"/>
      <c r="AQ26" s="200"/>
      <c r="AR26" s="200"/>
    </row>
    <row r="27" spans="1:44" ht="38.25" x14ac:dyDescent="0.25">
      <c r="A27" s="214" t="s">
        <v>20</v>
      </c>
      <c r="B27" s="215">
        <v>501901</v>
      </c>
      <c r="C27" s="115">
        <v>190101</v>
      </c>
      <c r="D27" s="116" t="s">
        <v>87</v>
      </c>
      <c r="E27" s="115">
        <v>3</v>
      </c>
      <c r="F27" s="117" t="s">
        <v>36</v>
      </c>
      <c r="G27" s="61">
        <f t="shared" si="0"/>
        <v>8295</v>
      </c>
      <c r="H27" s="62">
        <f t="shared" si="1"/>
        <v>90</v>
      </c>
      <c r="I27" s="62">
        <f t="shared" si="2"/>
        <v>3515</v>
      </c>
      <c r="J27" s="62">
        <f t="shared" si="3"/>
        <v>14</v>
      </c>
      <c r="K27" s="62">
        <f t="shared" si="4"/>
        <v>4668</v>
      </c>
      <c r="L27" s="62">
        <f t="shared" si="5"/>
        <v>8</v>
      </c>
      <c r="M27" s="63">
        <f t="shared" si="6"/>
        <v>2074</v>
      </c>
      <c r="N27" s="125">
        <v>23</v>
      </c>
      <c r="O27" s="125">
        <v>746</v>
      </c>
      <c r="P27" s="125">
        <v>3</v>
      </c>
      <c r="Q27" s="125">
        <v>1300</v>
      </c>
      <c r="R27" s="125">
        <v>2</v>
      </c>
      <c r="S27" s="63">
        <f t="shared" si="10"/>
        <v>2074</v>
      </c>
      <c r="T27" s="125">
        <v>23</v>
      </c>
      <c r="U27" s="125">
        <v>924</v>
      </c>
      <c r="V27" s="125">
        <v>3</v>
      </c>
      <c r="W27" s="125">
        <v>1122</v>
      </c>
      <c r="X27" s="125">
        <v>2</v>
      </c>
      <c r="Y27" s="63">
        <f t="shared" si="11"/>
        <v>2074</v>
      </c>
      <c r="Z27" s="125">
        <v>22</v>
      </c>
      <c r="AA27" s="125">
        <v>923</v>
      </c>
      <c r="AB27" s="125">
        <v>4</v>
      </c>
      <c r="AC27" s="125">
        <v>1123</v>
      </c>
      <c r="AD27" s="125">
        <v>2</v>
      </c>
      <c r="AE27" s="63">
        <f t="shared" si="12"/>
        <v>2073</v>
      </c>
      <c r="AF27" s="125">
        <v>22</v>
      </c>
      <c r="AG27" s="125">
        <v>922</v>
      </c>
      <c r="AH27" s="125">
        <v>4</v>
      </c>
      <c r="AI27" s="125">
        <v>1123</v>
      </c>
      <c r="AJ27" s="125">
        <v>2</v>
      </c>
      <c r="AL27" s="200"/>
      <c r="AM27" s="200"/>
      <c r="AN27" s="200"/>
      <c r="AO27" s="200"/>
      <c r="AP27" s="200"/>
      <c r="AQ27" s="200"/>
      <c r="AR27" s="200"/>
    </row>
    <row r="28" spans="1:44" ht="38.25" x14ac:dyDescent="0.25">
      <c r="A28" s="214" t="s">
        <v>20</v>
      </c>
      <c r="B28" s="215">
        <v>502003</v>
      </c>
      <c r="C28" s="115">
        <v>200301</v>
      </c>
      <c r="D28" s="116" t="s">
        <v>90</v>
      </c>
      <c r="E28" s="115">
        <v>3</v>
      </c>
      <c r="F28" s="117" t="s">
        <v>36</v>
      </c>
      <c r="G28" s="61">
        <f t="shared" si="0"/>
        <v>3937</v>
      </c>
      <c r="H28" s="62">
        <f t="shared" si="1"/>
        <v>228</v>
      </c>
      <c r="I28" s="62">
        <f t="shared" si="2"/>
        <v>2557</v>
      </c>
      <c r="J28" s="62">
        <f t="shared" si="3"/>
        <v>83</v>
      </c>
      <c r="K28" s="62">
        <f t="shared" si="4"/>
        <v>985</v>
      </c>
      <c r="L28" s="62">
        <f t="shared" si="5"/>
        <v>84</v>
      </c>
      <c r="M28" s="63">
        <f t="shared" si="6"/>
        <v>984</v>
      </c>
      <c r="N28" s="125">
        <v>57</v>
      </c>
      <c r="O28" s="125">
        <v>639</v>
      </c>
      <c r="P28" s="125">
        <v>21</v>
      </c>
      <c r="Q28" s="125">
        <v>246</v>
      </c>
      <c r="R28" s="125">
        <v>21</v>
      </c>
      <c r="S28" s="63">
        <f t="shared" si="10"/>
        <v>984</v>
      </c>
      <c r="T28" s="125">
        <v>57</v>
      </c>
      <c r="U28" s="125">
        <v>639</v>
      </c>
      <c r="V28" s="125">
        <v>21</v>
      </c>
      <c r="W28" s="125">
        <v>246</v>
      </c>
      <c r="X28" s="125">
        <v>21</v>
      </c>
      <c r="Y28" s="63">
        <f t="shared" si="11"/>
        <v>984</v>
      </c>
      <c r="Z28" s="125">
        <v>57</v>
      </c>
      <c r="AA28" s="125">
        <v>639</v>
      </c>
      <c r="AB28" s="125">
        <v>21</v>
      </c>
      <c r="AC28" s="125">
        <v>246</v>
      </c>
      <c r="AD28" s="125">
        <v>21</v>
      </c>
      <c r="AE28" s="63">
        <f t="shared" si="12"/>
        <v>985</v>
      </c>
      <c r="AF28" s="125">
        <v>57</v>
      </c>
      <c r="AG28" s="125">
        <v>640</v>
      </c>
      <c r="AH28" s="125">
        <v>20</v>
      </c>
      <c r="AI28" s="125">
        <v>247</v>
      </c>
      <c r="AJ28" s="125">
        <v>21</v>
      </c>
      <c r="AL28" s="200"/>
      <c r="AM28" s="200"/>
      <c r="AN28" s="200"/>
      <c r="AO28" s="200"/>
      <c r="AP28" s="200"/>
      <c r="AQ28" s="200"/>
      <c r="AR28" s="200"/>
    </row>
    <row r="29" spans="1:44" ht="38.25" x14ac:dyDescent="0.25">
      <c r="A29" s="214" t="s">
        <v>20</v>
      </c>
      <c r="B29" s="215">
        <v>502004</v>
      </c>
      <c r="C29" s="115">
        <v>200401</v>
      </c>
      <c r="D29" s="116" t="s">
        <v>91</v>
      </c>
      <c r="E29" s="115">
        <v>3</v>
      </c>
      <c r="F29" s="117" t="s">
        <v>36</v>
      </c>
      <c r="G29" s="61">
        <f t="shared" si="0"/>
        <v>4500</v>
      </c>
      <c r="H29" s="62">
        <f t="shared" si="1"/>
        <v>155</v>
      </c>
      <c r="I29" s="62">
        <f t="shared" si="2"/>
        <v>1853</v>
      </c>
      <c r="J29" s="62">
        <f t="shared" si="3"/>
        <v>21</v>
      </c>
      <c r="K29" s="62">
        <f t="shared" si="4"/>
        <v>2443</v>
      </c>
      <c r="L29" s="62">
        <f t="shared" si="5"/>
        <v>28</v>
      </c>
      <c r="M29" s="63">
        <f t="shared" si="6"/>
        <v>3198</v>
      </c>
      <c r="N29" s="125">
        <v>137</v>
      </c>
      <c r="O29" s="125">
        <v>1304</v>
      </c>
      <c r="P29" s="125">
        <v>18</v>
      </c>
      <c r="Q29" s="125">
        <v>1720</v>
      </c>
      <c r="R29" s="125">
        <v>19</v>
      </c>
      <c r="S29" s="63">
        <f t="shared" si="10"/>
        <v>434</v>
      </c>
      <c r="T29" s="125">
        <v>6</v>
      </c>
      <c r="U29" s="125">
        <v>183</v>
      </c>
      <c r="V29" s="125">
        <v>1</v>
      </c>
      <c r="W29" s="125">
        <v>241</v>
      </c>
      <c r="X29" s="125">
        <v>3</v>
      </c>
      <c r="Y29" s="63">
        <f t="shared" si="11"/>
        <v>434</v>
      </c>
      <c r="Z29" s="125">
        <v>6</v>
      </c>
      <c r="AA29" s="125">
        <v>183</v>
      </c>
      <c r="AB29" s="125">
        <v>1</v>
      </c>
      <c r="AC29" s="125">
        <v>241</v>
      </c>
      <c r="AD29" s="125">
        <v>3</v>
      </c>
      <c r="AE29" s="63">
        <f t="shared" si="12"/>
        <v>434</v>
      </c>
      <c r="AF29" s="125">
        <v>6</v>
      </c>
      <c r="AG29" s="125">
        <v>183</v>
      </c>
      <c r="AH29" s="125">
        <v>1</v>
      </c>
      <c r="AI29" s="125">
        <v>241</v>
      </c>
      <c r="AJ29" s="125">
        <v>3</v>
      </c>
      <c r="AL29" s="200"/>
      <c r="AM29" s="200"/>
      <c r="AN29" s="200"/>
      <c r="AO29" s="200"/>
      <c r="AP29" s="200"/>
      <c r="AQ29" s="200"/>
      <c r="AR29" s="200"/>
    </row>
    <row r="30" spans="1:44" ht="38.25" x14ac:dyDescent="0.25">
      <c r="A30" s="214" t="s">
        <v>20</v>
      </c>
      <c r="B30" s="215">
        <v>502101</v>
      </c>
      <c r="C30" s="115">
        <v>210101</v>
      </c>
      <c r="D30" s="116" t="s">
        <v>92</v>
      </c>
      <c r="E30" s="115">
        <v>3</v>
      </c>
      <c r="F30" s="117" t="s">
        <v>36</v>
      </c>
      <c r="G30" s="61">
        <f t="shared" si="0"/>
        <v>3312</v>
      </c>
      <c r="H30" s="62">
        <f t="shared" si="1"/>
        <v>726</v>
      </c>
      <c r="I30" s="62">
        <f t="shared" si="2"/>
        <v>2441</v>
      </c>
      <c r="J30" s="62">
        <f t="shared" si="3"/>
        <v>6</v>
      </c>
      <c r="K30" s="62">
        <f t="shared" si="4"/>
        <v>132</v>
      </c>
      <c r="L30" s="62">
        <f t="shared" si="5"/>
        <v>7</v>
      </c>
      <c r="M30" s="63">
        <f t="shared" si="6"/>
        <v>828</v>
      </c>
      <c r="N30" s="125">
        <v>183</v>
      </c>
      <c r="O30" s="125">
        <v>605</v>
      </c>
      <c r="P30" s="125">
        <v>3</v>
      </c>
      <c r="Q30" s="125">
        <v>35</v>
      </c>
      <c r="R30" s="125">
        <v>2</v>
      </c>
      <c r="S30" s="63">
        <f t="shared" si="10"/>
        <v>828</v>
      </c>
      <c r="T30" s="125">
        <v>180</v>
      </c>
      <c r="U30" s="125">
        <v>612</v>
      </c>
      <c r="V30" s="125">
        <v>1</v>
      </c>
      <c r="W30" s="125">
        <v>33</v>
      </c>
      <c r="X30" s="125">
        <v>2</v>
      </c>
      <c r="Y30" s="63">
        <f t="shared" si="11"/>
        <v>828</v>
      </c>
      <c r="Z30" s="125">
        <v>180</v>
      </c>
      <c r="AA30" s="125">
        <v>612</v>
      </c>
      <c r="AB30" s="125">
        <v>1</v>
      </c>
      <c r="AC30" s="125">
        <v>33</v>
      </c>
      <c r="AD30" s="125">
        <v>2</v>
      </c>
      <c r="AE30" s="63">
        <f t="shared" si="12"/>
        <v>828</v>
      </c>
      <c r="AF30" s="125">
        <v>183</v>
      </c>
      <c r="AG30" s="125">
        <v>612</v>
      </c>
      <c r="AH30" s="125">
        <v>1</v>
      </c>
      <c r="AI30" s="125">
        <v>31</v>
      </c>
      <c r="AJ30" s="125">
        <v>1</v>
      </c>
      <c r="AL30" s="200"/>
      <c r="AM30" s="200"/>
      <c r="AN30" s="200"/>
      <c r="AO30" s="200"/>
      <c r="AP30" s="200"/>
      <c r="AQ30" s="200"/>
      <c r="AR30" s="200"/>
    </row>
    <row r="31" spans="1:44" ht="38.25" x14ac:dyDescent="0.25">
      <c r="A31" s="214" t="s">
        <v>20</v>
      </c>
      <c r="B31" s="215">
        <v>502301</v>
      </c>
      <c r="C31" s="115">
        <v>230101</v>
      </c>
      <c r="D31" s="116" t="s">
        <v>96</v>
      </c>
      <c r="E31" s="115">
        <v>3</v>
      </c>
      <c r="F31" s="117" t="s">
        <v>36</v>
      </c>
      <c r="G31" s="61">
        <f t="shared" si="0"/>
        <v>2691</v>
      </c>
      <c r="H31" s="62">
        <f t="shared" si="1"/>
        <v>1903</v>
      </c>
      <c r="I31" s="62">
        <f t="shared" si="2"/>
        <v>100</v>
      </c>
      <c r="J31" s="62">
        <f t="shared" si="3"/>
        <v>19</v>
      </c>
      <c r="K31" s="62">
        <f t="shared" si="4"/>
        <v>664</v>
      </c>
      <c r="L31" s="62">
        <f t="shared" si="5"/>
        <v>5</v>
      </c>
      <c r="M31" s="63">
        <f t="shared" si="6"/>
        <v>673</v>
      </c>
      <c r="N31" s="125">
        <v>476</v>
      </c>
      <c r="O31" s="125">
        <v>25</v>
      </c>
      <c r="P31" s="125">
        <v>5</v>
      </c>
      <c r="Q31" s="125">
        <v>166</v>
      </c>
      <c r="R31" s="125">
        <v>1</v>
      </c>
      <c r="S31" s="63">
        <f t="shared" si="10"/>
        <v>673</v>
      </c>
      <c r="T31" s="125">
        <v>476</v>
      </c>
      <c r="U31" s="125">
        <v>25</v>
      </c>
      <c r="V31" s="125">
        <v>5</v>
      </c>
      <c r="W31" s="125">
        <v>166</v>
      </c>
      <c r="X31" s="125">
        <v>1</v>
      </c>
      <c r="Y31" s="63">
        <f t="shared" si="11"/>
        <v>673</v>
      </c>
      <c r="Z31" s="125">
        <v>476</v>
      </c>
      <c r="AA31" s="125">
        <v>25</v>
      </c>
      <c r="AB31" s="125">
        <v>5</v>
      </c>
      <c r="AC31" s="125">
        <v>166</v>
      </c>
      <c r="AD31" s="125">
        <v>1</v>
      </c>
      <c r="AE31" s="63">
        <f t="shared" si="12"/>
        <v>672</v>
      </c>
      <c r="AF31" s="125">
        <v>475</v>
      </c>
      <c r="AG31" s="125">
        <v>25</v>
      </c>
      <c r="AH31" s="125">
        <v>4</v>
      </c>
      <c r="AI31" s="125">
        <v>166</v>
      </c>
      <c r="AJ31" s="125">
        <v>2</v>
      </c>
      <c r="AL31" s="200"/>
      <c r="AM31" s="200"/>
      <c r="AN31" s="200"/>
      <c r="AO31" s="200"/>
      <c r="AP31" s="200"/>
      <c r="AQ31" s="200"/>
      <c r="AR31" s="200"/>
    </row>
    <row r="32" spans="1:44" ht="38.25" x14ac:dyDescent="0.25">
      <c r="A32" s="214" t="s">
        <v>20</v>
      </c>
      <c r="B32" s="215">
        <v>502401</v>
      </c>
      <c r="C32" s="115">
        <v>240101</v>
      </c>
      <c r="D32" s="116" t="s">
        <v>97</v>
      </c>
      <c r="E32" s="115">
        <v>3</v>
      </c>
      <c r="F32" s="117" t="s">
        <v>36</v>
      </c>
      <c r="G32" s="61">
        <f t="shared" si="0"/>
        <v>5159</v>
      </c>
      <c r="H32" s="62">
        <f t="shared" si="1"/>
        <v>30</v>
      </c>
      <c r="I32" s="62">
        <f t="shared" si="2"/>
        <v>3941</v>
      </c>
      <c r="J32" s="62">
        <f t="shared" si="3"/>
        <v>5</v>
      </c>
      <c r="K32" s="62">
        <f t="shared" si="4"/>
        <v>1178</v>
      </c>
      <c r="L32" s="62">
        <f t="shared" si="5"/>
        <v>5</v>
      </c>
      <c r="M32" s="63">
        <f t="shared" si="6"/>
        <v>2790</v>
      </c>
      <c r="N32" s="125">
        <v>12</v>
      </c>
      <c r="O32" s="125">
        <v>1953</v>
      </c>
      <c r="P32" s="125">
        <v>5</v>
      </c>
      <c r="Q32" s="125">
        <v>815</v>
      </c>
      <c r="R32" s="125">
        <v>5</v>
      </c>
      <c r="S32" s="63">
        <f t="shared" si="10"/>
        <v>790</v>
      </c>
      <c r="T32" s="125">
        <v>6</v>
      </c>
      <c r="U32" s="125">
        <v>663</v>
      </c>
      <c r="V32" s="125">
        <v>0</v>
      </c>
      <c r="W32" s="125">
        <v>121</v>
      </c>
      <c r="X32" s="125">
        <v>0</v>
      </c>
      <c r="Y32" s="63">
        <f t="shared" si="11"/>
        <v>790</v>
      </c>
      <c r="Z32" s="125">
        <v>6</v>
      </c>
      <c r="AA32" s="125">
        <v>663</v>
      </c>
      <c r="AB32" s="125">
        <v>0</v>
      </c>
      <c r="AC32" s="125">
        <v>121</v>
      </c>
      <c r="AD32" s="125">
        <v>0</v>
      </c>
      <c r="AE32" s="63">
        <f t="shared" si="12"/>
        <v>789</v>
      </c>
      <c r="AF32" s="125">
        <v>6</v>
      </c>
      <c r="AG32" s="125">
        <v>662</v>
      </c>
      <c r="AH32" s="125">
        <v>0</v>
      </c>
      <c r="AI32" s="125">
        <v>121</v>
      </c>
      <c r="AJ32" s="125">
        <v>0</v>
      </c>
      <c r="AL32" s="200"/>
      <c r="AM32" s="200"/>
      <c r="AN32" s="200"/>
      <c r="AO32" s="200"/>
      <c r="AP32" s="200"/>
      <c r="AQ32" s="200"/>
      <c r="AR32" s="200"/>
    </row>
    <row r="33" spans="1:44" ht="38.25" x14ac:dyDescent="0.25">
      <c r="A33" s="214" t="s">
        <v>20</v>
      </c>
      <c r="B33" s="215">
        <v>502501</v>
      </c>
      <c r="C33" s="115">
        <v>250101</v>
      </c>
      <c r="D33" s="116" t="s">
        <v>98</v>
      </c>
      <c r="E33" s="115">
        <v>3</v>
      </c>
      <c r="F33" s="117" t="s">
        <v>36</v>
      </c>
      <c r="G33" s="61">
        <f t="shared" si="0"/>
        <v>2000</v>
      </c>
      <c r="H33" s="62">
        <f t="shared" si="1"/>
        <v>1878</v>
      </c>
      <c r="I33" s="62">
        <f t="shared" si="2"/>
        <v>111</v>
      </c>
      <c r="J33" s="62">
        <f t="shared" si="3"/>
        <v>1</v>
      </c>
      <c r="K33" s="62">
        <f t="shared" si="4"/>
        <v>7</v>
      </c>
      <c r="L33" s="62">
        <f t="shared" si="5"/>
        <v>3</v>
      </c>
      <c r="M33" s="63">
        <f t="shared" si="6"/>
        <v>2000</v>
      </c>
      <c r="N33" s="125">
        <v>1878</v>
      </c>
      <c r="O33" s="125">
        <v>111</v>
      </c>
      <c r="P33" s="125">
        <v>1</v>
      </c>
      <c r="Q33" s="125">
        <v>7</v>
      </c>
      <c r="R33" s="125">
        <v>3</v>
      </c>
      <c r="S33" s="63">
        <f t="shared" si="10"/>
        <v>0</v>
      </c>
      <c r="T33" s="125">
        <v>0</v>
      </c>
      <c r="U33" s="125">
        <v>0</v>
      </c>
      <c r="V33" s="125">
        <v>0</v>
      </c>
      <c r="W33" s="125">
        <v>0</v>
      </c>
      <c r="X33" s="125">
        <v>0</v>
      </c>
      <c r="Y33" s="63">
        <f t="shared" si="11"/>
        <v>0</v>
      </c>
      <c r="Z33" s="125">
        <v>0</v>
      </c>
      <c r="AA33" s="125">
        <v>0</v>
      </c>
      <c r="AB33" s="125">
        <v>0</v>
      </c>
      <c r="AC33" s="125">
        <v>0</v>
      </c>
      <c r="AD33" s="125">
        <v>0</v>
      </c>
      <c r="AE33" s="63">
        <f t="shared" si="12"/>
        <v>0</v>
      </c>
      <c r="AF33" s="125">
        <v>0</v>
      </c>
      <c r="AG33" s="125">
        <v>0</v>
      </c>
      <c r="AH33" s="125">
        <v>0</v>
      </c>
      <c r="AI33" s="125">
        <v>0</v>
      </c>
      <c r="AJ33" s="125">
        <v>0</v>
      </c>
      <c r="AL33" s="200"/>
      <c r="AM33" s="200"/>
      <c r="AN33" s="200"/>
      <c r="AO33" s="200"/>
      <c r="AP33" s="200"/>
      <c r="AQ33" s="200"/>
      <c r="AR33" s="200"/>
    </row>
    <row r="34" spans="1:44" ht="38.25" x14ac:dyDescent="0.25">
      <c r="A34" s="214" t="s">
        <v>26</v>
      </c>
      <c r="B34" s="215">
        <v>506202</v>
      </c>
      <c r="C34" s="115">
        <v>260401</v>
      </c>
      <c r="D34" s="116" t="s">
        <v>100</v>
      </c>
      <c r="E34" s="115">
        <v>3</v>
      </c>
      <c r="F34" s="117" t="s">
        <v>36</v>
      </c>
      <c r="G34" s="61">
        <f t="shared" si="0"/>
        <v>446</v>
      </c>
      <c r="H34" s="62">
        <f t="shared" si="1"/>
        <v>374</v>
      </c>
      <c r="I34" s="62">
        <f t="shared" si="2"/>
        <v>22</v>
      </c>
      <c r="J34" s="62">
        <f t="shared" si="3"/>
        <v>14</v>
      </c>
      <c r="K34" s="62">
        <f t="shared" si="4"/>
        <v>22</v>
      </c>
      <c r="L34" s="62">
        <f t="shared" si="5"/>
        <v>14</v>
      </c>
      <c r="M34" s="63">
        <f t="shared" si="6"/>
        <v>212</v>
      </c>
      <c r="N34" s="125">
        <v>164</v>
      </c>
      <c r="O34" s="125">
        <v>13</v>
      </c>
      <c r="P34" s="125">
        <v>11</v>
      </c>
      <c r="Q34" s="125">
        <v>13</v>
      </c>
      <c r="R34" s="125">
        <v>11</v>
      </c>
      <c r="S34" s="63">
        <f t="shared" si="10"/>
        <v>79</v>
      </c>
      <c r="T34" s="125">
        <v>71</v>
      </c>
      <c r="U34" s="125">
        <v>3</v>
      </c>
      <c r="V34" s="125">
        <v>1</v>
      </c>
      <c r="W34" s="125">
        <v>3</v>
      </c>
      <c r="X34" s="125">
        <v>1</v>
      </c>
      <c r="Y34" s="63">
        <f t="shared" si="11"/>
        <v>79</v>
      </c>
      <c r="Z34" s="125">
        <v>71</v>
      </c>
      <c r="AA34" s="125">
        <v>3</v>
      </c>
      <c r="AB34" s="125">
        <v>1</v>
      </c>
      <c r="AC34" s="125">
        <v>3</v>
      </c>
      <c r="AD34" s="125">
        <v>1</v>
      </c>
      <c r="AE34" s="63">
        <f t="shared" si="12"/>
        <v>76</v>
      </c>
      <c r="AF34" s="125">
        <v>68</v>
      </c>
      <c r="AG34" s="125">
        <v>3</v>
      </c>
      <c r="AH34" s="125">
        <v>1</v>
      </c>
      <c r="AI34" s="125">
        <v>3</v>
      </c>
      <c r="AJ34" s="125">
        <v>1</v>
      </c>
      <c r="AL34" s="200"/>
      <c r="AM34" s="200"/>
      <c r="AN34" s="200"/>
      <c r="AO34" s="200"/>
      <c r="AP34" s="200"/>
      <c r="AQ34" s="200"/>
      <c r="AR34" s="200"/>
    </row>
    <row r="35" spans="1:44" ht="38.25" x14ac:dyDescent="0.25">
      <c r="A35" s="214" t="s">
        <v>20</v>
      </c>
      <c r="B35" s="215">
        <v>502604</v>
      </c>
      <c r="C35" s="115">
        <v>261701</v>
      </c>
      <c r="D35" s="116" t="s">
        <v>196</v>
      </c>
      <c r="E35" s="115">
        <v>3</v>
      </c>
      <c r="F35" s="117" t="s">
        <v>36</v>
      </c>
      <c r="G35" s="61">
        <f t="shared" si="0"/>
        <v>6791</v>
      </c>
      <c r="H35" s="62">
        <f t="shared" si="1"/>
        <v>6311</v>
      </c>
      <c r="I35" s="62">
        <f t="shared" si="2"/>
        <v>336</v>
      </c>
      <c r="J35" s="62">
        <f t="shared" si="3"/>
        <v>16</v>
      </c>
      <c r="K35" s="62">
        <f t="shared" si="4"/>
        <v>104</v>
      </c>
      <c r="L35" s="62">
        <f t="shared" si="5"/>
        <v>24</v>
      </c>
      <c r="M35" s="63">
        <f t="shared" si="6"/>
        <v>1698</v>
      </c>
      <c r="N35" s="125">
        <v>1578</v>
      </c>
      <c r="O35" s="125">
        <v>84</v>
      </c>
      <c r="P35" s="125">
        <v>4</v>
      </c>
      <c r="Q35" s="125">
        <v>26</v>
      </c>
      <c r="R35" s="125">
        <v>6</v>
      </c>
      <c r="S35" s="63">
        <f t="shared" si="10"/>
        <v>1698</v>
      </c>
      <c r="T35" s="125">
        <v>1578</v>
      </c>
      <c r="U35" s="125">
        <v>84</v>
      </c>
      <c r="V35" s="125">
        <v>4</v>
      </c>
      <c r="W35" s="125">
        <v>26</v>
      </c>
      <c r="X35" s="125">
        <v>6</v>
      </c>
      <c r="Y35" s="63">
        <f t="shared" si="11"/>
        <v>1698</v>
      </c>
      <c r="Z35" s="125">
        <v>1578</v>
      </c>
      <c r="AA35" s="125">
        <v>84</v>
      </c>
      <c r="AB35" s="125">
        <v>4</v>
      </c>
      <c r="AC35" s="125">
        <v>26</v>
      </c>
      <c r="AD35" s="125">
        <v>6</v>
      </c>
      <c r="AE35" s="63">
        <f t="shared" si="12"/>
        <v>1697</v>
      </c>
      <c r="AF35" s="125">
        <v>1577</v>
      </c>
      <c r="AG35" s="125">
        <v>84</v>
      </c>
      <c r="AH35" s="125">
        <v>4</v>
      </c>
      <c r="AI35" s="125">
        <v>26</v>
      </c>
      <c r="AJ35" s="125">
        <v>6</v>
      </c>
      <c r="AL35" s="200"/>
      <c r="AM35" s="200"/>
      <c r="AN35" s="200"/>
      <c r="AO35" s="200"/>
      <c r="AP35" s="200"/>
      <c r="AQ35" s="200"/>
      <c r="AR35" s="200"/>
    </row>
    <row r="36" spans="1:44" ht="38.25" x14ac:dyDescent="0.25">
      <c r="A36" s="214" t="s">
        <v>20</v>
      </c>
      <c r="B36" s="215">
        <v>502606</v>
      </c>
      <c r="C36" s="115">
        <v>262101</v>
      </c>
      <c r="D36" s="116" t="s">
        <v>102</v>
      </c>
      <c r="E36" s="115">
        <v>3</v>
      </c>
      <c r="F36" s="117" t="s">
        <v>36</v>
      </c>
      <c r="G36" s="61">
        <f t="shared" si="0"/>
        <v>177</v>
      </c>
      <c r="H36" s="62">
        <f t="shared" si="1"/>
        <v>136</v>
      </c>
      <c r="I36" s="62">
        <f t="shared" si="2"/>
        <v>17</v>
      </c>
      <c r="J36" s="62">
        <f t="shared" si="3"/>
        <v>4</v>
      </c>
      <c r="K36" s="62">
        <f t="shared" si="4"/>
        <v>20</v>
      </c>
      <c r="L36" s="62">
        <f t="shared" si="5"/>
        <v>0</v>
      </c>
      <c r="M36" s="63">
        <f t="shared" si="6"/>
        <v>44</v>
      </c>
      <c r="N36" s="125">
        <v>34</v>
      </c>
      <c r="O36" s="125">
        <v>4</v>
      </c>
      <c r="P36" s="125">
        <v>1</v>
      </c>
      <c r="Q36" s="125">
        <v>5</v>
      </c>
      <c r="R36" s="125">
        <v>0</v>
      </c>
      <c r="S36" s="63">
        <f t="shared" si="10"/>
        <v>44</v>
      </c>
      <c r="T36" s="125">
        <v>33</v>
      </c>
      <c r="U36" s="125">
        <v>5</v>
      </c>
      <c r="V36" s="125">
        <v>1</v>
      </c>
      <c r="W36" s="125">
        <v>5</v>
      </c>
      <c r="X36" s="125">
        <v>0</v>
      </c>
      <c r="Y36" s="63">
        <f t="shared" si="11"/>
        <v>44</v>
      </c>
      <c r="Z36" s="125">
        <v>34</v>
      </c>
      <c r="AA36" s="125">
        <v>4</v>
      </c>
      <c r="AB36" s="125">
        <v>1</v>
      </c>
      <c r="AC36" s="125">
        <v>5</v>
      </c>
      <c r="AD36" s="125">
        <v>0</v>
      </c>
      <c r="AE36" s="63">
        <f t="shared" si="12"/>
        <v>45</v>
      </c>
      <c r="AF36" s="125">
        <v>35</v>
      </c>
      <c r="AG36" s="125">
        <v>4</v>
      </c>
      <c r="AH36" s="125">
        <v>1</v>
      </c>
      <c r="AI36" s="125">
        <v>5</v>
      </c>
      <c r="AJ36" s="125">
        <v>0</v>
      </c>
      <c r="AL36" s="200"/>
      <c r="AM36" s="200"/>
      <c r="AN36" s="200"/>
      <c r="AO36" s="200"/>
      <c r="AP36" s="200"/>
      <c r="AQ36" s="200"/>
      <c r="AR36" s="200"/>
    </row>
    <row r="37" spans="1:44" ht="38.25" x14ac:dyDescent="0.25">
      <c r="A37" s="214" t="s">
        <v>20</v>
      </c>
      <c r="B37" s="215">
        <v>502630</v>
      </c>
      <c r="C37" s="115">
        <v>263001</v>
      </c>
      <c r="D37" s="116" t="s">
        <v>45</v>
      </c>
      <c r="E37" s="115">
        <v>3</v>
      </c>
      <c r="F37" s="117" t="s">
        <v>36</v>
      </c>
      <c r="G37" s="61">
        <f t="shared" si="0"/>
        <v>4446</v>
      </c>
      <c r="H37" s="62">
        <f t="shared" si="1"/>
        <v>3900</v>
      </c>
      <c r="I37" s="62">
        <f t="shared" si="2"/>
        <v>242</v>
      </c>
      <c r="J37" s="62">
        <f t="shared" si="3"/>
        <v>41</v>
      </c>
      <c r="K37" s="62">
        <f t="shared" si="4"/>
        <v>221</v>
      </c>
      <c r="L37" s="62">
        <f t="shared" si="5"/>
        <v>42</v>
      </c>
      <c r="M37" s="63">
        <f t="shared" si="6"/>
        <v>4446</v>
      </c>
      <c r="N37" s="125">
        <v>3900</v>
      </c>
      <c r="O37" s="125">
        <v>242</v>
      </c>
      <c r="P37" s="125">
        <v>41</v>
      </c>
      <c r="Q37" s="125">
        <v>221</v>
      </c>
      <c r="R37" s="125">
        <v>42</v>
      </c>
      <c r="S37" s="63">
        <f t="shared" si="10"/>
        <v>0</v>
      </c>
      <c r="T37" s="125">
        <v>0</v>
      </c>
      <c r="U37" s="125">
        <v>0</v>
      </c>
      <c r="V37" s="125">
        <v>0</v>
      </c>
      <c r="W37" s="125">
        <v>0</v>
      </c>
      <c r="X37" s="125">
        <v>0</v>
      </c>
      <c r="Y37" s="63">
        <f t="shared" si="11"/>
        <v>0</v>
      </c>
      <c r="Z37" s="125">
        <v>0</v>
      </c>
      <c r="AA37" s="125">
        <v>0</v>
      </c>
      <c r="AB37" s="125">
        <v>0</v>
      </c>
      <c r="AC37" s="125">
        <v>0</v>
      </c>
      <c r="AD37" s="125">
        <v>0</v>
      </c>
      <c r="AE37" s="63">
        <f t="shared" si="12"/>
        <v>0</v>
      </c>
      <c r="AF37" s="125">
        <v>0</v>
      </c>
      <c r="AG37" s="125">
        <v>0</v>
      </c>
      <c r="AH37" s="125">
        <v>0</v>
      </c>
      <c r="AI37" s="125">
        <v>0</v>
      </c>
      <c r="AJ37" s="125">
        <v>0</v>
      </c>
      <c r="AL37" s="200"/>
      <c r="AM37" s="200"/>
      <c r="AN37" s="200"/>
      <c r="AO37" s="200"/>
      <c r="AP37" s="200"/>
      <c r="AQ37" s="200"/>
      <c r="AR37" s="200"/>
    </row>
    <row r="38" spans="1:44" ht="38.25" x14ac:dyDescent="0.25">
      <c r="A38" s="214" t="s">
        <v>20</v>
      </c>
      <c r="B38" s="215">
        <v>502701</v>
      </c>
      <c r="C38" s="115">
        <v>270101</v>
      </c>
      <c r="D38" s="116" t="s">
        <v>103</v>
      </c>
      <c r="E38" s="115">
        <v>3</v>
      </c>
      <c r="F38" s="117" t="s">
        <v>36</v>
      </c>
      <c r="G38" s="61">
        <f t="shared" si="0"/>
        <v>4748</v>
      </c>
      <c r="H38" s="62">
        <f t="shared" si="1"/>
        <v>20</v>
      </c>
      <c r="I38" s="62">
        <f t="shared" si="2"/>
        <v>4688</v>
      </c>
      <c r="J38" s="62">
        <f t="shared" si="3"/>
        <v>8</v>
      </c>
      <c r="K38" s="62">
        <f t="shared" si="4"/>
        <v>32</v>
      </c>
      <c r="L38" s="62">
        <f t="shared" si="5"/>
        <v>0</v>
      </c>
      <c r="M38" s="63">
        <f t="shared" si="6"/>
        <v>1187</v>
      </c>
      <c r="N38" s="125">
        <v>5</v>
      </c>
      <c r="O38" s="125">
        <v>1172</v>
      </c>
      <c r="P38" s="125">
        <v>2</v>
      </c>
      <c r="Q38" s="125">
        <v>8</v>
      </c>
      <c r="R38" s="125">
        <v>0</v>
      </c>
      <c r="S38" s="63">
        <f t="shared" si="10"/>
        <v>1187</v>
      </c>
      <c r="T38" s="125">
        <v>5</v>
      </c>
      <c r="U38" s="125">
        <v>1172</v>
      </c>
      <c r="V38" s="125">
        <v>2</v>
      </c>
      <c r="W38" s="125">
        <v>8</v>
      </c>
      <c r="X38" s="125">
        <v>0</v>
      </c>
      <c r="Y38" s="63">
        <f t="shared" si="11"/>
        <v>1187</v>
      </c>
      <c r="Z38" s="125">
        <v>5</v>
      </c>
      <c r="AA38" s="125">
        <v>1172</v>
      </c>
      <c r="AB38" s="125">
        <v>2</v>
      </c>
      <c r="AC38" s="125">
        <v>8</v>
      </c>
      <c r="AD38" s="125">
        <v>0</v>
      </c>
      <c r="AE38" s="63">
        <f t="shared" si="12"/>
        <v>1187</v>
      </c>
      <c r="AF38" s="125">
        <v>5</v>
      </c>
      <c r="AG38" s="125">
        <v>1172</v>
      </c>
      <c r="AH38" s="125">
        <v>2</v>
      </c>
      <c r="AI38" s="125">
        <v>8</v>
      </c>
      <c r="AJ38" s="125">
        <v>0</v>
      </c>
      <c r="AL38" s="200"/>
      <c r="AM38" s="200"/>
      <c r="AN38" s="200"/>
      <c r="AO38" s="200"/>
      <c r="AP38" s="200"/>
      <c r="AQ38" s="200"/>
      <c r="AR38" s="200"/>
    </row>
    <row r="39" spans="1:44" ht="38.25" x14ac:dyDescent="0.25">
      <c r="A39" s="214" t="s">
        <v>20</v>
      </c>
      <c r="B39" s="215">
        <v>502801</v>
      </c>
      <c r="C39" s="115">
        <v>280101</v>
      </c>
      <c r="D39" s="116" t="s">
        <v>104</v>
      </c>
      <c r="E39" s="115">
        <v>3</v>
      </c>
      <c r="F39" s="117" t="s">
        <v>36</v>
      </c>
      <c r="G39" s="61">
        <f t="shared" ref="G39:G71" si="13">SUM(H39:L39)</f>
        <v>5700</v>
      </c>
      <c r="H39" s="62">
        <f t="shared" ref="H39:H71" si="14">N39+T39+Z39+AF39</f>
        <v>3270</v>
      </c>
      <c r="I39" s="62">
        <f t="shared" ref="I39:I71" si="15">O39+U39+AA39+AG39</f>
        <v>1489</v>
      </c>
      <c r="J39" s="62">
        <f t="shared" ref="J39:J71" si="16">P39+V39+AB39+AH39</f>
        <v>8</v>
      </c>
      <c r="K39" s="62">
        <f t="shared" ref="K39:K71" si="17">Q39+W39+AC39+AI39</f>
        <v>923</v>
      </c>
      <c r="L39" s="62">
        <f t="shared" ref="L39:L71" si="18">R39+X39+AD39+AJ39</f>
        <v>10</v>
      </c>
      <c r="M39" s="63">
        <f t="shared" ref="M39:M71" si="19">SUM(N39:R39)</f>
        <v>1425</v>
      </c>
      <c r="N39" s="125">
        <v>751</v>
      </c>
      <c r="O39" s="125">
        <v>517</v>
      </c>
      <c r="P39" s="125">
        <v>2</v>
      </c>
      <c r="Q39" s="125">
        <v>153</v>
      </c>
      <c r="R39" s="125">
        <v>2</v>
      </c>
      <c r="S39" s="63">
        <f t="shared" si="10"/>
        <v>1425</v>
      </c>
      <c r="T39" s="125">
        <v>853</v>
      </c>
      <c r="U39" s="125">
        <v>314</v>
      </c>
      <c r="V39" s="125">
        <v>2</v>
      </c>
      <c r="W39" s="125">
        <v>254</v>
      </c>
      <c r="X39" s="125">
        <v>2</v>
      </c>
      <c r="Y39" s="63">
        <f t="shared" si="11"/>
        <v>1425</v>
      </c>
      <c r="Z39" s="125">
        <v>833</v>
      </c>
      <c r="AA39" s="125">
        <v>329</v>
      </c>
      <c r="AB39" s="125">
        <v>2</v>
      </c>
      <c r="AC39" s="125">
        <v>258</v>
      </c>
      <c r="AD39" s="125">
        <v>3</v>
      </c>
      <c r="AE39" s="63">
        <f t="shared" si="12"/>
        <v>1425</v>
      </c>
      <c r="AF39" s="125">
        <v>833</v>
      </c>
      <c r="AG39" s="125">
        <v>329</v>
      </c>
      <c r="AH39" s="125">
        <v>2</v>
      </c>
      <c r="AI39" s="125">
        <v>258</v>
      </c>
      <c r="AJ39" s="125">
        <v>3</v>
      </c>
      <c r="AL39" s="200"/>
      <c r="AM39" s="200"/>
      <c r="AN39" s="200"/>
      <c r="AO39" s="200"/>
      <c r="AP39" s="200"/>
      <c r="AQ39" s="200"/>
      <c r="AR39" s="200"/>
    </row>
    <row r="40" spans="1:44" ht="38.25" x14ac:dyDescent="0.25">
      <c r="A40" s="214" t="s">
        <v>25</v>
      </c>
      <c r="B40" s="215">
        <v>502821</v>
      </c>
      <c r="C40" s="115">
        <v>282101</v>
      </c>
      <c r="D40" s="116" t="s">
        <v>349</v>
      </c>
      <c r="E40" s="115">
        <v>3</v>
      </c>
      <c r="F40" s="117" t="s">
        <v>36</v>
      </c>
      <c r="G40" s="61">
        <f t="shared" si="13"/>
        <v>4754</v>
      </c>
      <c r="H40" s="62">
        <f t="shared" si="14"/>
        <v>1601</v>
      </c>
      <c r="I40" s="62">
        <f t="shared" si="15"/>
        <v>741</v>
      </c>
      <c r="J40" s="62">
        <f t="shared" si="16"/>
        <v>16</v>
      </c>
      <c r="K40" s="62">
        <f t="shared" si="17"/>
        <v>2365</v>
      </c>
      <c r="L40" s="62">
        <f t="shared" si="18"/>
        <v>31</v>
      </c>
      <c r="M40" s="63">
        <f t="shared" si="19"/>
        <v>1189</v>
      </c>
      <c r="N40" s="125">
        <v>423</v>
      </c>
      <c r="O40" s="125">
        <v>190</v>
      </c>
      <c r="P40" s="125">
        <v>0</v>
      </c>
      <c r="Q40" s="125">
        <v>564</v>
      </c>
      <c r="R40" s="125">
        <v>12</v>
      </c>
      <c r="S40" s="63">
        <f t="shared" si="10"/>
        <v>1189</v>
      </c>
      <c r="T40" s="125">
        <v>394</v>
      </c>
      <c r="U40" s="125">
        <v>225</v>
      </c>
      <c r="V40" s="125">
        <v>5</v>
      </c>
      <c r="W40" s="125">
        <v>553</v>
      </c>
      <c r="X40" s="125">
        <v>12</v>
      </c>
      <c r="Y40" s="63">
        <f t="shared" si="11"/>
        <v>1189</v>
      </c>
      <c r="Z40" s="125">
        <v>383</v>
      </c>
      <c r="AA40" s="125">
        <v>160</v>
      </c>
      <c r="AB40" s="125">
        <v>4</v>
      </c>
      <c r="AC40" s="125">
        <v>639</v>
      </c>
      <c r="AD40" s="125">
        <v>3</v>
      </c>
      <c r="AE40" s="63">
        <f t="shared" si="12"/>
        <v>1187</v>
      </c>
      <c r="AF40" s="125">
        <v>401</v>
      </c>
      <c r="AG40" s="125">
        <v>166</v>
      </c>
      <c r="AH40" s="125">
        <v>7</v>
      </c>
      <c r="AI40" s="125">
        <v>609</v>
      </c>
      <c r="AJ40" s="125">
        <v>4</v>
      </c>
      <c r="AL40" s="200"/>
      <c r="AM40" s="200"/>
      <c r="AN40" s="200"/>
      <c r="AO40" s="200"/>
      <c r="AP40" s="200"/>
      <c r="AQ40" s="200"/>
      <c r="AR40" s="200"/>
    </row>
    <row r="41" spans="1:44" ht="38.25" x14ac:dyDescent="0.25">
      <c r="A41" s="214" t="s">
        <v>25</v>
      </c>
      <c r="B41" s="215">
        <v>502823</v>
      </c>
      <c r="C41" s="115">
        <v>282301</v>
      </c>
      <c r="D41" s="116" t="s">
        <v>350</v>
      </c>
      <c r="E41" s="115">
        <v>3</v>
      </c>
      <c r="F41" s="117" t="s">
        <v>36</v>
      </c>
      <c r="G41" s="61">
        <f t="shared" si="13"/>
        <v>96</v>
      </c>
      <c r="H41" s="62">
        <f t="shared" si="14"/>
        <v>48</v>
      </c>
      <c r="I41" s="62">
        <f t="shared" si="15"/>
        <v>12</v>
      </c>
      <c r="J41" s="62">
        <f t="shared" si="16"/>
        <v>0</v>
      </c>
      <c r="K41" s="62">
        <f t="shared" si="17"/>
        <v>36</v>
      </c>
      <c r="L41" s="62">
        <f t="shared" si="18"/>
        <v>0</v>
      </c>
      <c r="M41" s="63">
        <f t="shared" si="19"/>
        <v>24</v>
      </c>
      <c r="N41" s="125">
        <v>12</v>
      </c>
      <c r="O41" s="125">
        <v>3</v>
      </c>
      <c r="P41" s="125">
        <v>0</v>
      </c>
      <c r="Q41" s="125">
        <v>9</v>
      </c>
      <c r="R41" s="125">
        <v>0</v>
      </c>
      <c r="S41" s="63">
        <f t="shared" si="10"/>
        <v>24</v>
      </c>
      <c r="T41" s="125">
        <v>12</v>
      </c>
      <c r="U41" s="125">
        <v>3</v>
      </c>
      <c r="V41" s="125">
        <v>0</v>
      </c>
      <c r="W41" s="125">
        <v>9</v>
      </c>
      <c r="X41" s="125">
        <v>0</v>
      </c>
      <c r="Y41" s="63">
        <f t="shared" si="11"/>
        <v>24</v>
      </c>
      <c r="Z41" s="125">
        <v>12</v>
      </c>
      <c r="AA41" s="125">
        <v>3</v>
      </c>
      <c r="AB41" s="125">
        <v>0</v>
      </c>
      <c r="AC41" s="125">
        <v>9</v>
      </c>
      <c r="AD41" s="125">
        <v>0</v>
      </c>
      <c r="AE41" s="63">
        <f t="shared" si="12"/>
        <v>24</v>
      </c>
      <c r="AF41" s="125">
        <v>12</v>
      </c>
      <c r="AG41" s="125">
        <v>3</v>
      </c>
      <c r="AH41" s="125">
        <v>0</v>
      </c>
      <c r="AI41" s="125">
        <v>9</v>
      </c>
      <c r="AJ41" s="125">
        <v>0</v>
      </c>
      <c r="AL41" s="200"/>
      <c r="AM41" s="200"/>
      <c r="AN41" s="200"/>
      <c r="AO41" s="200"/>
      <c r="AP41" s="200"/>
      <c r="AQ41" s="200"/>
      <c r="AR41" s="200"/>
    </row>
    <row r="42" spans="1:44" ht="38.25" x14ac:dyDescent="0.25">
      <c r="A42" s="214" t="s">
        <v>25</v>
      </c>
      <c r="B42" s="215">
        <v>502915</v>
      </c>
      <c r="C42" s="115">
        <v>291501</v>
      </c>
      <c r="D42" s="116" t="s">
        <v>199</v>
      </c>
      <c r="E42" s="115">
        <v>3</v>
      </c>
      <c r="F42" s="117" t="s">
        <v>36</v>
      </c>
      <c r="G42" s="61">
        <f t="shared" si="13"/>
        <v>74</v>
      </c>
      <c r="H42" s="62">
        <f t="shared" si="14"/>
        <v>0</v>
      </c>
      <c r="I42" s="62">
        <f t="shared" si="15"/>
        <v>31</v>
      </c>
      <c r="J42" s="62">
        <f t="shared" si="16"/>
        <v>0</v>
      </c>
      <c r="K42" s="62">
        <f t="shared" si="17"/>
        <v>40</v>
      </c>
      <c r="L42" s="62">
        <f t="shared" si="18"/>
        <v>3</v>
      </c>
      <c r="M42" s="63">
        <f t="shared" si="19"/>
        <v>19</v>
      </c>
      <c r="N42" s="125">
        <v>0</v>
      </c>
      <c r="O42" s="125">
        <v>8</v>
      </c>
      <c r="P42" s="125">
        <v>0</v>
      </c>
      <c r="Q42" s="125">
        <v>10</v>
      </c>
      <c r="R42" s="125">
        <v>1</v>
      </c>
      <c r="S42" s="63">
        <f t="shared" si="10"/>
        <v>19</v>
      </c>
      <c r="T42" s="125">
        <v>0</v>
      </c>
      <c r="U42" s="125">
        <v>8</v>
      </c>
      <c r="V42" s="125">
        <v>0</v>
      </c>
      <c r="W42" s="125">
        <v>10</v>
      </c>
      <c r="X42" s="125">
        <v>1</v>
      </c>
      <c r="Y42" s="63">
        <f t="shared" si="11"/>
        <v>19</v>
      </c>
      <c r="Z42" s="125">
        <v>0</v>
      </c>
      <c r="AA42" s="125">
        <v>8</v>
      </c>
      <c r="AB42" s="125">
        <v>0</v>
      </c>
      <c r="AC42" s="125">
        <v>10</v>
      </c>
      <c r="AD42" s="125">
        <v>1</v>
      </c>
      <c r="AE42" s="63">
        <f t="shared" si="12"/>
        <v>17</v>
      </c>
      <c r="AF42" s="125">
        <v>0</v>
      </c>
      <c r="AG42" s="125">
        <v>7</v>
      </c>
      <c r="AH42" s="125">
        <v>0</v>
      </c>
      <c r="AI42" s="125">
        <v>10</v>
      </c>
      <c r="AJ42" s="125">
        <v>0</v>
      </c>
      <c r="AL42" s="200"/>
      <c r="AM42" s="200"/>
      <c r="AN42" s="200"/>
      <c r="AO42" s="200"/>
      <c r="AP42" s="200"/>
      <c r="AQ42" s="200"/>
      <c r="AR42" s="200"/>
    </row>
    <row r="43" spans="1:44" ht="38.25" x14ac:dyDescent="0.25">
      <c r="A43" s="214" t="s">
        <v>20</v>
      </c>
      <c r="B43" s="215">
        <v>502916</v>
      </c>
      <c r="C43" s="115">
        <v>291601</v>
      </c>
      <c r="D43" s="116" t="s">
        <v>106</v>
      </c>
      <c r="E43" s="115">
        <v>3</v>
      </c>
      <c r="F43" s="117" t="s">
        <v>36</v>
      </c>
      <c r="G43" s="61">
        <f t="shared" si="13"/>
        <v>19500</v>
      </c>
      <c r="H43" s="62">
        <f t="shared" si="14"/>
        <v>374</v>
      </c>
      <c r="I43" s="62">
        <f t="shared" si="15"/>
        <v>9254</v>
      </c>
      <c r="J43" s="62">
        <f t="shared" si="16"/>
        <v>359</v>
      </c>
      <c r="K43" s="62">
        <f t="shared" si="17"/>
        <v>8676</v>
      </c>
      <c r="L43" s="62">
        <f t="shared" si="18"/>
        <v>837</v>
      </c>
      <c r="M43" s="63">
        <f t="shared" si="19"/>
        <v>13375</v>
      </c>
      <c r="N43" s="125">
        <v>334</v>
      </c>
      <c r="O43" s="125">
        <v>6441</v>
      </c>
      <c r="P43" s="125">
        <v>328</v>
      </c>
      <c r="Q43" s="125">
        <v>5562</v>
      </c>
      <c r="R43" s="125">
        <v>710</v>
      </c>
      <c r="S43" s="63">
        <f t="shared" si="10"/>
        <v>6042</v>
      </c>
      <c r="T43" s="125">
        <v>28</v>
      </c>
      <c r="U43" s="125">
        <v>2797</v>
      </c>
      <c r="V43" s="125">
        <v>25</v>
      </c>
      <c r="W43" s="125">
        <v>3077</v>
      </c>
      <c r="X43" s="125">
        <v>115</v>
      </c>
      <c r="Y43" s="63">
        <f t="shared" si="11"/>
        <v>42</v>
      </c>
      <c r="Z43" s="125">
        <v>6</v>
      </c>
      <c r="AA43" s="125">
        <v>8</v>
      </c>
      <c r="AB43" s="125">
        <v>3</v>
      </c>
      <c r="AC43" s="125">
        <v>19</v>
      </c>
      <c r="AD43" s="125">
        <v>6</v>
      </c>
      <c r="AE43" s="63">
        <f t="shared" si="12"/>
        <v>41</v>
      </c>
      <c r="AF43" s="125">
        <v>6</v>
      </c>
      <c r="AG43" s="125">
        <v>8</v>
      </c>
      <c r="AH43" s="125">
        <v>3</v>
      </c>
      <c r="AI43" s="125">
        <v>18</v>
      </c>
      <c r="AJ43" s="125">
        <v>6</v>
      </c>
      <c r="AL43" s="200"/>
      <c r="AM43" s="200"/>
      <c r="AN43" s="200"/>
      <c r="AO43" s="200"/>
      <c r="AP43" s="200"/>
      <c r="AQ43" s="200"/>
      <c r="AR43" s="200"/>
    </row>
    <row r="44" spans="1:44" ht="38.25" x14ac:dyDescent="0.25">
      <c r="A44" s="214" t="s">
        <v>20</v>
      </c>
      <c r="B44" s="215">
        <v>503001</v>
      </c>
      <c r="C44" s="115">
        <v>300101</v>
      </c>
      <c r="D44" s="116" t="s">
        <v>107</v>
      </c>
      <c r="E44" s="115">
        <v>3</v>
      </c>
      <c r="F44" s="117" t="s">
        <v>36</v>
      </c>
      <c r="G44" s="61">
        <f t="shared" si="13"/>
        <v>2240</v>
      </c>
      <c r="H44" s="62">
        <f t="shared" si="14"/>
        <v>440</v>
      </c>
      <c r="I44" s="62">
        <f t="shared" si="15"/>
        <v>1347</v>
      </c>
      <c r="J44" s="62">
        <f t="shared" si="16"/>
        <v>22</v>
      </c>
      <c r="K44" s="62">
        <f t="shared" si="17"/>
        <v>409</v>
      </c>
      <c r="L44" s="62">
        <f t="shared" si="18"/>
        <v>22</v>
      </c>
      <c r="M44" s="63">
        <f t="shared" si="19"/>
        <v>2240</v>
      </c>
      <c r="N44" s="125">
        <v>440</v>
      </c>
      <c r="O44" s="125">
        <v>1347</v>
      </c>
      <c r="P44" s="125">
        <v>22</v>
      </c>
      <c r="Q44" s="125">
        <v>409</v>
      </c>
      <c r="R44" s="125">
        <v>22</v>
      </c>
      <c r="S44" s="63">
        <f t="shared" si="10"/>
        <v>0</v>
      </c>
      <c r="T44" s="125">
        <v>0</v>
      </c>
      <c r="U44" s="125">
        <v>0</v>
      </c>
      <c r="V44" s="125">
        <v>0</v>
      </c>
      <c r="W44" s="125">
        <v>0</v>
      </c>
      <c r="X44" s="125">
        <v>0</v>
      </c>
      <c r="Y44" s="63">
        <f t="shared" si="11"/>
        <v>0</v>
      </c>
      <c r="Z44" s="125">
        <v>0</v>
      </c>
      <c r="AA44" s="125">
        <v>0</v>
      </c>
      <c r="AB44" s="125">
        <v>0</v>
      </c>
      <c r="AC44" s="125">
        <v>0</v>
      </c>
      <c r="AD44" s="125">
        <v>0</v>
      </c>
      <c r="AE44" s="63">
        <f t="shared" si="12"/>
        <v>0</v>
      </c>
      <c r="AF44" s="125">
        <v>0</v>
      </c>
      <c r="AG44" s="125">
        <v>0</v>
      </c>
      <c r="AH44" s="125">
        <v>0</v>
      </c>
      <c r="AI44" s="125">
        <v>0</v>
      </c>
      <c r="AJ44" s="125">
        <v>0</v>
      </c>
      <c r="AL44" s="200"/>
      <c r="AM44" s="200"/>
      <c r="AN44" s="200"/>
      <c r="AO44" s="200"/>
      <c r="AP44" s="200"/>
      <c r="AQ44" s="200"/>
      <c r="AR44" s="200"/>
    </row>
    <row r="45" spans="1:44" ht="38.25" x14ac:dyDescent="0.25">
      <c r="A45" s="214" t="s">
        <v>26</v>
      </c>
      <c r="B45" s="215">
        <v>507001</v>
      </c>
      <c r="C45" s="115">
        <v>300301</v>
      </c>
      <c r="D45" s="116" t="s">
        <v>108</v>
      </c>
      <c r="E45" s="115">
        <v>3</v>
      </c>
      <c r="F45" s="117" t="s">
        <v>36</v>
      </c>
      <c r="G45" s="61">
        <f t="shared" si="13"/>
        <v>1012</v>
      </c>
      <c r="H45" s="62">
        <f t="shared" si="14"/>
        <v>558</v>
      </c>
      <c r="I45" s="62">
        <f t="shared" si="15"/>
        <v>27</v>
      </c>
      <c r="J45" s="62">
        <f t="shared" si="16"/>
        <v>6</v>
      </c>
      <c r="K45" s="62">
        <f t="shared" si="17"/>
        <v>411</v>
      </c>
      <c r="L45" s="62">
        <f t="shared" si="18"/>
        <v>10</v>
      </c>
      <c r="M45" s="63">
        <f t="shared" si="19"/>
        <v>385</v>
      </c>
      <c r="N45" s="125">
        <v>234</v>
      </c>
      <c r="O45" s="125">
        <v>3</v>
      </c>
      <c r="P45" s="125">
        <v>0</v>
      </c>
      <c r="Q45" s="125">
        <v>147</v>
      </c>
      <c r="R45" s="125">
        <v>1</v>
      </c>
      <c r="S45" s="63">
        <f t="shared" si="10"/>
        <v>209</v>
      </c>
      <c r="T45" s="125">
        <v>108</v>
      </c>
      <c r="U45" s="125">
        <v>8</v>
      </c>
      <c r="V45" s="125">
        <v>2</v>
      </c>
      <c r="W45" s="125">
        <v>88</v>
      </c>
      <c r="X45" s="125">
        <v>3</v>
      </c>
      <c r="Y45" s="63">
        <f t="shared" si="11"/>
        <v>209</v>
      </c>
      <c r="Z45" s="125">
        <v>108</v>
      </c>
      <c r="AA45" s="125">
        <v>8</v>
      </c>
      <c r="AB45" s="125">
        <v>2</v>
      </c>
      <c r="AC45" s="125">
        <v>88</v>
      </c>
      <c r="AD45" s="125">
        <v>3</v>
      </c>
      <c r="AE45" s="63">
        <f t="shared" si="12"/>
        <v>209</v>
      </c>
      <c r="AF45" s="125">
        <v>108</v>
      </c>
      <c r="AG45" s="125">
        <v>8</v>
      </c>
      <c r="AH45" s="125">
        <v>2</v>
      </c>
      <c r="AI45" s="125">
        <v>88</v>
      </c>
      <c r="AJ45" s="125">
        <v>3</v>
      </c>
      <c r="AL45" s="200"/>
      <c r="AM45" s="200"/>
      <c r="AN45" s="200"/>
      <c r="AO45" s="200"/>
      <c r="AP45" s="200"/>
      <c r="AQ45" s="200"/>
      <c r="AR45" s="200"/>
    </row>
    <row r="46" spans="1:44" ht="38.25" x14ac:dyDescent="0.25">
      <c r="A46" s="214" t="s">
        <v>26</v>
      </c>
      <c r="B46" s="215">
        <v>508816</v>
      </c>
      <c r="C46" s="115">
        <v>310401</v>
      </c>
      <c r="D46" s="116" t="s">
        <v>109</v>
      </c>
      <c r="E46" s="115">
        <v>3</v>
      </c>
      <c r="F46" s="117" t="s">
        <v>36</v>
      </c>
      <c r="G46" s="61">
        <f t="shared" si="13"/>
        <v>1320</v>
      </c>
      <c r="H46" s="62">
        <f t="shared" si="14"/>
        <v>306</v>
      </c>
      <c r="I46" s="62">
        <f t="shared" si="15"/>
        <v>808</v>
      </c>
      <c r="J46" s="62">
        <f t="shared" si="16"/>
        <v>74</v>
      </c>
      <c r="K46" s="62">
        <f t="shared" si="17"/>
        <v>120</v>
      </c>
      <c r="L46" s="62">
        <f t="shared" si="18"/>
        <v>12</v>
      </c>
      <c r="M46" s="63">
        <f t="shared" si="19"/>
        <v>449</v>
      </c>
      <c r="N46" s="125">
        <v>96</v>
      </c>
      <c r="O46" s="125">
        <v>294</v>
      </c>
      <c r="P46" s="125">
        <v>26</v>
      </c>
      <c r="Q46" s="125">
        <v>30</v>
      </c>
      <c r="R46" s="125">
        <v>3</v>
      </c>
      <c r="S46" s="63">
        <f t="shared" si="10"/>
        <v>290</v>
      </c>
      <c r="T46" s="125">
        <v>70</v>
      </c>
      <c r="U46" s="125">
        <v>171</v>
      </c>
      <c r="V46" s="125">
        <v>16</v>
      </c>
      <c r="W46" s="125">
        <v>30</v>
      </c>
      <c r="X46" s="125">
        <v>3</v>
      </c>
      <c r="Y46" s="63">
        <f t="shared" si="11"/>
        <v>290</v>
      </c>
      <c r="Z46" s="125">
        <v>70</v>
      </c>
      <c r="AA46" s="125">
        <v>171</v>
      </c>
      <c r="AB46" s="125">
        <v>16</v>
      </c>
      <c r="AC46" s="125">
        <v>30</v>
      </c>
      <c r="AD46" s="125">
        <v>3</v>
      </c>
      <c r="AE46" s="63">
        <f t="shared" si="12"/>
        <v>291</v>
      </c>
      <c r="AF46" s="125">
        <v>70</v>
      </c>
      <c r="AG46" s="125">
        <v>172</v>
      </c>
      <c r="AH46" s="125">
        <v>16</v>
      </c>
      <c r="AI46" s="125">
        <v>30</v>
      </c>
      <c r="AJ46" s="125">
        <v>3</v>
      </c>
      <c r="AL46" s="200"/>
      <c r="AM46" s="200"/>
      <c r="AN46" s="200"/>
      <c r="AO46" s="200"/>
      <c r="AP46" s="200"/>
      <c r="AQ46" s="200"/>
      <c r="AR46" s="200"/>
    </row>
    <row r="47" spans="1:44" ht="38.25" x14ac:dyDescent="0.25">
      <c r="A47" s="214" t="s">
        <v>20</v>
      </c>
      <c r="B47" s="215">
        <v>503133</v>
      </c>
      <c r="C47" s="115">
        <v>313301</v>
      </c>
      <c r="D47" s="116" t="s">
        <v>37</v>
      </c>
      <c r="E47" s="115">
        <v>3</v>
      </c>
      <c r="F47" s="117" t="s">
        <v>36</v>
      </c>
      <c r="G47" s="61">
        <f t="shared" si="13"/>
        <v>8362</v>
      </c>
      <c r="H47" s="62">
        <f t="shared" si="14"/>
        <v>1131</v>
      </c>
      <c r="I47" s="62">
        <f t="shared" si="15"/>
        <v>5815</v>
      </c>
      <c r="J47" s="62">
        <f t="shared" si="16"/>
        <v>584</v>
      </c>
      <c r="K47" s="62">
        <f t="shared" si="17"/>
        <v>796</v>
      </c>
      <c r="L47" s="62">
        <f t="shared" si="18"/>
        <v>36</v>
      </c>
      <c r="M47" s="63">
        <f t="shared" si="19"/>
        <v>2541</v>
      </c>
      <c r="N47" s="125">
        <v>282</v>
      </c>
      <c r="O47" s="125">
        <v>1830</v>
      </c>
      <c r="P47" s="125">
        <v>221</v>
      </c>
      <c r="Q47" s="125">
        <v>199</v>
      </c>
      <c r="R47" s="125">
        <v>9</v>
      </c>
      <c r="S47" s="63">
        <f t="shared" si="10"/>
        <v>1941</v>
      </c>
      <c r="T47" s="125">
        <v>283</v>
      </c>
      <c r="U47" s="125">
        <v>1329</v>
      </c>
      <c r="V47" s="125">
        <v>121</v>
      </c>
      <c r="W47" s="125">
        <v>199</v>
      </c>
      <c r="X47" s="125">
        <v>9</v>
      </c>
      <c r="Y47" s="63">
        <f t="shared" si="11"/>
        <v>1941</v>
      </c>
      <c r="Z47" s="125">
        <v>283</v>
      </c>
      <c r="AA47" s="125">
        <v>1329</v>
      </c>
      <c r="AB47" s="125">
        <v>121</v>
      </c>
      <c r="AC47" s="125">
        <v>199</v>
      </c>
      <c r="AD47" s="125">
        <v>9</v>
      </c>
      <c r="AE47" s="63">
        <f t="shared" si="12"/>
        <v>1939</v>
      </c>
      <c r="AF47" s="125">
        <v>283</v>
      </c>
      <c r="AG47" s="125">
        <v>1327</v>
      </c>
      <c r="AH47" s="125">
        <v>121</v>
      </c>
      <c r="AI47" s="125">
        <v>199</v>
      </c>
      <c r="AJ47" s="125">
        <v>9</v>
      </c>
      <c r="AL47" s="200"/>
      <c r="AM47" s="200"/>
      <c r="AN47" s="200"/>
      <c r="AO47" s="200"/>
      <c r="AP47" s="200"/>
      <c r="AQ47" s="200"/>
      <c r="AR47" s="200"/>
    </row>
    <row r="48" spans="1:44" ht="38.25" x14ac:dyDescent="0.25">
      <c r="A48" s="214" t="s">
        <v>25</v>
      </c>
      <c r="B48" s="215">
        <v>503134</v>
      </c>
      <c r="C48" s="115">
        <v>313401</v>
      </c>
      <c r="D48" s="116" t="s">
        <v>112</v>
      </c>
      <c r="E48" s="115">
        <v>3</v>
      </c>
      <c r="F48" s="117" t="s">
        <v>36</v>
      </c>
      <c r="G48" s="61">
        <f t="shared" si="13"/>
        <v>8611</v>
      </c>
      <c r="H48" s="62">
        <f t="shared" si="14"/>
        <v>248</v>
      </c>
      <c r="I48" s="62">
        <f t="shared" si="15"/>
        <v>1912</v>
      </c>
      <c r="J48" s="62">
        <f t="shared" si="16"/>
        <v>96</v>
      </c>
      <c r="K48" s="62">
        <f t="shared" si="17"/>
        <v>6295</v>
      </c>
      <c r="L48" s="62">
        <f t="shared" si="18"/>
        <v>60</v>
      </c>
      <c r="M48" s="63">
        <f t="shared" si="19"/>
        <v>2153</v>
      </c>
      <c r="N48" s="125">
        <v>62</v>
      </c>
      <c r="O48" s="125">
        <v>478</v>
      </c>
      <c r="P48" s="125">
        <v>24</v>
      </c>
      <c r="Q48" s="125">
        <v>1574</v>
      </c>
      <c r="R48" s="125">
        <v>15</v>
      </c>
      <c r="S48" s="63">
        <f t="shared" si="10"/>
        <v>2153</v>
      </c>
      <c r="T48" s="125">
        <v>62</v>
      </c>
      <c r="U48" s="125">
        <v>478</v>
      </c>
      <c r="V48" s="125">
        <v>24</v>
      </c>
      <c r="W48" s="125">
        <v>1574</v>
      </c>
      <c r="X48" s="125">
        <v>15</v>
      </c>
      <c r="Y48" s="63">
        <f t="shared" si="11"/>
        <v>2153</v>
      </c>
      <c r="Z48" s="125">
        <v>62</v>
      </c>
      <c r="AA48" s="125">
        <v>478</v>
      </c>
      <c r="AB48" s="125">
        <v>24</v>
      </c>
      <c r="AC48" s="125">
        <v>1574</v>
      </c>
      <c r="AD48" s="125">
        <v>15</v>
      </c>
      <c r="AE48" s="63">
        <f t="shared" si="12"/>
        <v>2152</v>
      </c>
      <c r="AF48" s="125">
        <v>62</v>
      </c>
      <c r="AG48" s="125">
        <v>478</v>
      </c>
      <c r="AH48" s="125">
        <v>24</v>
      </c>
      <c r="AI48" s="125">
        <v>1573</v>
      </c>
      <c r="AJ48" s="125">
        <v>15</v>
      </c>
      <c r="AL48" s="200"/>
      <c r="AM48" s="200"/>
      <c r="AN48" s="200"/>
      <c r="AO48" s="200"/>
      <c r="AP48" s="200"/>
      <c r="AQ48" s="200"/>
      <c r="AR48" s="200"/>
    </row>
    <row r="49" spans="1:44" ht="38.25" x14ac:dyDescent="0.25">
      <c r="A49" s="214" t="s">
        <v>20</v>
      </c>
      <c r="B49" s="215">
        <v>506509</v>
      </c>
      <c r="C49" s="115">
        <v>332801</v>
      </c>
      <c r="D49" s="116" t="s">
        <v>120</v>
      </c>
      <c r="E49" s="115">
        <v>3</v>
      </c>
      <c r="F49" s="117" t="s">
        <v>36</v>
      </c>
      <c r="G49" s="61">
        <f t="shared" si="13"/>
        <v>14280</v>
      </c>
      <c r="H49" s="62">
        <f t="shared" si="14"/>
        <v>116</v>
      </c>
      <c r="I49" s="62">
        <f t="shared" si="15"/>
        <v>12784</v>
      </c>
      <c r="J49" s="62">
        <f t="shared" si="16"/>
        <v>43</v>
      </c>
      <c r="K49" s="62">
        <f t="shared" si="17"/>
        <v>1289</v>
      </c>
      <c r="L49" s="62">
        <f t="shared" si="18"/>
        <v>48</v>
      </c>
      <c r="M49" s="63">
        <f t="shared" si="19"/>
        <v>4105</v>
      </c>
      <c r="N49" s="125">
        <v>56</v>
      </c>
      <c r="O49" s="125">
        <v>3275</v>
      </c>
      <c r="P49" s="125">
        <v>19</v>
      </c>
      <c r="Q49" s="125">
        <v>743</v>
      </c>
      <c r="R49" s="125">
        <v>12</v>
      </c>
      <c r="S49" s="63">
        <f t="shared" si="10"/>
        <v>3570</v>
      </c>
      <c r="T49" s="125">
        <v>20</v>
      </c>
      <c r="U49" s="125">
        <v>3348</v>
      </c>
      <c r="V49" s="125">
        <v>8</v>
      </c>
      <c r="W49" s="125">
        <v>182</v>
      </c>
      <c r="X49" s="125">
        <v>12</v>
      </c>
      <c r="Y49" s="63">
        <f t="shared" si="11"/>
        <v>3570</v>
      </c>
      <c r="Z49" s="125">
        <v>20</v>
      </c>
      <c r="AA49" s="125">
        <v>3348</v>
      </c>
      <c r="AB49" s="125">
        <v>8</v>
      </c>
      <c r="AC49" s="125">
        <v>182</v>
      </c>
      <c r="AD49" s="125">
        <v>12</v>
      </c>
      <c r="AE49" s="63">
        <f t="shared" si="12"/>
        <v>3035</v>
      </c>
      <c r="AF49" s="125">
        <v>20</v>
      </c>
      <c r="AG49" s="125">
        <v>2813</v>
      </c>
      <c r="AH49" s="125">
        <v>8</v>
      </c>
      <c r="AI49" s="125">
        <v>182</v>
      </c>
      <c r="AJ49" s="125">
        <v>12</v>
      </c>
      <c r="AL49" s="200"/>
      <c r="AM49" s="200"/>
      <c r="AN49" s="200"/>
      <c r="AO49" s="200"/>
      <c r="AP49" s="200"/>
      <c r="AQ49" s="200"/>
      <c r="AR49" s="200"/>
    </row>
    <row r="50" spans="1:44" ht="38.25" x14ac:dyDescent="0.25">
      <c r="A50" s="214" t="s">
        <v>20</v>
      </c>
      <c r="B50" s="215">
        <v>503401</v>
      </c>
      <c r="C50" s="115">
        <v>340101</v>
      </c>
      <c r="D50" s="116" t="s">
        <v>123</v>
      </c>
      <c r="E50" s="115">
        <v>3</v>
      </c>
      <c r="F50" s="117" t="s">
        <v>36</v>
      </c>
      <c r="G50" s="61">
        <f t="shared" si="13"/>
        <v>5071</v>
      </c>
      <c r="H50" s="62">
        <f t="shared" si="14"/>
        <v>154</v>
      </c>
      <c r="I50" s="62">
        <f t="shared" si="15"/>
        <v>170</v>
      </c>
      <c r="J50" s="62">
        <f t="shared" si="16"/>
        <v>422</v>
      </c>
      <c r="K50" s="62">
        <f t="shared" si="17"/>
        <v>4259</v>
      </c>
      <c r="L50" s="62">
        <f t="shared" si="18"/>
        <v>66</v>
      </c>
      <c r="M50" s="63">
        <f t="shared" si="19"/>
        <v>3018</v>
      </c>
      <c r="N50" s="125">
        <v>121</v>
      </c>
      <c r="O50" s="125">
        <v>125</v>
      </c>
      <c r="P50" s="125">
        <v>203</v>
      </c>
      <c r="Q50" s="125">
        <v>2506</v>
      </c>
      <c r="R50" s="125">
        <v>63</v>
      </c>
      <c r="S50" s="63">
        <f t="shared" si="10"/>
        <v>685</v>
      </c>
      <c r="T50" s="125">
        <v>11</v>
      </c>
      <c r="U50" s="125">
        <v>15</v>
      </c>
      <c r="V50" s="125">
        <v>73</v>
      </c>
      <c r="W50" s="125">
        <v>585</v>
      </c>
      <c r="X50" s="125">
        <v>1</v>
      </c>
      <c r="Y50" s="63">
        <f t="shared" si="11"/>
        <v>685</v>
      </c>
      <c r="Z50" s="125">
        <v>11</v>
      </c>
      <c r="AA50" s="125">
        <v>15</v>
      </c>
      <c r="AB50" s="125">
        <v>73</v>
      </c>
      <c r="AC50" s="125">
        <v>585</v>
      </c>
      <c r="AD50" s="125">
        <v>1</v>
      </c>
      <c r="AE50" s="63">
        <f t="shared" si="12"/>
        <v>683</v>
      </c>
      <c r="AF50" s="125">
        <v>11</v>
      </c>
      <c r="AG50" s="125">
        <v>15</v>
      </c>
      <c r="AH50" s="125">
        <v>73</v>
      </c>
      <c r="AI50" s="125">
        <v>583</v>
      </c>
      <c r="AJ50" s="125">
        <v>1</v>
      </c>
      <c r="AL50" s="200"/>
      <c r="AM50" s="200"/>
      <c r="AN50" s="200"/>
      <c r="AO50" s="200"/>
      <c r="AP50" s="200"/>
      <c r="AQ50" s="200"/>
      <c r="AR50" s="200"/>
    </row>
    <row r="51" spans="1:44" ht="38.25" x14ac:dyDescent="0.25">
      <c r="A51" s="214" t="s">
        <v>20</v>
      </c>
      <c r="B51" s="215">
        <v>503504</v>
      </c>
      <c r="C51" s="115">
        <v>350701</v>
      </c>
      <c r="D51" s="116" t="s">
        <v>127</v>
      </c>
      <c r="E51" s="115">
        <v>3</v>
      </c>
      <c r="F51" s="117" t="s">
        <v>36</v>
      </c>
      <c r="G51" s="61">
        <f t="shared" si="13"/>
        <v>7600</v>
      </c>
      <c r="H51" s="62">
        <f t="shared" si="14"/>
        <v>992</v>
      </c>
      <c r="I51" s="62">
        <f t="shared" si="15"/>
        <v>2508</v>
      </c>
      <c r="J51" s="62">
        <f t="shared" si="16"/>
        <v>972</v>
      </c>
      <c r="K51" s="62">
        <f t="shared" si="17"/>
        <v>2212</v>
      </c>
      <c r="L51" s="62">
        <f t="shared" si="18"/>
        <v>916</v>
      </c>
      <c r="M51" s="63">
        <f t="shared" si="19"/>
        <v>1900</v>
      </c>
      <c r="N51" s="125">
        <v>23</v>
      </c>
      <c r="O51" s="125">
        <v>627</v>
      </c>
      <c r="P51" s="125">
        <v>3</v>
      </c>
      <c r="Q51" s="125">
        <v>1243</v>
      </c>
      <c r="R51" s="125">
        <v>4</v>
      </c>
      <c r="S51" s="63">
        <f t="shared" si="10"/>
        <v>1900</v>
      </c>
      <c r="T51" s="125">
        <v>323</v>
      </c>
      <c r="U51" s="125">
        <v>627</v>
      </c>
      <c r="V51" s="125">
        <v>323</v>
      </c>
      <c r="W51" s="125">
        <v>323</v>
      </c>
      <c r="X51" s="125">
        <v>304</v>
      </c>
      <c r="Y51" s="63">
        <f t="shared" si="11"/>
        <v>1900</v>
      </c>
      <c r="Z51" s="125">
        <v>323</v>
      </c>
      <c r="AA51" s="125">
        <v>627</v>
      </c>
      <c r="AB51" s="125">
        <v>323</v>
      </c>
      <c r="AC51" s="125">
        <v>323</v>
      </c>
      <c r="AD51" s="125">
        <v>304</v>
      </c>
      <c r="AE51" s="63">
        <f t="shared" si="12"/>
        <v>1900</v>
      </c>
      <c r="AF51" s="125">
        <v>323</v>
      </c>
      <c r="AG51" s="125">
        <v>627</v>
      </c>
      <c r="AH51" s="125">
        <v>323</v>
      </c>
      <c r="AI51" s="125">
        <v>323</v>
      </c>
      <c r="AJ51" s="125">
        <v>304</v>
      </c>
      <c r="AL51" s="200"/>
      <c r="AM51" s="200"/>
      <c r="AN51" s="200"/>
      <c r="AO51" s="200"/>
      <c r="AP51" s="200"/>
      <c r="AQ51" s="200"/>
      <c r="AR51" s="200"/>
    </row>
    <row r="52" spans="1:44" ht="38.25" x14ac:dyDescent="0.25">
      <c r="A52" s="214" t="s">
        <v>20</v>
      </c>
      <c r="B52" s="215">
        <v>503601</v>
      </c>
      <c r="C52" s="115">
        <v>360101</v>
      </c>
      <c r="D52" s="116" t="s">
        <v>128</v>
      </c>
      <c r="E52" s="115">
        <v>3</v>
      </c>
      <c r="F52" s="117" t="s">
        <v>36</v>
      </c>
      <c r="G52" s="61">
        <f t="shared" si="13"/>
        <v>8533</v>
      </c>
      <c r="H52" s="62">
        <f t="shared" si="14"/>
        <v>49</v>
      </c>
      <c r="I52" s="62">
        <f t="shared" si="15"/>
        <v>1708</v>
      </c>
      <c r="J52" s="62">
        <f t="shared" si="16"/>
        <v>9</v>
      </c>
      <c r="K52" s="62">
        <f t="shared" si="17"/>
        <v>6764</v>
      </c>
      <c r="L52" s="62">
        <f t="shared" si="18"/>
        <v>3</v>
      </c>
      <c r="M52" s="63">
        <f t="shared" si="19"/>
        <v>2133</v>
      </c>
      <c r="N52" s="125">
        <v>25</v>
      </c>
      <c r="O52" s="125">
        <v>427</v>
      </c>
      <c r="P52" s="125">
        <v>5</v>
      </c>
      <c r="Q52" s="125">
        <v>1674</v>
      </c>
      <c r="R52" s="125">
        <v>2</v>
      </c>
      <c r="S52" s="63">
        <f t="shared" si="10"/>
        <v>2133</v>
      </c>
      <c r="T52" s="125">
        <v>8</v>
      </c>
      <c r="U52" s="125">
        <v>427</v>
      </c>
      <c r="V52" s="125">
        <v>0</v>
      </c>
      <c r="W52" s="125">
        <v>1698</v>
      </c>
      <c r="X52" s="125">
        <v>0</v>
      </c>
      <c r="Y52" s="63">
        <f t="shared" si="11"/>
        <v>2133</v>
      </c>
      <c r="Z52" s="125">
        <v>8</v>
      </c>
      <c r="AA52" s="125">
        <v>427</v>
      </c>
      <c r="AB52" s="125">
        <v>0</v>
      </c>
      <c r="AC52" s="125">
        <v>1698</v>
      </c>
      <c r="AD52" s="125">
        <v>0</v>
      </c>
      <c r="AE52" s="63">
        <f t="shared" si="12"/>
        <v>2134</v>
      </c>
      <c r="AF52" s="125">
        <v>8</v>
      </c>
      <c r="AG52" s="125">
        <v>427</v>
      </c>
      <c r="AH52" s="125">
        <v>4</v>
      </c>
      <c r="AI52" s="125">
        <v>1694</v>
      </c>
      <c r="AJ52" s="125">
        <v>1</v>
      </c>
      <c r="AL52" s="200"/>
      <c r="AM52" s="200"/>
      <c r="AN52" s="200"/>
      <c r="AO52" s="200"/>
      <c r="AP52" s="200"/>
      <c r="AQ52" s="200"/>
      <c r="AR52" s="200"/>
    </row>
    <row r="53" spans="1:44" ht="38.25" x14ac:dyDescent="0.25">
      <c r="A53" s="214" t="s">
        <v>20</v>
      </c>
      <c r="B53" s="215">
        <v>503602</v>
      </c>
      <c r="C53" s="115">
        <v>360201</v>
      </c>
      <c r="D53" s="116" t="s">
        <v>129</v>
      </c>
      <c r="E53" s="115">
        <v>3</v>
      </c>
      <c r="F53" s="117" t="s">
        <v>36</v>
      </c>
      <c r="G53" s="61">
        <f t="shared" si="13"/>
        <v>3692</v>
      </c>
      <c r="H53" s="62">
        <f t="shared" si="14"/>
        <v>32</v>
      </c>
      <c r="I53" s="62">
        <f t="shared" si="15"/>
        <v>1140</v>
      </c>
      <c r="J53" s="62">
        <f t="shared" si="16"/>
        <v>16</v>
      </c>
      <c r="K53" s="62">
        <f t="shared" si="17"/>
        <v>2504</v>
      </c>
      <c r="L53" s="62">
        <f t="shared" si="18"/>
        <v>0</v>
      </c>
      <c r="M53" s="63">
        <f t="shared" si="19"/>
        <v>728</v>
      </c>
      <c r="N53" s="125">
        <v>8</v>
      </c>
      <c r="O53" s="125">
        <v>210</v>
      </c>
      <c r="P53" s="125">
        <v>4</v>
      </c>
      <c r="Q53" s="125">
        <v>506</v>
      </c>
      <c r="R53" s="125">
        <v>0</v>
      </c>
      <c r="S53" s="63">
        <f t="shared" si="10"/>
        <v>988</v>
      </c>
      <c r="T53" s="125">
        <v>8</v>
      </c>
      <c r="U53" s="125">
        <v>310</v>
      </c>
      <c r="V53" s="125">
        <v>4</v>
      </c>
      <c r="W53" s="125">
        <v>666</v>
      </c>
      <c r="X53" s="125">
        <v>0</v>
      </c>
      <c r="Y53" s="63">
        <f t="shared" si="11"/>
        <v>988</v>
      </c>
      <c r="Z53" s="125">
        <v>8</v>
      </c>
      <c r="AA53" s="125">
        <v>310</v>
      </c>
      <c r="AB53" s="125">
        <v>4</v>
      </c>
      <c r="AC53" s="125">
        <v>666</v>
      </c>
      <c r="AD53" s="125">
        <v>0</v>
      </c>
      <c r="AE53" s="63">
        <f t="shared" si="12"/>
        <v>988</v>
      </c>
      <c r="AF53" s="125">
        <v>8</v>
      </c>
      <c r="AG53" s="125">
        <v>310</v>
      </c>
      <c r="AH53" s="125">
        <v>4</v>
      </c>
      <c r="AI53" s="125">
        <v>666</v>
      </c>
      <c r="AJ53" s="125">
        <v>0</v>
      </c>
      <c r="AL53" s="200"/>
      <c r="AM53" s="200"/>
      <c r="AN53" s="200"/>
      <c r="AO53" s="200"/>
      <c r="AP53" s="200"/>
      <c r="AQ53" s="200"/>
      <c r="AR53" s="200"/>
    </row>
    <row r="54" spans="1:44" ht="38.25" x14ac:dyDescent="0.25">
      <c r="A54" s="214" t="s">
        <v>25</v>
      </c>
      <c r="B54" s="215">
        <v>503622</v>
      </c>
      <c r="C54" s="115">
        <v>362501</v>
      </c>
      <c r="D54" s="116" t="s">
        <v>133</v>
      </c>
      <c r="E54" s="115">
        <v>3</v>
      </c>
      <c r="F54" s="117" t="s">
        <v>36</v>
      </c>
      <c r="G54" s="61">
        <f t="shared" si="13"/>
        <v>2850</v>
      </c>
      <c r="H54" s="62">
        <f t="shared" si="14"/>
        <v>176</v>
      </c>
      <c r="I54" s="62">
        <f t="shared" si="15"/>
        <v>1088</v>
      </c>
      <c r="J54" s="62">
        <f t="shared" si="16"/>
        <v>69</v>
      </c>
      <c r="K54" s="62">
        <f t="shared" si="17"/>
        <v>1490</v>
      </c>
      <c r="L54" s="62">
        <f t="shared" si="18"/>
        <v>27</v>
      </c>
      <c r="M54" s="63">
        <f t="shared" si="19"/>
        <v>713</v>
      </c>
      <c r="N54" s="125">
        <v>35</v>
      </c>
      <c r="O54" s="125">
        <v>230</v>
      </c>
      <c r="P54" s="125">
        <v>15</v>
      </c>
      <c r="Q54" s="125">
        <v>430</v>
      </c>
      <c r="R54" s="125">
        <v>3</v>
      </c>
      <c r="S54" s="63">
        <f t="shared" si="10"/>
        <v>713</v>
      </c>
      <c r="T54" s="125">
        <v>47</v>
      </c>
      <c r="U54" s="125">
        <v>286</v>
      </c>
      <c r="V54" s="125">
        <v>18</v>
      </c>
      <c r="W54" s="125">
        <v>354</v>
      </c>
      <c r="X54" s="125">
        <v>8</v>
      </c>
      <c r="Y54" s="63">
        <f t="shared" si="11"/>
        <v>713</v>
      </c>
      <c r="Z54" s="125">
        <v>47</v>
      </c>
      <c r="AA54" s="125">
        <v>286</v>
      </c>
      <c r="AB54" s="125">
        <v>18</v>
      </c>
      <c r="AC54" s="125">
        <v>354</v>
      </c>
      <c r="AD54" s="125">
        <v>8</v>
      </c>
      <c r="AE54" s="63">
        <f t="shared" si="12"/>
        <v>711</v>
      </c>
      <c r="AF54" s="125">
        <v>47</v>
      </c>
      <c r="AG54" s="125">
        <v>286</v>
      </c>
      <c r="AH54" s="125">
        <v>18</v>
      </c>
      <c r="AI54" s="125">
        <v>352</v>
      </c>
      <c r="AJ54" s="125">
        <v>8</v>
      </c>
      <c r="AL54" s="200"/>
      <c r="AM54" s="200"/>
      <c r="AN54" s="200"/>
      <c r="AO54" s="200"/>
      <c r="AP54" s="200"/>
      <c r="AQ54" s="200"/>
      <c r="AR54" s="200"/>
    </row>
    <row r="55" spans="1:44" ht="38.25" x14ac:dyDescent="0.25">
      <c r="A55" s="214" t="s">
        <v>20</v>
      </c>
      <c r="B55" s="215">
        <v>503701</v>
      </c>
      <c r="C55" s="115">
        <v>370101</v>
      </c>
      <c r="D55" s="116" t="s">
        <v>135</v>
      </c>
      <c r="E55" s="115">
        <v>3</v>
      </c>
      <c r="F55" s="117" t="s">
        <v>36</v>
      </c>
      <c r="G55" s="61">
        <f t="shared" si="13"/>
        <v>1080</v>
      </c>
      <c r="H55" s="62">
        <f t="shared" si="14"/>
        <v>23</v>
      </c>
      <c r="I55" s="62">
        <f t="shared" si="15"/>
        <v>125</v>
      </c>
      <c r="J55" s="62">
        <f t="shared" si="16"/>
        <v>1</v>
      </c>
      <c r="K55" s="62">
        <f t="shared" si="17"/>
        <v>931</v>
      </c>
      <c r="L55" s="62">
        <f t="shared" si="18"/>
        <v>0</v>
      </c>
      <c r="M55" s="63">
        <f t="shared" si="19"/>
        <v>270</v>
      </c>
      <c r="N55" s="125">
        <v>8</v>
      </c>
      <c r="O55" s="125">
        <v>29</v>
      </c>
      <c r="P55" s="125">
        <v>1</v>
      </c>
      <c r="Q55" s="125">
        <v>232</v>
      </c>
      <c r="R55" s="125">
        <v>0</v>
      </c>
      <c r="S55" s="63">
        <f t="shared" si="10"/>
        <v>270</v>
      </c>
      <c r="T55" s="125">
        <v>5</v>
      </c>
      <c r="U55" s="125">
        <v>32</v>
      </c>
      <c r="V55" s="125">
        <v>0</v>
      </c>
      <c r="W55" s="125">
        <v>233</v>
      </c>
      <c r="X55" s="125">
        <v>0</v>
      </c>
      <c r="Y55" s="63">
        <f t="shared" si="11"/>
        <v>270</v>
      </c>
      <c r="Z55" s="125">
        <v>5</v>
      </c>
      <c r="AA55" s="125">
        <v>32</v>
      </c>
      <c r="AB55" s="125">
        <v>0</v>
      </c>
      <c r="AC55" s="125">
        <v>233</v>
      </c>
      <c r="AD55" s="125">
        <v>0</v>
      </c>
      <c r="AE55" s="63">
        <f t="shared" si="12"/>
        <v>270</v>
      </c>
      <c r="AF55" s="125">
        <v>5</v>
      </c>
      <c r="AG55" s="125">
        <v>32</v>
      </c>
      <c r="AH55" s="125">
        <v>0</v>
      </c>
      <c r="AI55" s="125">
        <v>233</v>
      </c>
      <c r="AJ55" s="125">
        <v>0</v>
      </c>
      <c r="AL55" s="200"/>
      <c r="AM55" s="200"/>
      <c r="AN55" s="200"/>
      <c r="AO55" s="200"/>
      <c r="AP55" s="200"/>
      <c r="AQ55" s="200"/>
      <c r="AR55" s="200"/>
    </row>
    <row r="56" spans="1:44" ht="38.25" x14ac:dyDescent="0.25">
      <c r="A56" s="214" t="s">
        <v>25</v>
      </c>
      <c r="B56" s="215">
        <v>503716</v>
      </c>
      <c r="C56" s="115">
        <v>371701</v>
      </c>
      <c r="D56" s="116" t="s">
        <v>351</v>
      </c>
      <c r="E56" s="115">
        <v>3</v>
      </c>
      <c r="F56" s="117" t="s">
        <v>36</v>
      </c>
      <c r="G56" s="61">
        <f t="shared" si="13"/>
        <v>113</v>
      </c>
      <c r="H56" s="62">
        <f t="shared" si="14"/>
        <v>4</v>
      </c>
      <c r="I56" s="62">
        <f t="shared" si="15"/>
        <v>6</v>
      </c>
      <c r="J56" s="62">
        <f t="shared" si="16"/>
        <v>0</v>
      </c>
      <c r="K56" s="62">
        <f t="shared" si="17"/>
        <v>103</v>
      </c>
      <c r="L56" s="62">
        <f t="shared" si="18"/>
        <v>0</v>
      </c>
      <c r="M56" s="63">
        <f t="shared" si="19"/>
        <v>28</v>
      </c>
      <c r="N56" s="125">
        <v>1</v>
      </c>
      <c r="O56" s="125">
        <v>3</v>
      </c>
      <c r="P56" s="125">
        <v>0</v>
      </c>
      <c r="Q56" s="125">
        <v>24</v>
      </c>
      <c r="R56" s="125">
        <v>0</v>
      </c>
      <c r="S56" s="63">
        <f t="shared" si="10"/>
        <v>28</v>
      </c>
      <c r="T56" s="125">
        <v>1</v>
      </c>
      <c r="U56" s="125">
        <v>1</v>
      </c>
      <c r="V56" s="125">
        <v>0</v>
      </c>
      <c r="W56" s="125">
        <v>26</v>
      </c>
      <c r="X56" s="125">
        <v>0</v>
      </c>
      <c r="Y56" s="63">
        <f t="shared" si="11"/>
        <v>28</v>
      </c>
      <c r="Z56" s="125">
        <v>1</v>
      </c>
      <c r="AA56" s="125">
        <v>1</v>
      </c>
      <c r="AB56" s="125">
        <v>0</v>
      </c>
      <c r="AC56" s="125">
        <v>26</v>
      </c>
      <c r="AD56" s="125">
        <v>0</v>
      </c>
      <c r="AE56" s="63">
        <f t="shared" si="12"/>
        <v>29</v>
      </c>
      <c r="AF56" s="125">
        <v>1</v>
      </c>
      <c r="AG56" s="125">
        <v>1</v>
      </c>
      <c r="AH56" s="125">
        <v>0</v>
      </c>
      <c r="AI56" s="125">
        <v>27</v>
      </c>
      <c r="AJ56" s="125">
        <v>0</v>
      </c>
      <c r="AL56" s="200"/>
      <c r="AM56" s="200"/>
      <c r="AN56" s="200"/>
      <c r="AO56" s="200"/>
      <c r="AP56" s="200"/>
      <c r="AQ56" s="200"/>
      <c r="AR56" s="200"/>
    </row>
    <row r="57" spans="1:44" ht="38.25" x14ac:dyDescent="0.25">
      <c r="A57" s="214" t="s">
        <v>20</v>
      </c>
      <c r="B57" s="215">
        <v>503801</v>
      </c>
      <c r="C57" s="115">
        <v>380101</v>
      </c>
      <c r="D57" s="116" t="s">
        <v>136</v>
      </c>
      <c r="E57" s="115">
        <v>3</v>
      </c>
      <c r="F57" s="117" t="s">
        <v>36</v>
      </c>
      <c r="G57" s="61">
        <f t="shared" si="13"/>
        <v>4538</v>
      </c>
      <c r="H57" s="62">
        <f t="shared" si="14"/>
        <v>3247</v>
      </c>
      <c r="I57" s="62">
        <f t="shared" si="15"/>
        <v>616</v>
      </c>
      <c r="J57" s="62">
        <f t="shared" si="16"/>
        <v>8</v>
      </c>
      <c r="K57" s="62">
        <f t="shared" si="17"/>
        <v>640</v>
      </c>
      <c r="L57" s="62">
        <f t="shared" si="18"/>
        <v>27</v>
      </c>
      <c r="M57" s="63">
        <f t="shared" si="19"/>
        <v>1676</v>
      </c>
      <c r="N57" s="125">
        <v>1129</v>
      </c>
      <c r="O57" s="125">
        <v>274</v>
      </c>
      <c r="P57" s="125">
        <v>2</v>
      </c>
      <c r="Q57" s="125">
        <v>265</v>
      </c>
      <c r="R57" s="125">
        <v>6</v>
      </c>
      <c r="S57" s="63">
        <f t="shared" si="10"/>
        <v>955</v>
      </c>
      <c r="T57" s="125">
        <v>707</v>
      </c>
      <c r="U57" s="125">
        <v>114</v>
      </c>
      <c r="V57" s="125">
        <v>2</v>
      </c>
      <c r="W57" s="125">
        <v>125</v>
      </c>
      <c r="X57" s="125">
        <v>7</v>
      </c>
      <c r="Y57" s="63">
        <f t="shared" si="11"/>
        <v>955</v>
      </c>
      <c r="Z57" s="125">
        <v>707</v>
      </c>
      <c r="AA57" s="125">
        <v>114</v>
      </c>
      <c r="AB57" s="125">
        <v>2</v>
      </c>
      <c r="AC57" s="125">
        <v>125</v>
      </c>
      <c r="AD57" s="125">
        <v>7</v>
      </c>
      <c r="AE57" s="63">
        <f t="shared" si="12"/>
        <v>952</v>
      </c>
      <c r="AF57" s="125">
        <v>704</v>
      </c>
      <c r="AG57" s="125">
        <v>114</v>
      </c>
      <c r="AH57" s="125">
        <v>2</v>
      </c>
      <c r="AI57" s="125">
        <v>125</v>
      </c>
      <c r="AJ57" s="125">
        <v>7</v>
      </c>
      <c r="AL57" s="200"/>
      <c r="AM57" s="200"/>
      <c r="AN57" s="200"/>
      <c r="AO57" s="200"/>
      <c r="AP57" s="200"/>
      <c r="AQ57" s="200"/>
      <c r="AR57" s="200"/>
    </row>
    <row r="58" spans="1:44" ht="38.25" x14ac:dyDescent="0.25">
      <c r="A58" s="214" t="s">
        <v>20</v>
      </c>
      <c r="B58" s="215">
        <v>503901</v>
      </c>
      <c r="C58" s="115">
        <v>390101</v>
      </c>
      <c r="D58" s="116" t="s">
        <v>137</v>
      </c>
      <c r="E58" s="115">
        <v>3</v>
      </c>
      <c r="F58" s="117" t="s">
        <v>36</v>
      </c>
      <c r="G58" s="61">
        <f t="shared" si="13"/>
        <v>7609</v>
      </c>
      <c r="H58" s="62">
        <f t="shared" si="14"/>
        <v>2132</v>
      </c>
      <c r="I58" s="62">
        <f t="shared" si="15"/>
        <v>4563</v>
      </c>
      <c r="J58" s="62">
        <f t="shared" si="16"/>
        <v>76</v>
      </c>
      <c r="K58" s="62">
        <f t="shared" si="17"/>
        <v>762</v>
      </c>
      <c r="L58" s="62">
        <f t="shared" si="18"/>
        <v>76</v>
      </c>
      <c r="M58" s="63">
        <f t="shared" si="19"/>
        <v>1902</v>
      </c>
      <c r="N58" s="125">
        <v>533</v>
      </c>
      <c r="O58" s="125">
        <v>1140</v>
      </c>
      <c r="P58" s="125">
        <v>19</v>
      </c>
      <c r="Q58" s="125">
        <v>191</v>
      </c>
      <c r="R58" s="125">
        <v>19</v>
      </c>
      <c r="S58" s="63">
        <f t="shared" si="10"/>
        <v>1902</v>
      </c>
      <c r="T58" s="125">
        <v>533</v>
      </c>
      <c r="U58" s="125">
        <v>1141</v>
      </c>
      <c r="V58" s="125">
        <v>19</v>
      </c>
      <c r="W58" s="125">
        <v>190</v>
      </c>
      <c r="X58" s="125">
        <v>19</v>
      </c>
      <c r="Y58" s="63">
        <f t="shared" si="11"/>
        <v>1902</v>
      </c>
      <c r="Z58" s="125">
        <v>533</v>
      </c>
      <c r="AA58" s="125">
        <v>1140</v>
      </c>
      <c r="AB58" s="125">
        <v>19</v>
      </c>
      <c r="AC58" s="125">
        <v>191</v>
      </c>
      <c r="AD58" s="125">
        <v>19</v>
      </c>
      <c r="AE58" s="63">
        <f t="shared" si="12"/>
        <v>1903</v>
      </c>
      <c r="AF58" s="125">
        <v>533</v>
      </c>
      <c r="AG58" s="125">
        <v>1142</v>
      </c>
      <c r="AH58" s="125">
        <v>19</v>
      </c>
      <c r="AI58" s="125">
        <v>190</v>
      </c>
      <c r="AJ58" s="125">
        <v>19</v>
      </c>
      <c r="AL58" s="200"/>
      <c r="AM58" s="200"/>
      <c r="AN58" s="200"/>
      <c r="AO58" s="200"/>
      <c r="AP58" s="200"/>
      <c r="AQ58" s="200"/>
      <c r="AR58" s="200"/>
    </row>
    <row r="59" spans="1:44" ht="38.25" x14ac:dyDescent="0.25">
      <c r="A59" s="214" t="s">
        <v>20</v>
      </c>
      <c r="B59" s="215">
        <v>504006</v>
      </c>
      <c r="C59" s="115">
        <v>400601</v>
      </c>
      <c r="D59" s="116" t="s">
        <v>138</v>
      </c>
      <c r="E59" s="115">
        <v>3</v>
      </c>
      <c r="F59" s="117" t="s">
        <v>36</v>
      </c>
      <c r="G59" s="61">
        <f t="shared" si="13"/>
        <v>2600</v>
      </c>
      <c r="H59" s="62">
        <f t="shared" si="14"/>
        <v>36</v>
      </c>
      <c r="I59" s="62">
        <f t="shared" si="15"/>
        <v>2496</v>
      </c>
      <c r="J59" s="62">
        <f t="shared" si="16"/>
        <v>8</v>
      </c>
      <c r="K59" s="62">
        <f t="shared" si="17"/>
        <v>52</v>
      </c>
      <c r="L59" s="62">
        <f t="shared" si="18"/>
        <v>8</v>
      </c>
      <c r="M59" s="63">
        <f t="shared" si="19"/>
        <v>650</v>
      </c>
      <c r="N59" s="125">
        <v>9</v>
      </c>
      <c r="O59" s="125">
        <v>624</v>
      </c>
      <c r="P59" s="125">
        <v>2</v>
      </c>
      <c r="Q59" s="125">
        <v>13</v>
      </c>
      <c r="R59" s="125">
        <v>2</v>
      </c>
      <c r="S59" s="63">
        <f t="shared" si="10"/>
        <v>650</v>
      </c>
      <c r="T59" s="125">
        <v>9</v>
      </c>
      <c r="U59" s="125">
        <v>624</v>
      </c>
      <c r="V59" s="125">
        <v>2</v>
      </c>
      <c r="W59" s="125">
        <v>13</v>
      </c>
      <c r="X59" s="125">
        <v>2</v>
      </c>
      <c r="Y59" s="63">
        <f t="shared" si="11"/>
        <v>650</v>
      </c>
      <c r="Z59" s="125">
        <v>9</v>
      </c>
      <c r="AA59" s="125">
        <v>624</v>
      </c>
      <c r="AB59" s="125">
        <v>2</v>
      </c>
      <c r="AC59" s="125">
        <v>13</v>
      </c>
      <c r="AD59" s="125">
        <v>2</v>
      </c>
      <c r="AE59" s="63">
        <f t="shared" si="12"/>
        <v>650</v>
      </c>
      <c r="AF59" s="125">
        <v>9</v>
      </c>
      <c r="AG59" s="125">
        <v>624</v>
      </c>
      <c r="AH59" s="125">
        <v>2</v>
      </c>
      <c r="AI59" s="125">
        <v>13</v>
      </c>
      <c r="AJ59" s="125">
        <v>2</v>
      </c>
      <c r="AL59" s="200"/>
      <c r="AM59" s="200"/>
      <c r="AN59" s="200"/>
      <c r="AO59" s="200"/>
      <c r="AP59" s="200"/>
      <c r="AQ59" s="200"/>
      <c r="AR59" s="200"/>
    </row>
    <row r="60" spans="1:44" ht="38.25" x14ac:dyDescent="0.25">
      <c r="A60" s="214" t="s">
        <v>20</v>
      </c>
      <c r="B60" s="215">
        <v>504101</v>
      </c>
      <c r="C60" s="115">
        <v>410101</v>
      </c>
      <c r="D60" s="116" t="s">
        <v>139</v>
      </c>
      <c r="E60" s="115">
        <v>3</v>
      </c>
      <c r="F60" s="117" t="s">
        <v>36</v>
      </c>
      <c r="G60" s="61">
        <f t="shared" si="13"/>
        <v>8798</v>
      </c>
      <c r="H60" s="62">
        <f t="shared" si="14"/>
        <v>140</v>
      </c>
      <c r="I60" s="62">
        <f t="shared" si="15"/>
        <v>2327</v>
      </c>
      <c r="J60" s="62">
        <f t="shared" si="16"/>
        <v>9</v>
      </c>
      <c r="K60" s="62">
        <f t="shared" si="17"/>
        <v>6317</v>
      </c>
      <c r="L60" s="62">
        <f t="shared" si="18"/>
        <v>5</v>
      </c>
      <c r="M60" s="63">
        <f t="shared" si="19"/>
        <v>2053</v>
      </c>
      <c r="N60" s="125">
        <v>35</v>
      </c>
      <c r="O60" s="125">
        <v>506</v>
      </c>
      <c r="P60" s="125">
        <v>6</v>
      </c>
      <c r="Q60" s="125">
        <v>1501</v>
      </c>
      <c r="R60" s="125">
        <v>5</v>
      </c>
      <c r="S60" s="63">
        <f t="shared" si="10"/>
        <v>2248</v>
      </c>
      <c r="T60" s="125">
        <v>35</v>
      </c>
      <c r="U60" s="125">
        <v>608</v>
      </c>
      <c r="V60" s="125">
        <v>1</v>
      </c>
      <c r="W60" s="125">
        <v>1604</v>
      </c>
      <c r="X60" s="125">
        <v>0</v>
      </c>
      <c r="Y60" s="63">
        <f t="shared" si="11"/>
        <v>2248</v>
      </c>
      <c r="Z60" s="125">
        <v>35</v>
      </c>
      <c r="AA60" s="125">
        <v>606</v>
      </c>
      <c r="AB60" s="125">
        <v>1</v>
      </c>
      <c r="AC60" s="125">
        <v>1606</v>
      </c>
      <c r="AD60" s="125">
        <v>0</v>
      </c>
      <c r="AE60" s="63">
        <f t="shared" si="12"/>
        <v>2249</v>
      </c>
      <c r="AF60" s="125">
        <v>35</v>
      </c>
      <c r="AG60" s="125">
        <v>607</v>
      </c>
      <c r="AH60" s="125">
        <v>1</v>
      </c>
      <c r="AI60" s="125">
        <v>1606</v>
      </c>
      <c r="AJ60" s="125">
        <v>0</v>
      </c>
      <c r="AL60" s="200"/>
      <c r="AM60" s="200"/>
      <c r="AN60" s="200"/>
      <c r="AO60" s="200"/>
      <c r="AP60" s="200"/>
      <c r="AQ60" s="200"/>
      <c r="AR60" s="200"/>
    </row>
    <row r="61" spans="1:44" ht="38.25" x14ac:dyDescent="0.25">
      <c r="A61" s="214" t="s">
        <v>20</v>
      </c>
      <c r="B61" s="215">
        <v>504403</v>
      </c>
      <c r="C61" s="115">
        <v>440101</v>
      </c>
      <c r="D61" s="116" t="s">
        <v>144</v>
      </c>
      <c r="E61" s="115">
        <v>3</v>
      </c>
      <c r="F61" s="117" t="s">
        <v>36</v>
      </c>
      <c r="G61" s="61">
        <f t="shared" ref="G61" si="20">SUM(H61:L61)</f>
        <v>2480</v>
      </c>
      <c r="H61" s="62">
        <f t="shared" ref="H61" si="21">N61+T61+Z61+AF61</f>
        <v>134</v>
      </c>
      <c r="I61" s="62">
        <f t="shared" ref="I61" si="22">O61+U61+AA61+AG61</f>
        <v>940</v>
      </c>
      <c r="J61" s="62">
        <f t="shared" ref="J61" si="23">P61+V61+AB61+AH61</f>
        <v>291</v>
      </c>
      <c r="K61" s="62">
        <f t="shared" ref="K61" si="24">Q61+W61+AC61+AI61</f>
        <v>1112</v>
      </c>
      <c r="L61" s="62">
        <f t="shared" ref="L61" si="25">R61+X61+AD61+AJ61</f>
        <v>3</v>
      </c>
      <c r="M61" s="63">
        <f t="shared" ref="M61" si="26">SUM(N61:R61)</f>
        <v>620</v>
      </c>
      <c r="N61" s="125">
        <v>16</v>
      </c>
      <c r="O61" s="125">
        <v>253</v>
      </c>
      <c r="P61" s="125">
        <v>73</v>
      </c>
      <c r="Q61" s="125">
        <v>278</v>
      </c>
      <c r="R61" s="125">
        <v>0</v>
      </c>
      <c r="S61" s="63">
        <f t="shared" si="10"/>
        <v>620</v>
      </c>
      <c r="T61" s="125">
        <v>40</v>
      </c>
      <c r="U61" s="125">
        <v>229</v>
      </c>
      <c r="V61" s="125">
        <v>72</v>
      </c>
      <c r="W61" s="125">
        <v>278</v>
      </c>
      <c r="X61" s="125">
        <v>1</v>
      </c>
      <c r="Y61" s="63">
        <f t="shared" si="11"/>
        <v>620</v>
      </c>
      <c r="Z61" s="125">
        <v>39</v>
      </c>
      <c r="AA61" s="125">
        <v>229</v>
      </c>
      <c r="AB61" s="125">
        <v>73</v>
      </c>
      <c r="AC61" s="125">
        <v>278</v>
      </c>
      <c r="AD61" s="125">
        <v>1</v>
      </c>
      <c r="AE61" s="63">
        <f t="shared" si="12"/>
        <v>620</v>
      </c>
      <c r="AF61" s="125">
        <v>39</v>
      </c>
      <c r="AG61" s="125">
        <v>229</v>
      </c>
      <c r="AH61" s="125">
        <v>73</v>
      </c>
      <c r="AI61" s="125">
        <v>278</v>
      </c>
      <c r="AJ61" s="125">
        <v>1</v>
      </c>
      <c r="AL61" s="200"/>
      <c r="AM61" s="200"/>
      <c r="AN61" s="200"/>
      <c r="AO61" s="200"/>
      <c r="AP61" s="200"/>
      <c r="AQ61" s="200"/>
      <c r="AR61" s="200"/>
    </row>
    <row r="62" spans="1:44" ht="38.25" x14ac:dyDescent="0.25">
      <c r="A62" s="214" t="s">
        <v>20</v>
      </c>
      <c r="B62" s="215">
        <v>504408</v>
      </c>
      <c r="C62" s="115">
        <v>440501</v>
      </c>
      <c r="D62" s="116" t="s">
        <v>146</v>
      </c>
      <c r="E62" s="115">
        <v>3</v>
      </c>
      <c r="F62" s="117" t="s">
        <v>36</v>
      </c>
      <c r="G62" s="61">
        <f t="shared" si="13"/>
        <v>1743</v>
      </c>
      <c r="H62" s="62">
        <f t="shared" si="14"/>
        <v>95</v>
      </c>
      <c r="I62" s="62">
        <f t="shared" si="15"/>
        <v>647</v>
      </c>
      <c r="J62" s="62">
        <f t="shared" si="16"/>
        <v>116</v>
      </c>
      <c r="K62" s="62">
        <f t="shared" si="17"/>
        <v>866</v>
      </c>
      <c r="L62" s="62">
        <f t="shared" si="18"/>
        <v>19</v>
      </c>
      <c r="M62" s="63">
        <f t="shared" si="19"/>
        <v>996</v>
      </c>
      <c r="N62" s="125">
        <v>50</v>
      </c>
      <c r="O62" s="125">
        <v>362</v>
      </c>
      <c r="P62" s="125">
        <v>44</v>
      </c>
      <c r="Q62" s="125">
        <v>536</v>
      </c>
      <c r="R62" s="125">
        <v>4</v>
      </c>
      <c r="S62" s="63">
        <f t="shared" si="10"/>
        <v>250</v>
      </c>
      <c r="T62" s="125">
        <v>15</v>
      </c>
      <c r="U62" s="125">
        <v>96</v>
      </c>
      <c r="V62" s="125">
        <v>24</v>
      </c>
      <c r="W62" s="125">
        <v>110</v>
      </c>
      <c r="X62" s="125">
        <v>5</v>
      </c>
      <c r="Y62" s="63">
        <f t="shared" si="11"/>
        <v>249</v>
      </c>
      <c r="Z62" s="125">
        <v>15</v>
      </c>
      <c r="AA62" s="125">
        <v>95</v>
      </c>
      <c r="AB62" s="125">
        <v>24</v>
      </c>
      <c r="AC62" s="125">
        <v>110</v>
      </c>
      <c r="AD62" s="125">
        <v>5</v>
      </c>
      <c r="AE62" s="63">
        <f t="shared" si="12"/>
        <v>248</v>
      </c>
      <c r="AF62" s="125">
        <v>15</v>
      </c>
      <c r="AG62" s="125">
        <v>94</v>
      </c>
      <c r="AH62" s="125">
        <v>24</v>
      </c>
      <c r="AI62" s="125">
        <v>110</v>
      </c>
      <c r="AJ62" s="125">
        <v>5</v>
      </c>
      <c r="AL62" s="200"/>
      <c r="AM62" s="200"/>
      <c r="AN62" s="200"/>
      <c r="AO62" s="200"/>
      <c r="AP62" s="200"/>
      <c r="AQ62" s="200"/>
      <c r="AR62" s="200"/>
    </row>
    <row r="63" spans="1:44" ht="38.25" x14ac:dyDescent="0.25">
      <c r="A63" s="214" t="s">
        <v>20</v>
      </c>
      <c r="B63" s="215">
        <v>504507</v>
      </c>
      <c r="C63" s="115">
        <v>450701</v>
      </c>
      <c r="D63" s="116" t="s">
        <v>147</v>
      </c>
      <c r="E63" s="115">
        <v>3</v>
      </c>
      <c r="F63" s="117" t="s">
        <v>36</v>
      </c>
      <c r="G63" s="61">
        <f t="shared" si="13"/>
        <v>2661</v>
      </c>
      <c r="H63" s="62">
        <f t="shared" si="14"/>
        <v>103</v>
      </c>
      <c r="I63" s="62">
        <f t="shared" si="15"/>
        <v>2236</v>
      </c>
      <c r="J63" s="62">
        <f t="shared" si="16"/>
        <v>16</v>
      </c>
      <c r="K63" s="62">
        <f t="shared" si="17"/>
        <v>291</v>
      </c>
      <c r="L63" s="62">
        <f t="shared" si="18"/>
        <v>15</v>
      </c>
      <c r="M63" s="63">
        <f t="shared" si="19"/>
        <v>665</v>
      </c>
      <c r="N63" s="125">
        <v>7</v>
      </c>
      <c r="O63" s="125">
        <v>584</v>
      </c>
      <c r="P63" s="125">
        <v>4</v>
      </c>
      <c r="Q63" s="125">
        <v>66</v>
      </c>
      <c r="R63" s="125">
        <v>4</v>
      </c>
      <c r="S63" s="63">
        <f t="shared" si="10"/>
        <v>665</v>
      </c>
      <c r="T63" s="125">
        <v>32</v>
      </c>
      <c r="U63" s="125">
        <v>551</v>
      </c>
      <c r="V63" s="125">
        <v>4</v>
      </c>
      <c r="W63" s="125">
        <v>75</v>
      </c>
      <c r="X63" s="125">
        <v>3</v>
      </c>
      <c r="Y63" s="63">
        <f t="shared" si="11"/>
        <v>665</v>
      </c>
      <c r="Z63" s="125">
        <v>32</v>
      </c>
      <c r="AA63" s="125">
        <v>550</v>
      </c>
      <c r="AB63" s="125">
        <v>4</v>
      </c>
      <c r="AC63" s="125">
        <v>75</v>
      </c>
      <c r="AD63" s="125">
        <v>4</v>
      </c>
      <c r="AE63" s="63">
        <f t="shared" si="12"/>
        <v>666</v>
      </c>
      <c r="AF63" s="125">
        <v>32</v>
      </c>
      <c r="AG63" s="125">
        <v>551</v>
      </c>
      <c r="AH63" s="125">
        <v>4</v>
      </c>
      <c r="AI63" s="125">
        <v>75</v>
      </c>
      <c r="AJ63" s="125">
        <v>4</v>
      </c>
      <c r="AL63" s="200"/>
      <c r="AM63" s="200"/>
      <c r="AN63" s="200"/>
      <c r="AO63" s="200"/>
      <c r="AP63" s="200"/>
      <c r="AQ63" s="200"/>
      <c r="AR63" s="200"/>
    </row>
    <row r="64" spans="1:44" ht="38.25" x14ac:dyDescent="0.25">
      <c r="A64" s="214" t="s">
        <v>20</v>
      </c>
      <c r="B64" s="215">
        <v>504615</v>
      </c>
      <c r="C64" s="115">
        <v>461501</v>
      </c>
      <c r="D64" s="116" t="s">
        <v>148</v>
      </c>
      <c r="E64" s="115">
        <v>3</v>
      </c>
      <c r="F64" s="117" t="s">
        <v>36</v>
      </c>
      <c r="G64" s="61">
        <f t="shared" si="13"/>
        <v>9653</v>
      </c>
      <c r="H64" s="62">
        <f t="shared" si="14"/>
        <v>579</v>
      </c>
      <c r="I64" s="62">
        <f t="shared" si="15"/>
        <v>4753</v>
      </c>
      <c r="J64" s="62">
        <f t="shared" si="16"/>
        <v>106</v>
      </c>
      <c r="K64" s="62">
        <f t="shared" si="17"/>
        <v>4107</v>
      </c>
      <c r="L64" s="62">
        <f t="shared" si="18"/>
        <v>108</v>
      </c>
      <c r="M64" s="63">
        <f t="shared" si="19"/>
        <v>5055</v>
      </c>
      <c r="N64" s="125">
        <v>369</v>
      </c>
      <c r="O64" s="125">
        <v>2480</v>
      </c>
      <c r="P64" s="125">
        <v>73</v>
      </c>
      <c r="Q64" s="125">
        <v>2061</v>
      </c>
      <c r="R64" s="125">
        <v>72</v>
      </c>
      <c r="S64" s="63">
        <f t="shared" si="10"/>
        <v>1533</v>
      </c>
      <c r="T64" s="125">
        <v>70</v>
      </c>
      <c r="U64" s="125">
        <v>758</v>
      </c>
      <c r="V64" s="125">
        <v>11</v>
      </c>
      <c r="W64" s="125">
        <v>682</v>
      </c>
      <c r="X64" s="125">
        <v>12</v>
      </c>
      <c r="Y64" s="63">
        <f t="shared" si="11"/>
        <v>1532</v>
      </c>
      <c r="Z64" s="125">
        <v>70</v>
      </c>
      <c r="AA64" s="125">
        <v>757</v>
      </c>
      <c r="AB64" s="125">
        <v>11</v>
      </c>
      <c r="AC64" s="125">
        <v>682</v>
      </c>
      <c r="AD64" s="125">
        <v>12</v>
      </c>
      <c r="AE64" s="63">
        <f t="shared" si="12"/>
        <v>1533</v>
      </c>
      <c r="AF64" s="125">
        <v>70</v>
      </c>
      <c r="AG64" s="125">
        <v>758</v>
      </c>
      <c r="AH64" s="125">
        <v>11</v>
      </c>
      <c r="AI64" s="125">
        <v>682</v>
      </c>
      <c r="AJ64" s="125">
        <v>12</v>
      </c>
      <c r="AL64" s="200"/>
      <c r="AM64" s="200"/>
      <c r="AN64" s="200"/>
      <c r="AO64" s="200"/>
      <c r="AP64" s="200"/>
      <c r="AQ64" s="200"/>
      <c r="AR64" s="200"/>
    </row>
    <row r="65" spans="1:44" ht="38.25" x14ac:dyDescent="0.25">
      <c r="A65" s="214" t="s">
        <v>20</v>
      </c>
      <c r="B65" s="215">
        <v>504701</v>
      </c>
      <c r="C65" s="115">
        <v>470101</v>
      </c>
      <c r="D65" s="116" t="s">
        <v>149</v>
      </c>
      <c r="E65" s="115">
        <v>3</v>
      </c>
      <c r="F65" s="117" t="s">
        <v>36</v>
      </c>
      <c r="G65" s="61">
        <f t="shared" si="13"/>
        <v>1231</v>
      </c>
      <c r="H65" s="62">
        <f t="shared" si="14"/>
        <v>1045</v>
      </c>
      <c r="I65" s="62">
        <f t="shared" si="15"/>
        <v>76</v>
      </c>
      <c r="J65" s="62">
        <f t="shared" si="16"/>
        <v>19</v>
      </c>
      <c r="K65" s="62">
        <f t="shared" si="17"/>
        <v>72</v>
      </c>
      <c r="L65" s="62">
        <f t="shared" si="18"/>
        <v>19</v>
      </c>
      <c r="M65" s="63">
        <f t="shared" si="19"/>
        <v>1098</v>
      </c>
      <c r="N65" s="125">
        <v>963</v>
      </c>
      <c r="O65" s="125">
        <v>49</v>
      </c>
      <c r="P65" s="125">
        <v>19</v>
      </c>
      <c r="Q65" s="125">
        <v>48</v>
      </c>
      <c r="R65" s="125">
        <v>19</v>
      </c>
      <c r="S65" s="63">
        <f t="shared" si="10"/>
        <v>45</v>
      </c>
      <c r="T65" s="125">
        <v>28</v>
      </c>
      <c r="U65" s="125">
        <v>9</v>
      </c>
      <c r="V65" s="125">
        <v>0</v>
      </c>
      <c r="W65" s="125">
        <v>8</v>
      </c>
      <c r="X65" s="125">
        <v>0</v>
      </c>
      <c r="Y65" s="63">
        <f t="shared" si="11"/>
        <v>45</v>
      </c>
      <c r="Z65" s="125">
        <v>28</v>
      </c>
      <c r="AA65" s="125">
        <v>9</v>
      </c>
      <c r="AB65" s="125">
        <v>0</v>
      </c>
      <c r="AC65" s="125">
        <v>8</v>
      </c>
      <c r="AD65" s="125">
        <v>0</v>
      </c>
      <c r="AE65" s="63">
        <f t="shared" si="12"/>
        <v>43</v>
      </c>
      <c r="AF65" s="125">
        <v>26</v>
      </c>
      <c r="AG65" s="125">
        <v>9</v>
      </c>
      <c r="AH65" s="125">
        <v>0</v>
      </c>
      <c r="AI65" s="125">
        <v>8</v>
      </c>
      <c r="AJ65" s="125">
        <v>0</v>
      </c>
      <c r="AL65" s="200"/>
      <c r="AM65" s="200"/>
      <c r="AN65" s="200"/>
      <c r="AO65" s="200"/>
      <c r="AP65" s="200"/>
      <c r="AQ65" s="200"/>
      <c r="AR65" s="200"/>
    </row>
    <row r="66" spans="1:44" ht="38.25" x14ac:dyDescent="0.25">
      <c r="A66" s="214" t="s">
        <v>20</v>
      </c>
      <c r="B66" s="215">
        <v>505001</v>
      </c>
      <c r="C66" s="115">
        <v>500101</v>
      </c>
      <c r="D66" s="116" t="s">
        <v>151</v>
      </c>
      <c r="E66" s="115">
        <v>3</v>
      </c>
      <c r="F66" s="117" t="s">
        <v>36</v>
      </c>
      <c r="G66" s="61">
        <f t="shared" si="13"/>
        <v>3139</v>
      </c>
      <c r="H66" s="62">
        <f t="shared" si="14"/>
        <v>1179</v>
      </c>
      <c r="I66" s="62">
        <f t="shared" si="15"/>
        <v>264</v>
      </c>
      <c r="J66" s="62">
        <f t="shared" si="16"/>
        <v>80</v>
      </c>
      <c r="K66" s="62">
        <f t="shared" si="17"/>
        <v>1612</v>
      </c>
      <c r="L66" s="62">
        <f t="shared" si="18"/>
        <v>4</v>
      </c>
      <c r="M66" s="63">
        <f t="shared" si="19"/>
        <v>785</v>
      </c>
      <c r="N66" s="125">
        <v>295</v>
      </c>
      <c r="O66" s="125">
        <v>66</v>
      </c>
      <c r="P66" s="125">
        <v>20</v>
      </c>
      <c r="Q66" s="125">
        <v>403</v>
      </c>
      <c r="R66" s="125">
        <v>1</v>
      </c>
      <c r="S66" s="63">
        <f t="shared" si="10"/>
        <v>785</v>
      </c>
      <c r="T66" s="125">
        <v>295</v>
      </c>
      <c r="U66" s="125">
        <v>66</v>
      </c>
      <c r="V66" s="125">
        <v>20</v>
      </c>
      <c r="W66" s="125">
        <v>403</v>
      </c>
      <c r="X66" s="125">
        <v>1</v>
      </c>
      <c r="Y66" s="63">
        <f t="shared" si="11"/>
        <v>785</v>
      </c>
      <c r="Z66" s="125">
        <v>295</v>
      </c>
      <c r="AA66" s="125">
        <v>66</v>
      </c>
      <c r="AB66" s="125">
        <v>20</v>
      </c>
      <c r="AC66" s="125">
        <v>403</v>
      </c>
      <c r="AD66" s="125">
        <v>1</v>
      </c>
      <c r="AE66" s="63">
        <f t="shared" si="12"/>
        <v>784</v>
      </c>
      <c r="AF66" s="125">
        <v>294</v>
      </c>
      <c r="AG66" s="125">
        <v>66</v>
      </c>
      <c r="AH66" s="125">
        <v>20</v>
      </c>
      <c r="AI66" s="125">
        <v>403</v>
      </c>
      <c r="AJ66" s="125">
        <v>1</v>
      </c>
      <c r="AL66" s="200"/>
      <c r="AM66" s="200"/>
      <c r="AN66" s="200"/>
      <c r="AO66" s="200"/>
      <c r="AP66" s="200"/>
      <c r="AQ66" s="200"/>
      <c r="AR66" s="200"/>
    </row>
    <row r="67" spans="1:44" ht="38.25" x14ac:dyDescent="0.25">
      <c r="A67" s="214" t="s">
        <v>20</v>
      </c>
      <c r="B67" s="215">
        <v>505112</v>
      </c>
      <c r="C67" s="115">
        <v>510112</v>
      </c>
      <c r="D67" s="116" t="s">
        <v>152</v>
      </c>
      <c r="E67" s="115">
        <v>3</v>
      </c>
      <c r="F67" s="117" t="s">
        <v>36</v>
      </c>
      <c r="G67" s="61">
        <f t="shared" si="13"/>
        <v>3600</v>
      </c>
      <c r="H67" s="62">
        <f t="shared" si="14"/>
        <v>15</v>
      </c>
      <c r="I67" s="62">
        <f t="shared" si="15"/>
        <v>1666</v>
      </c>
      <c r="J67" s="62">
        <f t="shared" si="16"/>
        <v>26</v>
      </c>
      <c r="K67" s="62">
        <f t="shared" si="17"/>
        <v>1885</v>
      </c>
      <c r="L67" s="62">
        <f t="shared" si="18"/>
        <v>8</v>
      </c>
      <c r="M67" s="63">
        <f t="shared" si="19"/>
        <v>900</v>
      </c>
      <c r="N67" s="125">
        <v>15</v>
      </c>
      <c r="O67" s="125">
        <v>409</v>
      </c>
      <c r="P67" s="125">
        <v>14</v>
      </c>
      <c r="Q67" s="125">
        <v>454</v>
      </c>
      <c r="R67" s="125">
        <v>8</v>
      </c>
      <c r="S67" s="63">
        <f t="shared" si="10"/>
        <v>900</v>
      </c>
      <c r="T67" s="125">
        <v>0</v>
      </c>
      <c r="U67" s="125">
        <v>419</v>
      </c>
      <c r="V67" s="125">
        <v>4</v>
      </c>
      <c r="W67" s="125">
        <v>477</v>
      </c>
      <c r="X67" s="125">
        <v>0</v>
      </c>
      <c r="Y67" s="63">
        <f t="shared" si="11"/>
        <v>900</v>
      </c>
      <c r="Z67" s="125">
        <v>0</v>
      </c>
      <c r="AA67" s="125">
        <v>419</v>
      </c>
      <c r="AB67" s="125">
        <v>4</v>
      </c>
      <c r="AC67" s="125">
        <v>477</v>
      </c>
      <c r="AD67" s="125">
        <v>0</v>
      </c>
      <c r="AE67" s="63">
        <f t="shared" si="12"/>
        <v>900</v>
      </c>
      <c r="AF67" s="125">
        <v>0</v>
      </c>
      <c r="AG67" s="125">
        <v>419</v>
      </c>
      <c r="AH67" s="125">
        <v>4</v>
      </c>
      <c r="AI67" s="125">
        <v>477</v>
      </c>
      <c r="AJ67" s="125">
        <v>0</v>
      </c>
      <c r="AL67" s="200"/>
      <c r="AM67" s="200"/>
      <c r="AN67" s="200"/>
      <c r="AO67" s="200"/>
      <c r="AP67" s="200"/>
      <c r="AQ67" s="200"/>
      <c r="AR67" s="200"/>
    </row>
    <row r="68" spans="1:44" ht="38.25" x14ac:dyDescent="0.25">
      <c r="A68" s="214" t="s">
        <v>25</v>
      </c>
      <c r="B68" s="215">
        <v>505111</v>
      </c>
      <c r="C68" s="115">
        <v>511101</v>
      </c>
      <c r="D68" s="116" t="s">
        <v>154</v>
      </c>
      <c r="E68" s="115">
        <v>3</v>
      </c>
      <c r="F68" s="117" t="s">
        <v>36</v>
      </c>
      <c r="G68" s="61">
        <f t="shared" si="13"/>
        <v>4190</v>
      </c>
      <c r="H68" s="62">
        <f t="shared" si="14"/>
        <v>101</v>
      </c>
      <c r="I68" s="62">
        <f t="shared" si="15"/>
        <v>1760</v>
      </c>
      <c r="J68" s="62">
        <f t="shared" si="16"/>
        <v>45</v>
      </c>
      <c r="K68" s="62">
        <f t="shared" si="17"/>
        <v>2282</v>
      </c>
      <c r="L68" s="62">
        <f t="shared" si="18"/>
        <v>2</v>
      </c>
      <c r="M68" s="63">
        <f t="shared" si="19"/>
        <v>2048</v>
      </c>
      <c r="N68" s="125">
        <v>65</v>
      </c>
      <c r="O68" s="125">
        <v>863</v>
      </c>
      <c r="P68" s="125">
        <v>30</v>
      </c>
      <c r="Q68" s="125">
        <v>1088</v>
      </c>
      <c r="R68" s="125">
        <v>2</v>
      </c>
      <c r="S68" s="63">
        <f t="shared" si="10"/>
        <v>715</v>
      </c>
      <c r="T68" s="125">
        <v>12</v>
      </c>
      <c r="U68" s="125">
        <v>300</v>
      </c>
      <c r="V68" s="125">
        <v>5</v>
      </c>
      <c r="W68" s="125">
        <v>398</v>
      </c>
      <c r="X68" s="125">
        <v>0</v>
      </c>
      <c r="Y68" s="63">
        <f t="shared" si="11"/>
        <v>715</v>
      </c>
      <c r="Z68" s="125">
        <v>12</v>
      </c>
      <c r="AA68" s="125">
        <v>300</v>
      </c>
      <c r="AB68" s="125">
        <v>5</v>
      </c>
      <c r="AC68" s="125">
        <v>398</v>
      </c>
      <c r="AD68" s="125">
        <v>0</v>
      </c>
      <c r="AE68" s="63">
        <f t="shared" si="12"/>
        <v>712</v>
      </c>
      <c r="AF68" s="125">
        <v>12</v>
      </c>
      <c r="AG68" s="125">
        <v>297</v>
      </c>
      <c r="AH68" s="125">
        <v>5</v>
      </c>
      <c r="AI68" s="125">
        <v>398</v>
      </c>
      <c r="AJ68" s="125">
        <v>0</v>
      </c>
      <c r="AL68" s="200"/>
      <c r="AM68" s="200"/>
      <c r="AN68" s="200"/>
      <c r="AO68" s="200"/>
      <c r="AP68" s="200"/>
      <c r="AQ68" s="200"/>
      <c r="AR68" s="200"/>
    </row>
    <row r="69" spans="1:44" ht="38.25" x14ac:dyDescent="0.25">
      <c r="A69" s="214" t="s">
        <v>20</v>
      </c>
      <c r="B69" s="215">
        <v>505429</v>
      </c>
      <c r="C69" s="118">
        <v>542901</v>
      </c>
      <c r="D69" s="248" t="s">
        <v>29</v>
      </c>
      <c r="E69" s="115">
        <v>3</v>
      </c>
      <c r="F69" s="117" t="s">
        <v>36</v>
      </c>
      <c r="G69" s="61">
        <f t="shared" si="13"/>
        <v>5000</v>
      </c>
      <c r="H69" s="62">
        <f t="shared" si="14"/>
        <v>682</v>
      </c>
      <c r="I69" s="62">
        <f t="shared" si="15"/>
        <v>1841</v>
      </c>
      <c r="J69" s="62">
        <f t="shared" si="16"/>
        <v>88</v>
      </c>
      <c r="K69" s="62">
        <f t="shared" si="17"/>
        <v>2331</v>
      </c>
      <c r="L69" s="62">
        <f t="shared" si="18"/>
        <v>58</v>
      </c>
      <c r="M69" s="63">
        <f t="shared" si="19"/>
        <v>3680</v>
      </c>
      <c r="N69" s="125">
        <v>466</v>
      </c>
      <c r="O69" s="125">
        <v>1340</v>
      </c>
      <c r="P69" s="125">
        <v>52</v>
      </c>
      <c r="Q69" s="125">
        <v>1785</v>
      </c>
      <c r="R69" s="125">
        <v>37</v>
      </c>
      <c r="S69" s="63">
        <f t="shared" si="10"/>
        <v>440</v>
      </c>
      <c r="T69" s="125">
        <v>72</v>
      </c>
      <c r="U69" s="125">
        <v>167</v>
      </c>
      <c r="V69" s="125">
        <v>12</v>
      </c>
      <c r="W69" s="125">
        <v>182</v>
      </c>
      <c r="X69" s="125">
        <v>7</v>
      </c>
      <c r="Y69" s="63">
        <f t="shared" si="11"/>
        <v>440</v>
      </c>
      <c r="Z69" s="125">
        <v>72</v>
      </c>
      <c r="AA69" s="125">
        <v>167</v>
      </c>
      <c r="AB69" s="125">
        <v>12</v>
      </c>
      <c r="AC69" s="125">
        <v>182</v>
      </c>
      <c r="AD69" s="125">
        <v>7</v>
      </c>
      <c r="AE69" s="63">
        <f t="shared" si="12"/>
        <v>440</v>
      </c>
      <c r="AF69" s="125">
        <v>72</v>
      </c>
      <c r="AG69" s="125">
        <v>167</v>
      </c>
      <c r="AH69" s="125">
        <v>12</v>
      </c>
      <c r="AI69" s="125">
        <v>182</v>
      </c>
      <c r="AJ69" s="125">
        <v>7</v>
      </c>
      <c r="AL69" s="200"/>
      <c r="AM69" s="200"/>
      <c r="AN69" s="200"/>
      <c r="AO69" s="200"/>
      <c r="AP69" s="200"/>
      <c r="AQ69" s="200"/>
      <c r="AR69" s="200"/>
    </row>
    <row r="70" spans="1:44" ht="38.25" x14ac:dyDescent="0.25">
      <c r="A70" s="214" t="s">
        <v>20</v>
      </c>
      <c r="B70" s="215">
        <v>505501</v>
      </c>
      <c r="C70" s="115">
        <v>550101</v>
      </c>
      <c r="D70" s="116" t="s">
        <v>160</v>
      </c>
      <c r="E70" s="115">
        <v>3</v>
      </c>
      <c r="F70" s="117" t="s">
        <v>36</v>
      </c>
      <c r="G70" s="61">
        <f t="shared" si="13"/>
        <v>1440</v>
      </c>
      <c r="H70" s="62">
        <f t="shared" si="14"/>
        <v>742</v>
      </c>
      <c r="I70" s="62">
        <f t="shared" si="15"/>
        <v>21</v>
      </c>
      <c r="J70" s="62">
        <f t="shared" si="16"/>
        <v>2</v>
      </c>
      <c r="K70" s="62">
        <f t="shared" si="17"/>
        <v>672</v>
      </c>
      <c r="L70" s="62">
        <f t="shared" si="18"/>
        <v>3</v>
      </c>
      <c r="M70" s="63">
        <f t="shared" si="19"/>
        <v>1110</v>
      </c>
      <c r="N70" s="125">
        <v>631</v>
      </c>
      <c r="O70" s="125">
        <v>18</v>
      </c>
      <c r="P70" s="125">
        <v>2</v>
      </c>
      <c r="Q70" s="125">
        <v>456</v>
      </c>
      <c r="R70" s="125">
        <v>3</v>
      </c>
      <c r="S70" s="63">
        <f t="shared" si="10"/>
        <v>110</v>
      </c>
      <c r="T70" s="125">
        <v>37</v>
      </c>
      <c r="U70" s="125">
        <v>1</v>
      </c>
      <c r="V70" s="125">
        <v>0</v>
      </c>
      <c r="W70" s="125">
        <v>72</v>
      </c>
      <c r="X70" s="125">
        <v>0</v>
      </c>
      <c r="Y70" s="63">
        <f t="shared" si="11"/>
        <v>110</v>
      </c>
      <c r="Z70" s="125">
        <v>37</v>
      </c>
      <c r="AA70" s="125">
        <v>1</v>
      </c>
      <c r="AB70" s="125">
        <v>0</v>
      </c>
      <c r="AC70" s="125">
        <v>72</v>
      </c>
      <c r="AD70" s="125">
        <v>0</v>
      </c>
      <c r="AE70" s="63">
        <f t="shared" si="12"/>
        <v>110</v>
      </c>
      <c r="AF70" s="125">
        <v>37</v>
      </c>
      <c r="AG70" s="125">
        <v>1</v>
      </c>
      <c r="AH70" s="125">
        <v>0</v>
      </c>
      <c r="AI70" s="125">
        <v>72</v>
      </c>
      <c r="AJ70" s="125">
        <v>0</v>
      </c>
      <c r="AL70" s="200"/>
      <c r="AM70" s="200"/>
      <c r="AN70" s="200"/>
      <c r="AO70" s="200"/>
      <c r="AP70" s="200"/>
      <c r="AQ70" s="200"/>
      <c r="AR70" s="200"/>
    </row>
    <row r="71" spans="1:44" ht="38.25" x14ac:dyDescent="0.25">
      <c r="A71" s="214" t="s">
        <v>26</v>
      </c>
      <c r="B71" s="215">
        <v>505502</v>
      </c>
      <c r="C71" s="115">
        <v>550201</v>
      </c>
      <c r="D71" s="116" t="s">
        <v>161</v>
      </c>
      <c r="E71" s="115">
        <v>3</v>
      </c>
      <c r="F71" s="117" t="s">
        <v>36</v>
      </c>
      <c r="G71" s="61">
        <f t="shared" si="13"/>
        <v>232</v>
      </c>
      <c r="H71" s="62">
        <f t="shared" si="14"/>
        <v>131</v>
      </c>
      <c r="I71" s="62">
        <f t="shared" si="15"/>
        <v>21</v>
      </c>
      <c r="J71" s="62">
        <f t="shared" si="16"/>
        <v>10</v>
      </c>
      <c r="K71" s="62">
        <f t="shared" si="17"/>
        <v>60</v>
      </c>
      <c r="L71" s="62">
        <f t="shared" si="18"/>
        <v>10</v>
      </c>
      <c r="M71" s="63">
        <f t="shared" si="19"/>
        <v>232</v>
      </c>
      <c r="N71" s="125">
        <v>131</v>
      </c>
      <c r="O71" s="125">
        <v>21</v>
      </c>
      <c r="P71" s="125">
        <v>10</v>
      </c>
      <c r="Q71" s="125">
        <v>60</v>
      </c>
      <c r="R71" s="125">
        <v>10</v>
      </c>
      <c r="S71" s="63">
        <f t="shared" si="10"/>
        <v>0</v>
      </c>
      <c r="T71" s="125">
        <v>0</v>
      </c>
      <c r="U71" s="125">
        <v>0</v>
      </c>
      <c r="V71" s="125">
        <v>0</v>
      </c>
      <c r="W71" s="125">
        <v>0</v>
      </c>
      <c r="X71" s="125">
        <v>0</v>
      </c>
      <c r="Y71" s="63">
        <f t="shared" si="11"/>
        <v>0</v>
      </c>
      <c r="Z71" s="125">
        <v>0</v>
      </c>
      <c r="AA71" s="125">
        <v>0</v>
      </c>
      <c r="AB71" s="125">
        <v>0</v>
      </c>
      <c r="AC71" s="125">
        <v>0</v>
      </c>
      <c r="AD71" s="125">
        <v>0</v>
      </c>
      <c r="AE71" s="63">
        <f t="shared" si="12"/>
        <v>0</v>
      </c>
      <c r="AF71" s="125">
        <v>0</v>
      </c>
      <c r="AG71" s="125">
        <v>0</v>
      </c>
      <c r="AH71" s="125">
        <v>0</v>
      </c>
      <c r="AI71" s="125">
        <v>0</v>
      </c>
      <c r="AJ71" s="125">
        <v>0</v>
      </c>
      <c r="AL71" s="200"/>
      <c r="AM71" s="200"/>
      <c r="AN71" s="200"/>
      <c r="AO71" s="200"/>
      <c r="AP71" s="200"/>
      <c r="AQ71" s="200"/>
      <c r="AR71" s="200"/>
    </row>
    <row r="72" spans="1:44" ht="38.25" x14ac:dyDescent="0.25">
      <c r="A72" s="214" t="s">
        <v>20</v>
      </c>
      <c r="B72" s="215">
        <v>505901</v>
      </c>
      <c r="C72" s="115">
        <v>590101</v>
      </c>
      <c r="D72" s="116" t="s">
        <v>164</v>
      </c>
      <c r="E72" s="115">
        <v>3</v>
      </c>
      <c r="F72" s="117" t="s">
        <v>36</v>
      </c>
      <c r="G72" s="61">
        <f t="shared" ref="G72:G76" si="27">SUM(H72:L72)</f>
        <v>726</v>
      </c>
      <c r="H72" s="62">
        <f t="shared" ref="H72:H76" si="28">N72+T72+Z72+AF72</f>
        <v>40</v>
      </c>
      <c r="I72" s="62">
        <f t="shared" ref="I72:I76" si="29">O72+U72+AA72+AG72</f>
        <v>24</v>
      </c>
      <c r="J72" s="62">
        <f t="shared" ref="J72:J76" si="30">P72+V72+AB72+AH72</f>
        <v>0</v>
      </c>
      <c r="K72" s="62">
        <f t="shared" ref="K72:K76" si="31">Q72+W72+AC72+AI72</f>
        <v>662</v>
      </c>
      <c r="L72" s="62">
        <f t="shared" ref="L72:L76" si="32">R72+X72+AD72+AJ72</f>
        <v>0</v>
      </c>
      <c r="M72" s="63">
        <f t="shared" ref="M72:M76" si="33">SUM(N72:R72)</f>
        <v>182</v>
      </c>
      <c r="N72" s="125">
        <v>10</v>
      </c>
      <c r="O72" s="125">
        <v>6</v>
      </c>
      <c r="P72" s="125">
        <v>0</v>
      </c>
      <c r="Q72" s="125">
        <v>166</v>
      </c>
      <c r="R72" s="125">
        <v>0</v>
      </c>
      <c r="S72" s="63">
        <f t="shared" ref="S72:S81" si="34">SUM(T72:X72)</f>
        <v>182</v>
      </c>
      <c r="T72" s="125">
        <v>10</v>
      </c>
      <c r="U72" s="125">
        <v>6</v>
      </c>
      <c r="V72" s="125">
        <v>0</v>
      </c>
      <c r="W72" s="125">
        <v>166</v>
      </c>
      <c r="X72" s="125">
        <v>0</v>
      </c>
      <c r="Y72" s="63">
        <f t="shared" ref="Y72:Y81" si="35">SUM(Z72:AD72)</f>
        <v>182</v>
      </c>
      <c r="Z72" s="125">
        <v>10</v>
      </c>
      <c r="AA72" s="125">
        <v>6</v>
      </c>
      <c r="AB72" s="125">
        <v>0</v>
      </c>
      <c r="AC72" s="125">
        <v>166</v>
      </c>
      <c r="AD72" s="125">
        <v>0</v>
      </c>
      <c r="AE72" s="63">
        <f t="shared" ref="AE72:AE81" si="36">SUM(AF72:AJ72)</f>
        <v>180</v>
      </c>
      <c r="AF72" s="125">
        <v>10</v>
      </c>
      <c r="AG72" s="125">
        <v>6</v>
      </c>
      <c r="AH72" s="125">
        <v>0</v>
      </c>
      <c r="AI72" s="125">
        <v>164</v>
      </c>
      <c r="AJ72" s="125">
        <v>0</v>
      </c>
      <c r="AL72" s="200"/>
      <c r="AM72" s="200"/>
      <c r="AN72" s="200"/>
      <c r="AO72" s="200"/>
      <c r="AP72" s="200"/>
      <c r="AQ72" s="200"/>
      <c r="AR72" s="200"/>
    </row>
    <row r="73" spans="1:44" ht="38.25" x14ac:dyDescent="0.25">
      <c r="A73" s="214" t="s">
        <v>26</v>
      </c>
      <c r="B73" s="215">
        <v>506101</v>
      </c>
      <c r="C73" s="115">
        <v>610101</v>
      </c>
      <c r="D73" s="116" t="s">
        <v>166</v>
      </c>
      <c r="E73" s="115">
        <v>3</v>
      </c>
      <c r="F73" s="117" t="s">
        <v>36</v>
      </c>
      <c r="G73" s="61">
        <f t="shared" si="27"/>
        <v>850</v>
      </c>
      <c r="H73" s="62">
        <f t="shared" si="28"/>
        <v>535</v>
      </c>
      <c r="I73" s="62">
        <f t="shared" si="29"/>
        <v>112</v>
      </c>
      <c r="J73" s="62">
        <f t="shared" si="30"/>
        <v>18</v>
      </c>
      <c r="K73" s="62">
        <f t="shared" si="31"/>
        <v>175</v>
      </c>
      <c r="L73" s="62">
        <f t="shared" si="32"/>
        <v>10</v>
      </c>
      <c r="M73" s="63">
        <f t="shared" si="33"/>
        <v>483</v>
      </c>
      <c r="N73" s="125">
        <v>313</v>
      </c>
      <c r="O73" s="125">
        <v>58</v>
      </c>
      <c r="P73" s="125">
        <v>12</v>
      </c>
      <c r="Q73" s="125">
        <v>90</v>
      </c>
      <c r="R73" s="125">
        <v>10</v>
      </c>
      <c r="S73" s="63">
        <f t="shared" si="34"/>
        <v>123</v>
      </c>
      <c r="T73" s="125">
        <v>74</v>
      </c>
      <c r="U73" s="125">
        <v>18</v>
      </c>
      <c r="V73" s="125">
        <v>2</v>
      </c>
      <c r="W73" s="125">
        <v>29</v>
      </c>
      <c r="X73" s="125">
        <v>0</v>
      </c>
      <c r="Y73" s="63">
        <f t="shared" si="35"/>
        <v>123</v>
      </c>
      <c r="Z73" s="125">
        <v>74</v>
      </c>
      <c r="AA73" s="125">
        <v>18</v>
      </c>
      <c r="AB73" s="125">
        <v>2</v>
      </c>
      <c r="AC73" s="125">
        <v>29</v>
      </c>
      <c r="AD73" s="125">
        <v>0</v>
      </c>
      <c r="AE73" s="63">
        <f t="shared" si="36"/>
        <v>121</v>
      </c>
      <c r="AF73" s="125">
        <v>74</v>
      </c>
      <c r="AG73" s="125">
        <v>18</v>
      </c>
      <c r="AH73" s="125">
        <v>2</v>
      </c>
      <c r="AI73" s="125">
        <v>27</v>
      </c>
      <c r="AJ73" s="125">
        <v>0</v>
      </c>
      <c r="AL73" s="200"/>
      <c r="AM73" s="200"/>
      <c r="AN73" s="200"/>
      <c r="AO73" s="200"/>
      <c r="AP73" s="200"/>
      <c r="AQ73" s="200"/>
      <c r="AR73" s="200"/>
    </row>
    <row r="74" spans="1:44" ht="38.25" x14ac:dyDescent="0.25">
      <c r="A74" s="214" t="s">
        <v>26</v>
      </c>
      <c r="B74" s="215">
        <v>508804</v>
      </c>
      <c r="C74" s="115">
        <v>880401</v>
      </c>
      <c r="D74" s="116" t="s">
        <v>265</v>
      </c>
      <c r="E74" s="115">
        <v>3</v>
      </c>
      <c r="F74" s="117" t="s">
        <v>36</v>
      </c>
      <c r="G74" s="61">
        <f t="shared" si="27"/>
        <v>102</v>
      </c>
      <c r="H74" s="62">
        <f t="shared" si="28"/>
        <v>62</v>
      </c>
      <c r="I74" s="62">
        <f t="shared" si="29"/>
        <v>4</v>
      </c>
      <c r="J74" s="62">
        <f t="shared" si="30"/>
        <v>2</v>
      </c>
      <c r="K74" s="62">
        <f t="shared" si="31"/>
        <v>34</v>
      </c>
      <c r="L74" s="62">
        <f t="shared" si="32"/>
        <v>0</v>
      </c>
      <c r="M74" s="63">
        <f t="shared" si="33"/>
        <v>26</v>
      </c>
      <c r="N74" s="125">
        <v>14</v>
      </c>
      <c r="O74" s="125">
        <v>1</v>
      </c>
      <c r="P74" s="125">
        <v>2</v>
      </c>
      <c r="Q74" s="125">
        <v>9</v>
      </c>
      <c r="R74" s="125">
        <v>0</v>
      </c>
      <c r="S74" s="63">
        <f t="shared" si="34"/>
        <v>26</v>
      </c>
      <c r="T74" s="125">
        <v>17</v>
      </c>
      <c r="U74" s="125">
        <v>1</v>
      </c>
      <c r="V74" s="125">
        <v>0</v>
      </c>
      <c r="W74" s="125">
        <v>8</v>
      </c>
      <c r="X74" s="125">
        <v>0</v>
      </c>
      <c r="Y74" s="63">
        <f t="shared" si="35"/>
        <v>26</v>
      </c>
      <c r="Z74" s="125">
        <v>16</v>
      </c>
      <c r="AA74" s="125">
        <v>1</v>
      </c>
      <c r="AB74" s="125">
        <v>0</v>
      </c>
      <c r="AC74" s="125">
        <v>9</v>
      </c>
      <c r="AD74" s="125">
        <v>0</v>
      </c>
      <c r="AE74" s="63">
        <f t="shared" si="36"/>
        <v>24</v>
      </c>
      <c r="AF74" s="125">
        <v>15</v>
      </c>
      <c r="AG74" s="125">
        <v>1</v>
      </c>
      <c r="AH74" s="125">
        <v>0</v>
      </c>
      <c r="AI74" s="125">
        <v>8</v>
      </c>
      <c r="AJ74" s="125">
        <v>0</v>
      </c>
      <c r="AL74" s="200"/>
      <c r="AM74" s="200"/>
      <c r="AN74" s="200"/>
      <c r="AO74" s="200"/>
      <c r="AP74" s="200"/>
      <c r="AQ74" s="200"/>
      <c r="AR74" s="200"/>
    </row>
    <row r="75" spans="1:44" ht="38.25" x14ac:dyDescent="0.25">
      <c r="A75" s="214" t="s">
        <v>26</v>
      </c>
      <c r="B75" s="215">
        <v>508904</v>
      </c>
      <c r="C75" s="115">
        <v>890501</v>
      </c>
      <c r="D75" s="116" t="s">
        <v>352</v>
      </c>
      <c r="E75" s="115">
        <v>3</v>
      </c>
      <c r="F75" s="117" t="s">
        <v>36</v>
      </c>
      <c r="G75" s="61">
        <f t="shared" si="27"/>
        <v>800</v>
      </c>
      <c r="H75" s="62">
        <f t="shared" si="28"/>
        <v>387</v>
      </c>
      <c r="I75" s="62">
        <f t="shared" si="29"/>
        <v>88</v>
      </c>
      <c r="J75" s="62">
        <f t="shared" si="30"/>
        <v>220</v>
      </c>
      <c r="K75" s="62">
        <f t="shared" si="31"/>
        <v>90</v>
      </c>
      <c r="L75" s="62">
        <f t="shared" si="32"/>
        <v>15</v>
      </c>
      <c r="M75" s="63">
        <f t="shared" si="33"/>
        <v>800</v>
      </c>
      <c r="N75" s="125">
        <v>387</v>
      </c>
      <c r="O75" s="125">
        <v>88</v>
      </c>
      <c r="P75" s="125">
        <v>220</v>
      </c>
      <c r="Q75" s="125">
        <v>90</v>
      </c>
      <c r="R75" s="125">
        <v>15</v>
      </c>
      <c r="S75" s="63">
        <f t="shared" si="34"/>
        <v>0</v>
      </c>
      <c r="T75" s="125">
        <v>0</v>
      </c>
      <c r="U75" s="125">
        <v>0</v>
      </c>
      <c r="V75" s="125">
        <v>0</v>
      </c>
      <c r="W75" s="125">
        <v>0</v>
      </c>
      <c r="X75" s="125">
        <v>0</v>
      </c>
      <c r="Y75" s="63">
        <f t="shared" si="35"/>
        <v>0</v>
      </c>
      <c r="Z75" s="125">
        <v>0</v>
      </c>
      <c r="AA75" s="125">
        <v>0</v>
      </c>
      <c r="AB75" s="125">
        <v>0</v>
      </c>
      <c r="AC75" s="125">
        <v>0</v>
      </c>
      <c r="AD75" s="125">
        <v>0</v>
      </c>
      <c r="AE75" s="63">
        <f t="shared" si="36"/>
        <v>0</v>
      </c>
      <c r="AF75" s="125">
        <v>0</v>
      </c>
      <c r="AG75" s="125">
        <v>0</v>
      </c>
      <c r="AH75" s="125">
        <v>0</v>
      </c>
      <c r="AI75" s="125">
        <v>0</v>
      </c>
      <c r="AJ75" s="125">
        <v>0</v>
      </c>
      <c r="AL75" s="200"/>
      <c r="AM75" s="200"/>
      <c r="AN75" s="200"/>
      <c r="AO75" s="200"/>
      <c r="AP75" s="200"/>
      <c r="AQ75" s="200"/>
      <c r="AR75" s="200"/>
    </row>
    <row r="76" spans="1:44" ht="38.25" x14ac:dyDescent="0.25">
      <c r="A76" s="214" t="s">
        <v>26</v>
      </c>
      <c r="B76" s="215">
        <v>508906</v>
      </c>
      <c r="C76" s="115">
        <v>890701</v>
      </c>
      <c r="D76" s="116" t="s">
        <v>353</v>
      </c>
      <c r="E76" s="115">
        <v>3</v>
      </c>
      <c r="F76" s="117" t="s">
        <v>36</v>
      </c>
      <c r="G76" s="61">
        <f t="shared" si="27"/>
        <v>185</v>
      </c>
      <c r="H76" s="62">
        <f t="shared" si="28"/>
        <v>32</v>
      </c>
      <c r="I76" s="62">
        <f t="shared" si="29"/>
        <v>113</v>
      </c>
      <c r="J76" s="62">
        <f t="shared" si="30"/>
        <v>4</v>
      </c>
      <c r="K76" s="62">
        <f t="shared" si="31"/>
        <v>36</v>
      </c>
      <c r="L76" s="62">
        <f t="shared" si="32"/>
        <v>0</v>
      </c>
      <c r="M76" s="63">
        <f t="shared" si="33"/>
        <v>46</v>
      </c>
      <c r="N76" s="125">
        <v>8</v>
      </c>
      <c r="O76" s="125">
        <v>28</v>
      </c>
      <c r="P76" s="125">
        <v>1</v>
      </c>
      <c r="Q76" s="125">
        <v>9</v>
      </c>
      <c r="R76" s="125">
        <v>0</v>
      </c>
      <c r="S76" s="63">
        <f t="shared" si="34"/>
        <v>46</v>
      </c>
      <c r="T76" s="125">
        <v>8</v>
      </c>
      <c r="U76" s="125">
        <v>28</v>
      </c>
      <c r="V76" s="125">
        <v>1</v>
      </c>
      <c r="W76" s="125">
        <v>9</v>
      </c>
      <c r="X76" s="125">
        <v>0</v>
      </c>
      <c r="Y76" s="63">
        <f t="shared" si="35"/>
        <v>46</v>
      </c>
      <c r="Z76" s="125">
        <v>8</v>
      </c>
      <c r="AA76" s="125">
        <v>28</v>
      </c>
      <c r="AB76" s="125">
        <v>1</v>
      </c>
      <c r="AC76" s="125">
        <v>9</v>
      </c>
      <c r="AD76" s="125">
        <v>0</v>
      </c>
      <c r="AE76" s="63">
        <f t="shared" si="36"/>
        <v>47</v>
      </c>
      <c r="AF76" s="125">
        <v>8</v>
      </c>
      <c r="AG76" s="125">
        <v>29</v>
      </c>
      <c r="AH76" s="125">
        <v>1</v>
      </c>
      <c r="AI76" s="125">
        <v>9</v>
      </c>
      <c r="AJ76" s="125">
        <v>0</v>
      </c>
      <c r="AL76" s="200"/>
      <c r="AM76" s="200"/>
      <c r="AN76" s="200"/>
      <c r="AO76" s="200"/>
      <c r="AP76" s="200"/>
      <c r="AQ76" s="200"/>
      <c r="AR76" s="200"/>
    </row>
    <row r="77" spans="1:44" ht="38.25" x14ac:dyDescent="0.25">
      <c r="A77" s="214" t="s">
        <v>26</v>
      </c>
      <c r="B77" s="215">
        <v>508921</v>
      </c>
      <c r="C77" s="115">
        <v>892401</v>
      </c>
      <c r="D77" s="116" t="s">
        <v>354</v>
      </c>
      <c r="E77" s="115">
        <v>3</v>
      </c>
      <c r="F77" s="117" t="s">
        <v>36</v>
      </c>
      <c r="G77" s="61">
        <f t="shared" ref="G77:G78" si="37">SUM(H77:L77)</f>
        <v>6444</v>
      </c>
      <c r="H77" s="62">
        <f t="shared" ref="H77:H78" si="38">N77+T77+Z77+AF77</f>
        <v>1740</v>
      </c>
      <c r="I77" s="62">
        <f t="shared" ref="I77:I78" si="39">O77+U77+AA77+AG77</f>
        <v>3220</v>
      </c>
      <c r="J77" s="62">
        <f t="shared" ref="J77:J78" si="40">P77+V77+AB77+AH77</f>
        <v>88</v>
      </c>
      <c r="K77" s="62">
        <f t="shared" ref="K77:K78" si="41">Q77+W77+AC77+AI77</f>
        <v>1368</v>
      </c>
      <c r="L77" s="62">
        <f t="shared" ref="L77:L78" si="42">R77+X77+AD77+AJ77</f>
        <v>28</v>
      </c>
      <c r="M77" s="63">
        <f t="shared" ref="M77:M78" si="43">SUM(N77:R77)</f>
        <v>1611</v>
      </c>
      <c r="N77" s="125">
        <v>435</v>
      </c>
      <c r="O77" s="125">
        <v>787</v>
      </c>
      <c r="P77" s="125">
        <v>40</v>
      </c>
      <c r="Q77" s="125">
        <v>342</v>
      </c>
      <c r="R77" s="125">
        <v>7</v>
      </c>
      <c r="S77" s="63">
        <f t="shared" si="34"/>
        <v>1611</v>
      </c>
      <c r="T77" s="125">
        <v>435</v>
      </c>
      <c r="U77" s="125">
        <v>811</v>
      </c>
      <c r="V77" s="125">
        <v>16</v>
      </c>
      <c r="W77" s="125">
        <v>342</v>
      </c>
      <c r="X77" s="125">
        <v>7</v>
      </c>
      <c r="Y77" s="63">
        <f t="shared" si="35"/>
        <v>1611</v>
      </c>
      <c r="Z77" s="125">
        <v>435</v>
      </c>
      <c r="AA77" s="125">
        <v>811</v>
      </c>
      <c r="AB77" s="125">
        <v>16</v>
      </c>
      <c r="AC77" s="125">
        <v>342</v>
      </c>
      <c r="AD77" s="125">
        <v>7</v>
      </c>
      <c r="AE77" s="63">
        <f t="shared" si="36"/>
        <v>1611</v>
      </c>
      <c r="AF77" s="125">
        <v>435</v>
      </c>
      <c r="AG77" s="125">
        <v>811</v>
      </c>
      <c r="AH77" s="125">
        <v>16</v>
      </c>
      <c r="AI77" s="125">
        <v>342</v>
      </c>
      <c r="AJ77" s="125">
        <v>7</v>
      </c>
      <c r="AL77" s="200"/>
      <c r="AM77" s="200"/>
      <c r="AN77" s="200"/>
      <c r="AO77" s="200"/>
      <c r="AP77" s="200"/>
      <c r="AQ77" s="200"/>
      <c r="AR77" s="200"/>
    </row>
    <row r="78" spans="1:44" ht="38.25" x14ac:dyDescent="0.25">
      <c r="A78" s="214" t="s">
        <v>26</v>
      </c>
      <c r="B78" s="215">
        <v>509101</v>
      </c>
      <c r="C78" s="115">
        <v>910201</v>
      </c>
      <c r="D78" s="116" t="s">
        <v>168</v>
      </c>
      <c r="E78" s="115">
        <v>3</v>
      </c>
      <c r="F78" s="117" t="s">
        <v>36</v>
      </c>
      <c r="G78" s="61">
        <f t="shared" si="37"/>
        <v>1077</v>
      </c>
      <c r="H78" s="62">
        <f t="shared" si="38"/>
        <v>111</v>
      </c>
      <c r="I78" s="62">
        <f t="shared" si="39"/>
        <v>615</v>
      </c>
      <c r="J78" s="62">
        <f t="shared" si="40"/>
        <v>193</v>
      </c>
      <c r="K78" s="62">
        <f t="shared" si="41"/>
        <v>154</v>
      </c>
      <c r="L78" s="62">
        <f t="shared" si="42"/>
        <v>4</v>
      </c>
      <c r="M78" s="63">
        <f t="shared" si="43"/>
        <v>409</v>
      </c>
      <c r="N78" s="125">
        <v>45</v>
      </c>
      <c r="O78" s="125">
        <v>193</v>
      </c>
      <c r="P78" s="125">
        <v>88</v>
      </c>
      <c r="Q78" s="125">
        <v>82</v>
      </c>
      <c r="R78" s="125">
        <v>1</v>
      </c>
      <c r="S78" s="63">
        <f t="shared" si="34"/>
        <v>223</v>
      </c>
      <c r="T78" s="125">
        <v>22</v>
      </c>
      <c r="U78" s="125">
        <v>141</v>
      </c>
      <c r="V78" s="125">
        <v>35</v>
      </c>
      <c r="W78" s="125">
        <v>24</v>
      </c>
      <c r="X78" s="125">
        <v>1</v>
      </c>
      <c r="Y78" s="63">
        <f t="shared" si="35"/>
        <v>222</v>
      </c>
      <c r="Z78" s="125">
        <v>22</v>
      </c>
      <c r="AA78" s="125">
        <v>140</v>
      </c>
      <c r="AB78" s="125">
        <v>35</v>
      </c>
      <c r="AC78" s="125">
        <v>24</v>
      </c>
      <c r="AD78" s="125">
        <v>1</v>
      </c>
      <c r="AE78" s="63">
        <f t="shared" si="36"/>
        <v>223</v>
      </c>
      <c r="AF78" s="125">
        <v>22</v>
      </c>
      <c r="AG78" s="125">
        <v>141</v>
      </c>
      <c r="AH78" s="125">
        <v>35</v>
      </c>
      <c r="AI78" s="125">
        <v>24</v>
      </c>
      <c r="AJ78" s="125">
        <v>1</v>
      </c>
      <c r="AL78" s="200"/>
      <c r="AM78" s="200"/>
      <c r="AN78" s="200"/>
      <c r="AO78" s="200"/>
      <c r="AP78" s="200"/>
      <c r="AQ78" s="200"/>
      <c r="AR78" s="200"/>
    </row>
    <row r="79" spans="1:44" ht="38.25" x14ac:dyDescent="0.25">
      <c r="A79" s="214" t="s">
        <v>25</v>
      </c>
      <c r="B79" s="215">
        <v>509606</v>
      </c>
      <c r="C79" s="115">
        <v>960601</v>
      </c>
      <c r="D79" s="116" t="s">
        <v>55</v>
      </c>
      <c r="E79" s="115">
        <v>3</v>
      </c>
      <c r="F79" s="117" t="s">
        <v>36</v>
      </c>
      <c r="G79" s="61">
        <f t="shared" ref="G79" si="44">SUM(H79:L79)</f>
        <v>16123</v>
      </c>
      <c r="H79" s="62">
        <f t="shared" ref="H79" si="45">N79+T79+Z79+AF79</f>
        <v>4844</v>
      </c>
      <c r="I79" s="62">
        <f t="shared" ref="I79" si="46">O79+U79+AA79+AG79</f>
        <v>4844</v>
      </c>
      <c r="J79" s="62">
        <f t="shared" ref="J79" si="47">P79+V79+AB79+AH79</f>
        <v>1606</v>
      </c>
      <c r="K79" s="62">
        <f t="shared" ref="K79" si="48">Q79+W79+AC79+AI79</f>
        <v>3223</v>
      </c>
      <c r="L79" s="62">
        <f t="shared" ref="L79" si="49">R79+X79+AD79+AJ79</f>
        <v>1606</v>
      </c>
      <c r="M79" s="63">
        <f t="shared" ref="M79" si="50">SUM(N79:R79)</f>
        <v>4031</v>
      </c>
      <c r="N79" s="125">
        <v>1212</v>
      </c>
      <c r="O79" s="125">
        <v>1212</v>
      </c>
      <c r="P79" s="125">
        <v>402</v>
      </c>
      <c r="Q79" s="125">
        <v>803</v>
      </c>
      <c r="R79" s="125">
        <v>402</v>
      </c>
      <c r="S79" s="63">
        <f t="shared" si="34"/>
        <v>4031</v>
      </c>
      <c r="T79" s="125">
        <v>1210</v>
      </c>
      <c r="U79" s="125">
        <v>1210</v>
      </c>
      <c r="V79" s="125">
        <v>401</v>
      </c>
      <c r="W79" s="125">
        <v>809</v>
      </c>
      <c r="X79" s="125">
        <v>401</v>
      </c>
      <c r="Y79" s="63">
        <f t="shared" si="35"/>
        <v>4031</v>
      </c>
      <c r="Z79" s="125">
        <v>1212</v>
      </c>
      <c r="AA79" s="125">
        <v>1212</v>
      </c>
      <c r="AB79" s="125">
        <v>402</v>
      </c>
      <c r="AC79" s="125">
        <v>803</v>
      </c>
      <c r="AD79" s="125">
        <v>402</v>
      </c>
      <c r="AE79" s="63">
        <f t="shared" si="36"/>
        <v>4030</v>
      </c>
      <c r="AF79" s="125">
        <v>1210</v>
      </c>
      <c r="AG79" s="125">
        <v>1210</v>
      </c>
      <c r="AH79" s="125">
        <v>401</v>
      </c>
      <c r="AI79" s="125">
        <v>808</v>
      </c>
      <c r="AJ79" s="125">
        <v>401</v>
      </c>
      <c r="AL79" s="200"/>
      <c r="AM79" s="200"/>
      <c r="AN79" s="200"/>
      <c r="AO79" s="200"/>
      <c r="AP79" s="200"/>
      <c r="AQ79" s="200"/>
      <c r="AR79" s="200"/>
    </row>
    <row r="80" spans="1:44" ht="38.25" x14ac:dyDescent="0.25">
      <c r="A80" s="214" t="s">
        <v>25</v>
      </c>
      <c r="B80" s="215">
        <v>509633</v>
      </c>
      <c r="C80" s="115">
        <v>963301</v>
      </c>
      <c r="D80" s="116" t="s">
        <v>54</v>
      </c>
      <c r="E80" s="115">
        <v>3</v>
      </c>
      <c r="F80" s="117" t="s">
        <v>36</v>
      </c>
      <c r="G80" s="61">
        <f t="shared" ref="G80" si="51">SUM(H80:L80)</f>
        <v>4288</v>
      </c>
      <c r="H80" s="62">
        <f t="shared" ref="H80" si="52">N80+T80+Z80+AF80</f>
        <v>80</v>
      </c>
      <c r="I80" s="62">
        <f t="shared" ref="I80" si="53">O80+U80+AA80+AG80</f>
        <v>1160</v>
      </c>
      <c r="J80" s="62">
        <f t="shared" ref="J80" si="54">P80+V80+AB80+AH80</f>
        <v>72</v>
      </c>
      <c r="K80" s="62">
        <f t="shared" ref="K80" si="55">Q80+W80+AC80+AI80</f>
        <v>2920</v>
      </c>
      <c r="L80" s="62">
        <f t="shared" ref="L80" si="56">R80+X80+AD80+AJ80</f>
        <v>56</v>
      </c>
      <c r="M80" s="63">
        <f t="shared" ref="M80" si="57">SUM(N80:R80)</f>
        <v>1072</v>
      </c>
      <c r="N80" s="125">
        <v>20</v>
      </c>
      <c r="O80" s="125">
        <v>290</v>
      </c>
      <c r="P80" s="125">
        <v>18</v>
      </c>
      <c r="Q80" s="125">
        <v>730</v>
      </c>
      <c r="R80" s="125">
        <v>14</v>
      </c>
      <c r="S80" s="63">
        <f t="shared" si="34"/>
        <v>1072</v>
      </c>
      <c r="T80" s="125">
        <v>20</v>
      </c>
      <c r="U80" s="125">
        <v>290</v>
      </c>
      <c r="V80" s="125">
        <v>18</v>
      </c>
      <c r="W80" s="125">
        <v>730</v>
      </c>
      <c r="X80" s="125">
        <v>14</v>
      </c>
      <c r="Y80" s="63">
        <f t="shared" si="35"/>
        <v>1072</v>
      </c>
      <c r="Z80" s="125">
        <v>20</v>
      </c>
      <c r="AA80" s="125">
        <v>290</v>
      </c>
      <c r="AB80" s="125">
        <v>18</v>
      </c>
      <c r="AC80" s="125">
        <v>730</v>
      </c>
      <c r="AD80" s="125">
        <v>14</v>
      </c>
      <c r="AE80" s="63">
        <f t="shared" si="36"/>
        <v>1072</v>
      </c>
      <c r="AF80" s="125">
        <v>20</v>
      </c>
      <c r="AG80" s="125">
        <v>290</v>
      </c>
      <c r="AH80" s="125">
        <v>18</v>
      </c>
      <c r="AI80" s="125">
        <v>730</v>
      </c>
      <c r="AJ80" s="125">
        <v>14</v>
      </c>
      <c r="AL80" s="200"/>
      <c r="AM80" s="200"/>
      <c r="AN80" s="200"/>
      <c r="AO80" s="200"/>
      <c r="AP80" s="200"/>
      <c r="AQ80" s="200"/>
      <c r="AR80" s="200"/>
    </row>
    <row r="81" spans="1:44" ht="38.25" x14ac:dyDescent="0.25">
      <c r="A81" s="214" t="s">
        <v>25</v>
      </c>
      <c r="B81" s="215">
        <v>509674</v>
      </c>
      <c r="C81" s="115">
        <v>967301</v>
      </c>
      <c r="D81" s="116" t="s">
        <v>56</v>
      </c>
      <c r="E81" s="115">
        <v>3</v>
      </c>
      <c r="F81" s="117" t="s">
        <v>36</v>
      </c>
      <c r="G81" s="61">
        <f t="shared" ref="G81" si="58">SUM(H81:L81)</f>
        <v>604</v>
      </c>
      <c r="H81" s="62">
        <f t="shared" ref="H81" si="59">N81+T81+Z81+AF81</f>
        <v>256</v>
      </c>
      <c r="I81" s="62">
        <f t="shared" ref="I81" si="60">O81+U81+AA81+AG81</f>
        <v>170</v>
      </c>
      <c r="J81" s="62">
        <f t="shared" ref="J81" si="61">P81+V81+AB81+AH81</f>
        <v>15</v>
      </c>
      <c r="K81" s="62">
        <f t="shared" ref="K81" si="62">Q81+W81+AC81+AI81</f>
        <v>147</v>
      </c>
      <c r="L81" s="62">
        <f t="shared" ref="L81" si="63">R81+X81+AD81+AJ81</f>
        <v>16</v>
      </c>
      <c r="M81" s="63">
        <f t="shared" ref="M81" si="64">SUM(N81:R81)</f>
        <v>604</v>
      </c>
      <c r="N81" s="125">
        <v>256</v>
      </c>
      <c r="O81" s="125">
        <v>170</v>
      </c>
      <c r="P81" s="125">
        <v>15</v>
      </c>
      <c r="Q81" s="125">
        <v>147</v>
      </c>
      <c r="R81" s="125">
        <v>16</v>
      </c>
      <c r="S81" s="63">
        <f t="shared" si="34"/>
        <v>0</v>
      </c>
      <c r="T81" s="125">
        <v>0</v>
      </c>
      <c r="U81" s="125">
        <v>0</v>
      </c>
      <c r="V81" s="125">
        <v>0</v>
      </c>
      <c r="W81" s="125">
        <v>0</v>
      </c>
      <c r="X81" s="125">
        <v>0</v>
      </c>
      <c r="Y81" s="63">
        <f t="shared" si="35"/>
        <v>0</v>
      </c>
      <c r="Z81" s="125">
        <v>0</v>
      </c>
      <c r="AA81" s="125">
        <v>0</v>
      </c>
      <c r="AB81" s="125">
        <v>0</v>
      </c>
      <c r="AC81" s="125">
        <v>0</v>
      </c>
      <c r="AD81" s="125">
        <v>0</v>
      </c>
      <c r="AE81" s="63">
        <f t="shared" si="36"/>
        <v>0</v>
      </c>
      <c r="AF81" s="125">
        <v>0</v>
      </c>
      <c r="AG81" s="125">
        <v>0</v>
      </c>
      <c r="AH81" s="125">
        <v>0</v>
      </c>
      <c r="AI81" s="125">
        <v>0</v>
      </c>
      <c r="AJ81" s="125">
        <v>0</v>
      </c>
      <c r="AL81" s="200"/>
      <c r="AM81" s="200"/>
      <c r="AN81" s="200"/>
      <c r="AO81" s="200"/>
      <c r="AP81" s="200"/>
      <c r="AQ81" s="200"/>
      <c r="AR81" s="200"/>
    </row>
    <row r="82" spans="1:44" ht="38.25" x14ac:dyDescent="0.25">
      <c r="A82" s="214" t="s">
        <v>25</v>
      </c>
      <c r="B82" s="215">
        <v>509727</v>
      </c>
      <c r="C82" s="118">
        <v>972701</v>
      </c>
      <c r="D82" s="116" t="s">
        <v>178</v>
      </c>
      <c r="E82" s="115">
        <v>3</v>
      </c>
      <c r="F82" s="117" t="s">
        <v>36</v>
      </c>
      <c r="G82" s="61">
        <f t="shared" ref="G82" si="65">SUM(H82:L82)</f>
        <v>6598</v>
      </c>
      <c r="H82" s="62">
        <f t="shared" ref="H82" si="66">N82+T82+Z82+AF82</f>
        <v>1188</v>
      </c>
      <c r="I82" s="62">
        <f t="shared" ref="I82" si="67">O82+U82+AA82+AG82</f>
        <v>2507</v>
      </c>
      <c r="J82" s="62">
        <f t="shared" ref="J82" si="68">P82+V82+AB82+AH82</f>
        <v>132</v>
      </c>
      <c r="K82" s="62">
        <f t="shared" ref="K82" si="69">Q82+W82+AC82+AI82</f>
        <v>2639</v>
      </c>
      <c r="L82" s="62">
        <f t="shared" ref="L82" si="70">R82+X82+AD82+AJ82</f>
        <v>132</v>
      </c>
      <c r="M82" s="63">
        <f t="shared" ref="M82" si="71">SUM(N82:R82)</f>
        <v>1650</v>
      </c>
      <c r="N82" s="125">
        <v>297</v>
      </c>
      <c r="O82" s="125">
        <v>627</v>
      </c>
      <c r="P82" s="125">
        <v>33</v>
      </c>
      <c r="Q82" s="125">
        <v>660</v>
      </c>
      <c r="R82" s="125">
        <v>33</v>
      </c>
      <c r="S82" s="63">
        <f t="shared" ref="S82" si="72">SUM(T82:X82)</f>
        <v>1650</v>
      </c>
      <c r="T82" s="125">
        <v>297</v>
      </c>
      <c r="U82" s="125">
        <v>627</v>
      </c>
      <c r="V82" s="125">
        <v>33</v>
      </c>
      <c r="W82" s="125">
        <v>660</v>
      </c>
      <c r="X82" s="125">
        <v>33</v>
      </c>
      <c r="Y82" s="63">
        <f t="shared" ref="Y82" si="73">SUM(Z82:AD82)</f>
        <v>1650</v>
      </c>
      <c r="Z82" s="125">
        <v>297</v>
      </c>
      <c r="AA82" s="125">
        <v>627</v>
      </c>
      <c r="AB82" s="125">
        <v>33</v>
      </c>
      <c r="AC82" s="125">
        <v>660</v>
      </c>
      <c r="AD82" s="125">
        <v>33</v>
      </c>
      <c r="AE82" s="63">
        <f t="shared" ref="AE82" si="74">SUM(AF82:AJ82)</f>
        <v>1648</v>
      </c>
      <c r="AF82" s="125">
        <v>297</v>
      </c>
      <c r="AG82" s="125">
        <v>626</v>
      </c>
      <c r="AH82" s="125">
        <v>33</v>
      </c>
      <c r="AI82" s="125">
        <v>659</v>
      </c>
      <c r="AJ82" s="125">
        <v>33</v>
      </c>
      <c r="AL82" s="200"/>
      <c r="AM82" s="200"/>
      <c r="AN82" s="200"/>
      <c r="AO82" s="200"/>
      <c r="AP82" s="200"/>
      <c r="AQ82" s="200"/>
      <c r="AR82" s="200"/>
    </row>
    <row r="83" spans="1:44" ht="38.25" x14ac:dyDescent="0.25">
      <c r="A83" s="214" t="s">
        <v>25</v>
      </c>
      <c r="B83" s="215">
        <v>509758</v>
      </c>
      <c r="C83" s="115">
        <v>975801</v>
      </c>
      <c r="D83" s="116" t="s">
        <v>355</v>
      </c>
      <c r="E83" s="115">
        <v>3</v>
      </c>
      <c r="F83" s="117" t="s">
        <v>36</v>
      </c>
      <c r="G83" s="61">
        <f t="shared" ref="G83" si="75">SUM(H83:L83)</f>
        <v>21</v>
      </c>
      <c r="H83" s="62">
        <f t="shared" ref="H83" si="76">N83+T83+Z83+AF83</f>
        <v>8</v>
      </c>
      <c r="I83" s="62">
        <f t="shared" ref="I83" si="77">O83+U83+AA83+AG83</f>
        <v>8</v>
      </c>
      <c r="J83" s="62">
        <f t="shared" ref="J83" si="78">P83+V83+AB83+AH83</f>
        <v>0</v>
      </c>
      <c r="K83" s="62">
        <f t="shared" ref="K83" si="79">Q83+W83+AC83+AI83</f>
        <v>5</v>
      </c>
      <c r="L83" s="62">
        <f t="shared" ref="L83" si="80">R83+X83+AD83+AJ83</f>
        <v>0</v>
      </c>
      <c r="M83" s="63">
        <f t="shared" ref="M83" si="81">SUM(N83:R83)</f>
        <v>5</v>
      </c>
      <c r="N83" s="125">
        <v>2</v>
      </c>
      <c r="O83" s="125">
        <v>2</v>
      </c>
      <c r="P83" s="125">
        <v>0</v>
      </c>
      <c r="Q83" s="125">
        <v>1</v>
      </c>
      <c r="R83" s="125">
        <v>0</v>
      </c>
      <c r="S83" s="63">
        <f t="shared" ref="S83:S87" si="82">SUM(T83:X83)</f>
        <v>5</v>
      </c>
      <c r="T83" s="125">
        <v>2</v>
      </c>
      <c r="U83" s="125">
        <v>2</v>
      </c>
      <c r="V83" s="125">
        <v>0</v>
      </c>
      <c r="W83" s="125">
        <v>1</v>
      </c>
      <c r="X83" s="125">
        <v>0</v>
      </c>
      <c r="Y83" s="63">
        <f t="shared" ref="Y83:Y87" si="83">SUM(Z83:AD83)</f>
        <v>5</v>
      </c>
      <c r="Z83" s="125">
        <v>2</v>
      </c>
      <c r="AA83" s="125">
        <v>2</v>
      </c>
      <c r="AB83" s="125">
        <v>0</v>
      </c>
      <c r="AC83" s="125">
        <v>1</v>
      </c>
      <c r="AD83" s="125">
        <v>0</v>
      </c>
      <c r="AE83" s="63">
        <f t="shared" ref="AE83" si="84">SUM(AF83:AJ83)</f>
        <v>6</v>
      </c>
      <c r="AF83" s="125">
        <v>2</v>
      </c>
      <c r="AG83" s="125">
        <v>2</v>
      </c>
      <c r="AH83" s="125">
        <v>0</v>
      </c>
      <c r="AI83" s="125">
        <v>2</v>
      </c>
      <c r="AJ83" s="125">
        <v>0</v>
      </c>
      <c r="AL83" s="200"/>
      <c r="AM83" s="200"/>
      <c r="AN83" s="200"/>
      <c r="AO83" s="200"/>
      <c r="AP83" s="200"/>
      <c r="AQ83" s="200"/>
      <c r="AR83" s="200"/>
    </row>
    <row r="84" spans="1:44" ht="38.25" x14ac:dyDescent="0.25">
      <c r="A84" s="214" t="s">
        <v>20</v>
      </c>
      <c r="B84" s="215">
        <v>509901</v>
      </c>
      <c r="C84" s="118">
        <v>990101</v>
      </c>
      <c r="D84" s="116" t="s">
        <v>50</v>
      </c>
      <c r="E84" s="115">
        <v>3</v>
      </c>
      <c r="F84" s="117" t="s">
        <v>36</v>
      </c>
      <c r="G84" s="61">
        <f t="shared" ref="G84:G87" si="85">SUM(H84:L84)</f>
        <v>4212</v>
      </c>
      <c r="H84" s="62">
        <f t="shared" ref="H84:H87" si="86">N84+T84+Z84+AF84</f>
        <v>998</v>
      </c>
      <c r="I84" s="62">
        <f t="shared" ref="I84:I87" si="87">O84+U84+AA84+AG84</f>
        <v>1788</v>
      </c>
      <c r="J84" s="62">
        <f t="shared" ref="J84:J87" si="88">P84+V84+AB84+AH84</f>
        <v>48</v>
      </c>
      <c r="K84" s="62">
        <f t="shared" ref="K84:K87" si="89">Q84+W84+AC84+AI84</f>
        <v>1358</v>
      </c>
      <c r="L84" s="62">
        <f t="shared" ref="L84:L87" si="90">R84+X84+AD84+AJ84</f>
        <v>20</v>
      </c>
      <c r="M84" s="63">
        <f t="shared" ref="M84:M87" si="91">SUM(N84:R84)</f>
        <v>1353</v>
      </c>
      <c r="N84" s="125">
        <v>257</v>
      </c>
      <c r="O84" s="125">
        <v>727</v>
      </c>
      <c r="P84" s="125">
        <v>12</v>
      </c>
      <c r="Q84" s="125">
        <v>352</v>
      </c>
      <c r="R84" s="125">
        <v>5</v>
      </c>
      <c r="S84" s="63">
        <f t="shared" si="82"/>
        <v>1053</v>
      </c>
      <c r="T84" s="125">
        <v>257</v>
      </c>
      <c r="U84" s="125">
        <v>427</v>
      </c>
      <c r="V84" s="125">
        <v>12</v>
      </c>
      <c r="W84" s="125">
        <v>352</v>
      </c>
      <c r="X84" s="125">
        <v>5</v>
      </c>
      <c r="Y84" s="63">
        <f t="shared" si="83"/>
        <v>1053</v>
      </c>
      <c r="Z84" s="125">
        <v>257</v>
      </c>
      <c r="AA84" s="125">
        <v>427</v>
      </c>
      <c r="AB84" s="125">
        <v>12</v>
      </c>
      <c r="AC84" s="125">
        <v>352</v>
      </c>
      <c r="AD84" s="125">
        <v>5</v>
      </c>
      <c r="AE84" s="63">
        <f t="shared" ref="AE84:AE86" si="92">SUM(AF84:AJ84)</f>
        <v>753</v>
      </c>
      <c r="AF84" s="125">
        <v>227</v>
      </c>
      <c r="AG84" s="125">
        <v>207</v>
      </c>
      <c r="AH84" s="125">
        <v>12</v>
      </c>
      <c r="AI84" s="125">
        <v>302</v>
      </c>
      <c r="AJ84" s="125">
        <v>5</v>
      </c>
      <c r="AL84" s="200"/>
      <c r="AM84" s="200"/>
      <c r="AN84" s="200"/>
      <c r="AO84" s="200"/>
      <c r="AP84" s="200"/>
      <c r="AQ84" s="200"/>
      <c r="AR84" s="200"/>
    </row>
    <row r="85" spans="1:44" ht="38.25" x14ac:dyDescent="0.25">
      <c r="A85" s="214" t="s">
        <v>20</v>
      </c>
      <c r="B85" s="215">
        <v>509903</v>
      </c>
      <c r="C85" s="115">
        <v>990301</v>
      </c>
      <c r="D85" s="116" t="s">
        <v>180</v>
      </c>
      <c r="E85" s="115">
        <v>3</v>
      </c>
      <c r="F85" s="117" t="s">
        <v>36</v>
      </c>
      <c r="G85" s="61">
        <f t="shared" si="85"/>
        <v>24</v>
      </c>
      <c r="H85" s="62">
        <f t="shared" si="86"/>
        <v>8</v>
      </c>
      <c r="I85" s="62">
        <f t="shared" si="87"/>
        <v>8</v>
      </c>
      <c r="J85" s="62">
        <f t="shared" si="88"/>
        <v>0</v>
      </c>
      <c r="K85" s="62">
        <f t="shared" si="89"/>
        <v>8</v>
      </c>
      <c r="L85" s="62">
        <f t="shared" si="90"/>
        <v>0</v>
      </c>
      <c r="M85" s="63">
        <f t="shared" si="91"/>
        <v>6</v>
      </c>
      <c r="N85" s="125">
        <v>2</v>
      </c>
      <c r="O85" s="125">
        <v>2</v>
      </c>
      <c r="P85" s="125">
        <v>0</v>
      </c>
      <c r="Q85" s="125">
        <v>2</v>
      </c>
      <c r="R85" s="125">
        <v>0</v>
      </c>
      <c r="S85" s="63">
        <f t="shared" si="82"/>
        <v>6</v>
      </c>
      <c r="T85" s="125">
        <v>2</v>
      </c>
      <c r="U85" s="125">
        <v>2</v>
      </c>
      <c r="V85" s="125">
        <v>0</v>
      </c>
      <c r="W85" s="125">
        <v>2</v>
      </c>
      <c r="X85" s="125">
        <v>0</v>
      </c>
      <c r="Y85" s="63">
        <f t="shared" si="83"/>
        <v>6</v>
      </c>
      <c r="Z85" s="125">
        <v>2</v>
      </c>
      <c r="AA85" s="125">
        <v>2</v>
      </c>
      <c r="AB85" s="125">
        <v>0</v>
      </c>
      <c r="AC85" s="125">
        <v>2</v>
      </c>
      <c r="AD85" s="125">
        <v>0</v>
      </c>
      <c r="AE85" s="63">
        <f t="shared" si="92"/>
        <v>6</v>
      </c>
      <c r="AF85" s="125">
        <v>2</v>
      </c>
      <c r="AG85" s="125">
        <v>2</v>
      </c>
      <c r="AH85" s="125">
        <v>0</v>
      </c>
      <c r="AI85" s="125">
        <v>2</v>
      </c>
      <c r="AJ85" s="125">
        <v>0</v>
      </c>
      <c r="AL85" s="200"/>
      <c r="AM85" s="200"/>
      <c r="AN85" s="200"/>
      <c r="AO85" s="200"/>
      <c r="AP85" s="200"/>
      <c r="AQ85" s="200"/>
      <c r="AR85" s="200"/>
    </row>
    <row r="86" spans="1:44" ht="38.25" x14ac:dyDescent="0.25">
      <c r="A86" s="214" t="s">
        <v>20</v>
      </c>
      <c r="B86" s="215">
        <v>509905</v>
      </c>
      <c r="C86" s="115">
        <v>990501</v>
      </c>
      <c r="D86" s="17" t="s">
        <v>182</v>
      </c>
      <c r="E86" s="115">
        <v>3</v>
      </c>
      <c r="F86" s="117" t="s">
        <v>36</v>
      </c>
      <c r="G86" s="61">
        <f t="shared" si="85"/>
        <v>3500</v>
      </c>
      <c r="H86" s="62">
        <f t="shared" si="86"/>
        <v>872</v>
      </c>
      <c r="I86" s="62">
        <f t="shared" si="87"/>
        <v>1400</v>
      </c>
      <c r="J86" s="62">
        <f t="shared" si="88"/>
        <v>36</v>
      </c>
      <c r="K86" s="62">
        <f t="shared" si="89"/>
        <v>1140</v>
      </c>
      <c r="L86" s="62">
        <f t="shared" si="90"/>
        <v>52</v>
      </c>
      <c r="M86" s="63">
        <f t="shared" si="91"/>
        <v>875</v>
      </c>
      <c r="N86" s="125">
        <v>218</v>
      </c>
      <c r="O86" s="125">
        <v>350</v>
      </c>
      <c r="P86" s="125">
        <v>9</v>
      </c>
      <c r="Q86" s="125">
        <v>273</v>
      </c>
      <c r="R86" s="125">
        <v>25</v>
      </c>
      <c r="S86" s="63">
        <f t="shared" si="82"/>
        <v>875</v>
      </c>
      <c r="T86" s="125">
        <v>218</v>
      </c>
      <c r="U86" s="125">
        <v>350</v>
      </c>
      <c r="V86" s="125">
        <v>9</v>
      </c>
      <c r="W86" s="125">
        <v>289</v>
      </c>
      <c r="X86" s="125">
        <v>9</v>
      </c>
      <c r="Y86" s="63">
        <f t="shared" si="83"/>
        <v>875</v>
      </c>
      <c r="Z86" s="125">
        <v>218</v>
      </c>
      <c r="AA86" s="125">
        <v>350</v>
      </c>
      <c r="AB86" s="125">
        <v>9</v>
      </c>
      <c r="AC86" s="125">
        <v>289</v>
      </c>
      <c r="AD86" s="125">
        <v>9</v>
      </c>
      <c r="AE86" s="63">
        <f t="shared" si="92"/>
        <v>875</v>
      </c>
      <c r="AF86" s="125">
        <v>218</v>
      </c>
      <c r="AG86" s="125">
        <v>350</v>
      </c>
      <c r="AH86" s="125">
        <v>9</v>
      </c>
      <c r="AI86" s="125">
        <v>289</v>
      </c>
      <c r="AJ86" s="125">
        <v>9</v>
      </c>
      <c r="AL86" s="200"/>
      <c r="AM86" s="200"/>
      <c r="AN86" s="200"/>
      <c r="AO86" s="200"/>
      <c r="AP86" s="200"/>
      <c r="AQ86" s="200"/>
      <c r="AR86" s="200"/>
    </row>
    <row r="87" spans="1:44" ht="38.25" x14ac:dyDescent="0.25">
      <c r="A87" s="214" t="s">
        <v>20</v>
      </c>
      <c r="B87" s="215">
        <v>509906</v>
      </c>
      <c r="C87" s="115">
        <v>990601</v>
      </c>
      <c r="D87" s="116" t="s">
        <v>183</v>
      </c>
      <c r="E87" s="115">
        <v>3</v>
      </c>
      <c r="F87" s="117" t="s">
        <v>36</v>
      </c>
      <c r="G87" s="61">
        <f t="shared" si="85"/>
        <v>1420</v>
      </c>
      <c r="H87" s="62">
        <f t="shared" si="86"/>
        <v>167</v>
      </c>
      <c r="I87" s="62">
        <f t="shared" si="87"/>
        <v>1009</v>
      </c>
      <c r="J87" s="62">
        <f t="shared" si="88"/>
        <v>58</v>
      </c>
      <c r="K87" s="62">
        <f t="shared" si="89"/>
        <v>179</v>
      </c>
      <c r="L87" s="62">
        <f t="shared" si="90"/>
        <v>7</v>
      </c>
      <c r="M87" s="63">
        <f t="shared" si="91"/>
        <v>887</v>
      </c>
      <c r="N87" s="125">
        <v>66</v>
      </c>
      <c r="O87" s="125">
        <v>742</v>
      </c>
      <c r="P87" s="125">
        <v>46</v>
      </c>
      <c r="Q87" s="125">
        <v>32</v>
      </c>
      <c r="R87" s="125">
        <v>1</v>
      </c>
      <c r="S87" s="63">
        <f t="shared" si="82"/>
        <v>178</v>
      </c>
      <c r="T87" s="125">
        <v>34</v>
      </c>
      <c r="U87" s="125">
        <v>89</v>
      </c>
      <c r="V87" s="125">
        <v>4</v>
      </c>
      <c r="W87" s="125">
        <v>49</v>
      </c>
      <c r="X87" s="125">
        <v>2</v>
      </c>
      <c r="Y87" s="63">
        <f t="shared" si="83"/>
        <v>178</v>
      </c>
      <c r="Z87" s="125">
        <v>34</v>
      </c>
      <c r="AA87" s="125">
        <v>89</v>
      </c>
      <c r="AB87" s="125">
        <v>4</v>
      </c>
      <c r="AC87" s="125">
        <v>49</v>
      </c>
      <c r="AD87" s="125">
        <v>2</v>
      </c>
      <c r="AE87" s="63">
        <f t="shared" ref="AE87" si="93">SUM(AF87:AJ87)</f>
        <v>177</v>
      </c>
      <c r="AF87" s="125">
        <v>33</v>
      </c>
      <c r="AG87" s="125">
        <v>89</v>
      </c>
      <c r="AH87" s="125">
        <v>4</v>
      </c>
      <c r="AI87" s="125">
        <v>49</v>
      </c>
      <c r="AJ87" s="125">
        <v>2</v>
      </c>
      <c r="AL87" s="200"/>
      <c r="AM87" s="200"/>
      <c r="AN87" s="200"/>
      <c r="AO87" s="200"/>
      <c r="AP87" s="200"/>
      <c r="AQ87" s="200"/>
      <c r="AR87" s="200"/>
    </row>
    <row r="88" spans="1:44" ht="39" thickBot="1" x14ac:dyDescent="0.3">
      <c r="A88" s="257" t="s">
        <v>20</v>
      </c>
      <c r="B88" s="258">
        <v>501101</v>
      </c>
      <c r="C88" s="274">
        <v>110101</v>
      </c>
      <c r="D88" s="275" t="s">
        <v>72</v>
      </c>
      <c r="E88" s="115">
        <v>3</v>
      </c>
      <c r="F88" s="117" t="s">
        <v>36</v>
      </c>
      <c r="G88" s="61">
        <f t="shared" ref="G88" si="94">SUM(H88:L88)</f>
        <v>3820</v>
      </c>
      <c r="H88" s="62">
        <f t="shared" ref="H88" si="95">N88+T88+Z88+AF88</f>
        <v>192</v>
      </c>
      <c r="I88" s="62">
        <f t="shared" ref="I88" si="96">O88+U88+AA88+AG88</f>
        <v>3213</v>
      </c>
      <c r="J88" s="62">
        <f t="shared" ref="J88" si="97">P88+V88+AB88+AH88</f>
        <v>63</v>
      </c>
      <c r="K88" s="62">
        <f t="shared" ref="K88" si="98">Q88+W88+AC88+AI88</f>
        <v>299</v>
      </c>
      <c r="L88" s="62">
        <f t="shared" ref="L88" si="99">R88+X88+AD88+AJ88</f>
        <v>53</v>
      </c>
      <c r="M88" s="63">
        <f t="shared" ref="M88" si="100">SUM(N88:R88)</f>
        <v>0</v>
      </c>
      <c r="N88" s="125">
        <v>0</v>
      </c>
      <c r="O88" s="125">
        <v>0</v>
      </c>
      <c r="P88" s="125">
        <v>0</v>
      </c>
      <c r="Q88" s="125">
        <v>0</v>
      </c>
      <c r="R88" s="125">
        <v>0</v>
      </c>
      <c r="S88" s="63">
        <f t="shared" ref="S88" si="101">SUM(T88:X88)</f>
        <v>1261</v>
      </c>
      <c r="T88" s="125">
        <v>64</v>
      </c>
      <c r="U88" s="125">
        <v>1071</v>
      </c>
      <c r="V88" s="125">
        <v>21</v>
      </c>
      <c r="W88" s="125">
        <v>87</v>
      </c>
      <c r="X88" s="125">
        <v>18</v>
      </c>
      <c r="Y88" s="63">
        <f t="shared" ref="Y88" si="102">SUM(Z88:AD88)</f>
        <v>1260</v>
      </c>
      <c r="Z88" s="125">
        <v>64</v>
      </c>
      <c r="AA88" s="125">
        <v>1071</v>
      </c>
      <c r="AB88" s="125">
        <v>21</v>
      </c>
      <c r="AC88" s="125">
        <v>87</v>
      </c>
      <c r="AD88" s="125">
        <v>17</v>
      </c>
      <c r="AE88" s="63">
        <f t="shared" ref="AE88" si="103">SUM(AF88:AJ88)</f>
        <v>1299</v>
      </c>
      <c r="AF88" s="125">
        <v>64</v>
      </c>
      <c r="AG88" s="125">
        <v>1071</v>
      </c>
      <c r="AH88" s="125">
        <v>21</v>
      </c>
      <c r="AI88" s="125">
        <v>125</v>
      </c>
      <c r="AJ88" s="125">
        <v>18</v>
      </c>
      <c r="AL88" s="200"/>
      <c r="AM88" s="200"/>
      <c r="AN88" s="200"/>
      <c r="AO88" s="200"/>
      <c r="AP88" s="200"/>
      <c r="AQ88" s="200"/>
      <c r="AR88" s="200"/>
    </row>
    <row r="89" spans="1:44" ht="15.75" thickBot="1" x14ac:dyDescent="0.3">
      <c r="A89" s="136"/>
      <c r="B89" s="70"/>
      <c r="C89" s="70"/>
      <c r="D89" s="70" t="s">
        <v>27</v>
      </c>
      <c r="E89" s="70"/>
      <c r="F89" s="71"/>
      <c r="G89" s="72">
        <f>SUM(G7:G88)</f>
        <v>336371</v>
      </c>
      <c r="H89" s="72">
        <f t="shared" ref="H89:AE89" si="104">SUM(H7:H88)</f>
        <v>64420</v>
      </c>
      <c r="I89" s="72">
        <f t="shared" si="104"/>
        <v>145079</v>
      </c>
      <c r="J89" s="72">
        <f t="shared" si="104"/>
        <v>6938</v>
      </c>
      <c r="K89" s="72">
        <f t="shared" si="104"/>
        <v>114203</v>
      </c>
      <c r="L89" s="72">
        <f t="shared" si="104"/>
        <v>5731</v>
      </c>
      <c r="M89" s="72">
        <f t="shared" si="104"/>
        <v>131791</v>
      </c>
      <c r="N89" s="72">
        <f t="shared" si="104"/>
        <v>27730</v>
      </c>
      <c r="O89" s="72">
        <f t="shared" si="104"/>
        <v>53391</v>
      </c>
      <c r="P89" s="72">
        <f t="shared" si="104"/>
        <v>2566</v>
      </c>
      <c r="Q89" s="72">
        <f t="shared" si="104"/>
        <v>45865</v>
      </c>
      <c r="R89" s="72">
        <f t="shared" si="104"/>
        <v>2239</v>
      </c>
      <c r="S89" s="72">
        <f t="shared" si="104"/>
        <v>72474</v>
      </c>
      <c r="T89" s="72">
        <f t="shared" si="104"/>
        <v>12277</v>
      </c>
      <c r="U89" s="72">
        <f t="shared" si="104"/>
        <v>32710</v>
      </c>
      <c r="V89" s="72">
        <f t="shared" si="104"/>
        <v>1468</v>
      </c>
      <c r="W89" s="72">
        <f t="shared" si="104"/>
        <v>24778</v>
      </c>
      <c r="X89" s="72">
        <f t="shared" si="104"/>
        <v>1241</v>
      </c>
      <c r="Y89" s="72">
        <f t="shared" si="104"/>
        <v>66470</v>
      </c>
      <c r="Z89" s="72">
        <f t="shared" si="104"/>
        <v>12215</v>
      </c>
      <c r="AA89" s="72">
        <f t="shared" si="104"/>
        <v>29872</v>
      </c>
      <c r="AB89" s="72">
        <f t="shared" si="104"/>
        <v>1449</v>
      </c>
      <c r="AC89" s="72">
        <f t="shared" si="104"/>
        <v>21809</v>
      </c>
      <c r="AD89" s="72">
        <f t="shared" si="104"/>
        <v>1125</v>
      </c>
      <c r="AE89" s="72">
        <f t="shared" si="104"/>
        <v>65636</v>
      </c>
      <c r="AF89" s="72">
        <f>SUM(AF7:AF88)</f>
        <v>12198</v>
      </c>
      <c r="AG89" s="72">
        <f t="shared" ref="AG89" si="105">SUM(AG7:AG88)</f>
        <v>29106</v>
      </c>
      <c r="AH89" s="72">
        <f t="shared" ref="AH89" si="106">SUM(AH7:AH88)</f>
        <v>1455</v>
      </c>
      <c r="AI89" s="72">
        <f t="shared" ref="AI89" si="107">SUM(AI7:AI88)</f>
        <v>21751</v>
      </c>
      <c r="AJ89" s="72">
        <f t="shared" ref="AJ89" si="108">SUM(AJ7:AJ88)</f>
        <v>1126</v>
      </c>
      <c r="AM89" s="200"/>
    </row>
    <row r="99" spans="14:18" x14ac:dyDescent="0.25">
      <c r="N99" s="200"/>
      <c r="O99" s="200"/>
      <c r="P99" s="200"/>
      <c r="Q99" s="200"/>
      <c r="R99" s="200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:A6 A89:F89 B1:AC1 AG1:XFD1 B2:XFD3 AV6:XFD6 B4:AK6 AU4:XFD5">
    <cfRule type="cellIs" dxfId="175" priority="46" operator="lessThan">
      <formula>0</formula>
    </cfRule>
  </conditionalFormatting>
  <conditionalFormatting sqref="C4:C6">
    <cfRule type="duplicateValues" dxfId="174" priority="47"/>
  </conditionalFormatting>
  <conditionalFormatting sqref="C1:C3">
    <cfRule type="duplicateValues" dxfId="173" priority="48"/>
  </conditionalFormatting>
  <conditionalFormatting sqref="C89">
    <cfRule type="duplicateValues" dxfId="172" priority="40"/>
  </conditionalFormatting>
  <conditionalFormatting sqref="A1">
    <cfRule type="cellIs" dxfId="171" priority="38" operator="lessThan">
      <formula>0</formula>
    </cfRule>
  </conditionalFormatting>
  <conditionalFormatting sqref="A1">
    <cfRule type="cellIs" dxfId="170" priority="37" operator="lessThan">
      <formula>0</formula>
    </cfRule>
  </conditionalFormatting>
  <conditionalFormatting sqref="E7:F88">
    <cfRule type="cellIs" dxfId="169" priority="14" operator="lessThan">
      <formula>0</formula>
    </cfRule>
  </conditionalFormatting>
  <conditionalFormatting sqref="C7:D7">
    <cfRule type="cellIs" dxfId="168" priority="12" operator="lessThan">
      <formula>0</formula>
    </cfRule>
  </conditionalFormatting>
  <conditionalFormatting sqref="A7:B88">
    <cfRule type="cellIs" dxfId="167" priority="11" operator="lessThan">
      <formula>0</formula>
    </cfRule>
  </conditionalFormatting>
  <conditionalFormatting sqref="A7:B88">
    <cfRule type="cellIs" dxfId="166" priority="10" operator="lessThan">
      <formula>0</formula>
    </cfRule>
  </conditionalFormatting>
  <conditionalFormatting sqref="A7:B88">
    <cfRule type="cellIs" dxfId="165" priority="9" operator="lessThan">
      <formula>0</formula>
    </cfRule>
  </conditionalFormatting>
  <conditionalFormatting sqref="A7:B88">
    <cfRule type="cellIs" dxfId="164" priority="8" operator="lessThan">
      <formula>0</formula>
    </cfRule>
  </conditionalFormatting>
  <conditionalFormatting sqref="C7:C88">
    <cfRule type="duplicateValues" dxfId="163" priority="13"/>
  </conditionalFormatting>
  <conditionalFormatting sqref="C7:C88">
    <cfRule type="duplicateValues" dxfId="162" priority="6"/>
    <cfRule type="duplicateValues" dxfId="161" priority="7"/>
  </conditionalFormatting>
  <conditionalFormatting sqref="A87:D88 A86:C86 A8:D85">
    <cfRule type="cellIs" dxfId="160" priority="5" operator="lessThan">
      <formula>0</formula>
    </cfRule>
  </conditionalFormatting>
  <conditionalFormatting sqref="D86">
    <cfRule type="cellIs" dxfId="159" priority="4" operator="lessThan">
      <formula>0</formula>
    </cfRule>
  </conditionalFormatting>
  <conditionalFormatting sqref="A2">
    <cfRule type="cellIs" dxfId="158" priority="1" operator="less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AP93"/>
  <sheetViews>
    <sheetView zoomScale="60" zoomScaleNormal="60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A2" sqref="A2"/>
    </sheetView>
  </sheetViews>
  <sheetFormatPr defaultColWidth="8.7109375" defaultRowHeight="15" x14ac:dyDescent="0.25"/>
  <cols>
    <col min="1" max="3" width="8.7109375" style="65"/>
    <col min="4" max="4" width="73.7109375" style="65" customWidth="1"/>
    <col min="5" max="5" width="10.5703125" style="185" hidden="1" customWidth="1"/>
    <col min="6" max="6" width="15.140625" style="65" customWidth="1"/>
    <col min="7" max="38" width="8.7109375" style="65"/>
    <col min="39" max="39" width="13.42578125" style="65" customWidth="1"/>
    <col min="40" max="16384" width="8.7109375" style="65"/>
  </cols>
  <sheetData>
    <row r="1" spans="1:42" s="50" customFormat="1" ht="15.75" x14ac:dyDescent="0.2">
      <c r="A1" s="44" t="s">
        <v>434</v>
      </c>
      <c r="B1" s="45"/>
      <c r="C1" s="45"/>
      <c r="D1" s="46"/>
      <c r="E1" s="45"/>
      <c r="F1" s="47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9" t="s">
        <v>424</v>
      </c>
      <c r="AE1" s="48"/>
      <c r="AG1" s="48"/>
      <c r="AH1" s="48"/>
      <c r="AI1" s="48"/>
      <c r="AJ1" s="48"/>
    </row>
    <row r="2" spans="1:42" s="50" customFormat="1" x14ac:dyDescent="0.2">
      <c r="A2" s="10" t="s">
        <v>443</v>
      </c>
      <c r="B2" s="51"/>
      <c r="C2" s="52"/>
      <c r="D2" s="53"/>
      <c r="E2" s="172"/>
      <c r="F2" s="54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</row>
    <row r="3" spans="1:42" s="50" customFormat="1" ht="15.75" thickBot="1" x14ac:dyDescent="0.25">
      <c r="A3" s="45"/>
      <c r="B3" s="45"/>
      <c r="C3" s="45"/>
      <c r="D3" s="46"/>
      <c r="E3" s="45"/>
      <c r="F3" s="47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42" s="50" customFormat="1" ht="12.75" customHeight="1" x14ac:dyDescent="0.2">
      <c r="A4" s="359" t="s">
        <v>0</v>
      </c>
      <c r="B4" s="386" t="s">
        <v>34</v>
      </c>
      <c r="C4" s="383" t="s">
        <v>2</v>
      </c>
      <c r="D4" s="386" t="s">
        <v>35</v>
      </c>
      <c r="E4" s="386" t="s">
        <v>4</v>
      </c>
      <c r="F4" s="379" t="s">
        <v>5</v>
      </c>
      <c r="G4" s="362" t="s">
        <v>8</v>
      </c>
      <c r="H4" s="363"/>
      <c r="I4" s="363"/>
      <c r="J4" s="363"/>
      <c r="K4" s="363"/>
      <c r="L4" s="363"/>
      <c r="M4" s="378" t="s">
        <v>9</v>
      </c>
      <c r="N4" s="364"/>
      <c r="O4" s="364"/>
      <c r="P4" s="364"/>
      <c r="Q4" s="364"/>
      <c r="R4" s="364"/>
      <c r="S4" s="378" t="s">
        <v>10</v>
      </c>
      <c r="T4" s="364"/>
      <c r="U4" s="364"/>
      <c r="V4" s="364"/>
      <c r="W4" s="364"/>
      <c r="X4" s="364"/>
      <c r="Y4" s="378" t="s">
        <v>11</v>
      </c>
      <c r="Z4" s="364"/>
      <c r="AA4" s="364"/>
      <c r="AB4" s="364"/>
      <c r="AC4" s="364"/>
      <c r="AD4" s="364"/>
      <c r="AE4" s="378" t="s">
        <v>12</v>
      </c>
      <c r="AF4" s="364"/>
      <c r="AG4" s="364"/>
      <c r="AH4" s="364"/>
      <c r="AI4" s="364"/>
      <c r="AJ4" s="364"/>
    </row>
    <row r="5" spans="1:42" s="50" customFormat="1" ht="12.75" x14ac:dyDescent="0.2">
      <c r="A5" s="360"/>
      <c r="B5" s="387"/>
      <c r="C5" s="384"/>
      <c r="D5" s="387"/>
      <c r="E5" s="387"/>
      <c r="F5" s="380"/>
      <c r="G5" s="344" t="s">
        <v>13</v>
      </c>
      <c r="H5" s="346" t="s">
        <v>14</v>
      </c>
      <c r="I5" s="346"/>
      <c r="J5" s="346"/>
      <c r="K5" s="346"/>
      <c r="L5" s="346"/>
      <c r="M5" s="336" t="s">
        <v>8</v>
      </c>
      <c r="N5" s="335" t="s">
        <v>14</v>
      </c>
      <c r="O5" s="335"/>
      <c r="P5" s="335"/>
      <c r="Q5" s="335"/>
      <c r="R5" s="335"/>
      <c r="S5" s="336" t="s">
        <v>8</v>
      </c>
      <c r="T5" s="335" t="s">
        <v>14</v>
      </c>
      <c r="U5" s="335"/>
      <c r="V5" s="335"/>
      <c r="W5" s="335"/>
      <c r="X5" s="335"/>
      <c r="Y5" s="336" t="s">
        <v>8</v>
      </c>
      <c r="Z5" s="335" t="s">
        <v>14</v>
      </c>
      <c r="AA5" s="335"/>
      <c r="AB5" s="335"/>
      <c r="AC5" s="335"/>
      <c r="AD5" s="335"/>
      <c r="AE5" s="336" t="s">
        <v>8</v>
      </c>
      <c r="AF5" s="335" t="s">
        <v>14</v>
      </c>
      <c r="AG5" s="335"/>
      <c r="AH5" s="335"/>
      <c r="AI5" s="335"/>
      <c r="AJ5" s="335"/>
    </row>
    <row r="6" spans="1:42" s="50" customFormat="1" ht="64.5" thickBot="1" x14ac:dyDescent="0.25">
      <c r="A6" s="361"/>
      <c r="B6" s="390"/>
      <c r="C6" s="391"/>
      <c r="D6" s="390"/>
      <c r="E6" s="390"/>
      <c r="F6" s="389"/>
      <c r="G6" s="345"/>
      <c r="H6" s="55" t="s">
        <v>15</v>
      </c>
      <c r="I6" s="55" t="s">
        <v>16</v>
      </c>
      <c r="J6" s="55" t="s">
        <v>17</v>
      </c>
      <c r="K6" s="55" t="s">
        <v>18</v>
      </c>
      <c r="L6" s="55" t="s">
        <v>19</v>
      </c>
      <c r="M6" s="337"/>
      <c r="N6" s="56" t="s">
        <v>15</v>
      </c>
      <c r="O6" s="56" t="s">
        <v>16</v>
      </c>
      <c r="P6" s="56" t="s">
        <v>17</v>
      </c>
      <c r="Q6" s="56" t="s">
        <v>18</v>
      </c>
      <c r="R6" s="56" t="s">
        <v>19</v>
      </c>
      <c r="S6" s="337"/>
      <c r="T6" s="56" t="s">
        <v>15</v>
      </c>
      <c r="U6" s="56" t="s">
        <v>16</v>
      </c>
      <c r="V6" s="56" t="s">
        <v>17</v>
      </c>
      <c r="W6" s="56" t="s">
        <v>18</v>
      </c>
      <c r="X6" s="56" t="s">
        <v>19</v>
      </c>
      <c r="Y6" s="337"/>
      <c r="Z6" s="56" t="s">
        <v>15</v>
      </c>
      <c r="AA6" s="56" t="s">
        <v>16</v>
      </c>
      <c r="AB6" s="56" t="s">
        <v>17</v>
      </c>
      <c r="AC6" s="56" t="s">
        <v>18</v>
      </c>
      <c r="AD6" s="56" t="s">
        <v>19</v>
      </c>
      <c r="AE6" s="337"/>
      <c r="AF6" s="56" t="s">
        <v>15</v>
      </c>
      <c r="AG6" s="56" t="s">
        <v>16</v>
      </c>
      <c r="AH6" s="56" t="s">
        <v>17</v>
      </c>
      <c r="AI6" s="56" t="s">
        <v>18</v>
      </c>
      <c r="AJ6" s="56" t="s">
        <v>19</v>
      </c>
    </row>
    <row r="7" spans="1:42" ht="38.25" x14ac:dyDescent="0.25">
      <c r="A7" s="214" t="s">
        <v>20</v>
      </c>
      <c r="B7" s="215">
        <v>500101</v>
      </c>
      <c r="C7" s="110">
        <v>10101</v>
      </c>
      <c r="D7" s="109" t="s">
        <v>42</v>
      </c>
      <c r="E7" s="110">
        <v>3</v>
      </c>
      <c r="F7" s="111" t="s">
        <v>36</v>
      </c>
      <c r="G7" s="75">
        <f t="shared" ref="G7:G38" si="0">SUM(H7:L7)</f>
        <v>3180</v>
      </c>
      <c r="H7" s="76">
        <f t="shared" ref="H7:H38" si="1">N7+T7+Z7+AF7</f>
        <v>76</v>
      </c>
      <c r="I7" s="76">
        <f t="shared" ref="I7:I38" si="2">O7+U7+AA7+AG7</f>
        <v>2182</v>
      </c>
      <c r="J7" s="76">
        <f t="shared" ref="J7:J38" si="3">P7+V7+AB7+AH7</f>
        <v>4</v>
      </c>
      <c r="K7" s="76">
        <f t="shared" ref="K7:K38" si="4">Q7+W7+AC7+AI7</f>
        <v>767</v>
      </c>
      <c r="L7" s="76">
        <f t="shared" ref="L7:L38" si="5">R7+X7+AD7+AJ7</f>
        <v>151</v>
      </c>
      <c r="M7" s="77">
        <f t="shared" ref="M7:M38" si="6">SUM(N7:R7)</f>
        <v>795</v>
      </c>
      <c r="N7" s="125">
        <v>18</v>
      </c>
      <c r="O7" s="125">
        <v>545</v>
      </c>
      <c r="P7" s="125">
        <v>1</v>
      </c>
      <c r="Q7" s="125">
        <v>192</v>
      </c>
      <c r="R7" s="125">
        <v>39</v>
      </c>
      <c r="S7" s="77">
        <f t="shared" ref="S7" si="7">SUM(T7:X7)</f>
        <v>795</v>
      </c>
      <c r="T7" s="125">
        <v>19</v>
      </c>
      <c r="U7" s="125">
        <v>546</v>
      </c>
      <c r="V7" s="125">
        <v>1</v>
      </c>
      <c r="W7" s="125">
        <v>191</v>
      </c>
      <c r="X7" s="125">
        <v>38</v>
      </c>
      <c r="Y7" s="77">
        <f t="shared" ref="Y7" si="8">SUM(Z7:AD7)</f>
        <v>795</v>
      </c>
      <c r="Z7" s="125">
        <v>20</v>
      </c>
      <c r="AA7" s="125">
        <v>546</v>
      </c>
      <c r="AB7" s="125">
        <v>1</v>
      </c>
      <c r="AC7" s="125">
        <v>192</v>
      </c>
      <c r="AD7" s="125">
        <v>36</v>
      </c>
      <c r="AE7" s="77">
        <f t="shared" ref="AE7" si="9">SUM(AF7:AJ7)</f>
        <v>795</v>
      </c>
      <c r="AF7" s="125">
        <v>19</v>
      </c>
      <c r="AG7" s="125">
        <v>545</v>
      </c>
      <c r="AH7" s="125">
        <v>1</v>
      </c>
      <c r="AI7" s="125">
        <v>192</v>
      </c>
      <c r="AJ7" s="125">
        <v>38</v>
      </c>
      <c r="AL7" s="200"/>
      <c r="AM7" s="200"/>
      <c r="AN7" s="200"/>
      <c r="AO7" s="200"/>
      <c r="AP7" s="200"/>
    </row>
    <row r="8" spans="1:42" ht="38.25" x14ac:dyDescent="0.25">
      <c r="A8" s="214" t="s">
        <v>25</v>
      </c>
      <c r="B8" s="215">
        <v>500116</v>
      </c>
      <c r="C8" s="115">
        <v>11501</v>
      </c>
      <c r="D8" s="116" t="s">
        <v>58</v>
      </c>
      <c r="E8" s="115">
        <v>3</v>
      </c>
      <c r="F8" s="117" t="s">
        <v>36</v>
      </c>
      <c r="G8" s="75">
        <f t="shared" si="0"/>
        <v>4406</v>
      </c>
      <c r="H8" s="76">
        <f t="shared" si="1"/>
        <v>1001</v>
      </c>
      <c r="I8" s="76">
        <f t="shared" si="2"/>
        <v>1991</v>
      </c>
      <c r="J8" s="76">
        <f t="shared" si="3"/>
        <v>48</v>
      </c>
      <c r="K8" s="76">
        <f t="shared" si="4"/>
        <v>1239</v>
      </c>
      <c r="L8" s="76">
        <f t="shared" si="5"/>
        <v>127</v>
      </c>
      <c r="M8" s="77">
        <f t="shared" si="6"/>
        <v>1102</v>
      </c>
      <c r="N8" s="125">
        <v>243</v>
      </c>
      <c r="O8" s="125">
        <v>482</v>
      </c>
      <c r="P8" s="125">
        <v>4</v>
      </c>
      <c r="Q8" s="125">
        <v>352</v>
      </c>
      <c r="R8" s="125">
        <v>21</v>
      </c>
      <c r="S8" s="77">
        <f t="shared" ref="S8:S71" si="10">SUM(T8:X8)</f>
        <v>1102</v>
      </c>
      <c r="T8" s="125">
        <v>257</v>
      </c>
      <c r="U8" s="125">
        <v>499</v>
      </c>
      <c r="V8" s="125">
        <v>14</v>
      </c>
      <c r="W8" s="125">
        <v>297</v>
      </c>
      <c r="X8" s="125">
        <v>35</v>
      </c>
      <c r="Y8" s="77">
        <f t="shared" ref="Y8:Y71" si="11">SUM(Z8:AD8)</f>
        <v>1102</v>
      </c>
      <c r="Z8" s="125">
        <v>244</v>
      </c>
      <c r="AA8" s="125">
        <v>512</v>
      </c>
      <c r="AB8" s="125">
        <v>15</v>
      </c>
      <c r="AC8" s="125">
        <v>295</v>
      </c>
      <c r="AD8" s="125">
        <v>36</v>
      </c>
      <c r="AE8" s="77">
        <f t="shared" ref="AE8:AE71" si="12">SUM(AF8:AJ8)</f>
        <v>1100</v>
      </c>
      <c r="AF8" s="125">
        <v>257</v>
      </c>
      <c r="AG8" s="125">
        <v>498</v>
      </c>
      <c r="AH8" s="125">
        <v>15</v>
      </c>
      <c r="AI8" s="125">
        <v>295</v>
      </c>
      <c r="AJ8" s="125">
        <v>35</v>
      </c>
      <c r="AL8" s="200"/>
      <c r="AM8" s="200"/>
      <c r="AN8" s="200"/>
      <c r="AO8" s="200"/>
      <c r="AP8" s="200"/>
    </row>
    <row r="9" spans="1:42" ht="38.25" x14ac:dyDescent="0.25">
      <c r="A9" s="214" t="s">
        <v>25</v>
      </c>
      <c r="B9" s="215">
        <v>500307</v>
      </c>
      <c r="C9" s="115">
        <v>31501</v>
      </c>
      <c r="D9" s="116" t="s">
        <v>356</v>
      </c>
      <c r="E9" s="115">
        <v>3</v>
      </c>
      <c r="F9" s="117" t="s">
        <v>36</v>
      </c>
      <c r="G9" s="75">
        <f t="shared" si="0"/>
        <v>2348</v>
      </c>
      <c r="H9" s="76">
        <f t="shared" si="1"/>
        <v>560</v>
      </c>
      <c r="I9" s="76">
        <f t="shared" si="2"/>
        <v>936</v>
      </c>
      <c r="J9" s="76">
        <f t="shared" si="3"/>
        <v>18</v>
      </c>
      <c r="K9" s="76">
        <f t="shared" si="4"/>
        <v>815</v>
      </c>
      <c r="L9" s="76">
        <f t="shared" si="5"/>
        <v>19</v>
      </c>
      <c r="M9" s="77">
        <f t="shared" si="6"/>
        <v>587</v>
      </c>
      <c r="N9" s="125">
        <v>140</v>
      </c>
      <c r="O9" s="125">
        <v>238</v>
      </c>
      <c r="P9" s="125">
        <v>0</v>
      </c>
      <c r="Q9" s="125">
        <v>209</v>
      </c>
      <c r="R9" s="125">
        <v>0</v>
      </c>
      <c r="S9" s="77">
        <f t="shared" si="10"/>
        <v>587</v>
      </c>
      <c r="T9" s="125">
        <v>140</v>
      </c>
      <c r="U9" s="125">
        <v>232</v>
      </c>
      <c r="V9" s="125">
        <v>6</v>
      </c>
      <c r="W9" s="125">
        <v>202</v>
      </c>
      <c r="X9" s="125">
        <v>7</v>
      </c>
      <c r="Y9" s="77">
        <f t="shared" si="11"/>
        <v>587</v>
      </c>
      <c r="Z9" s="125">
        <v>140</v>
      </c>
      <c r="AA9" s="125">
        <v>233</v>
      </c>
      <c r="AB9" s="125">
        <v>6</v>
      </c>
      <c r="AC9" s="125">
        <v>202</v>
      </c>
      <c r="AD9" s="125">
        <v>6</v>
      </c>
      <c r="AE9" s="77">
        <f t="shared" si="12"/>
        <v>587</v>
      </c>
      <c r="AF9" s="125">
        <v>140</v>
      </c>
      <c r="AG9" s="125">
        <v>233</v>
      </c>
      <c r="AH9" s="125">
        <v>6</v>
      </c>
      <c r="AI9" s="125">
        <v>202</v>
      </c>
      <c r="AJ9" s="125">
        <v>6</v>
      </c>
      <c r="AL9" s="200"/>
      <c r="AM9" s="200"/>
      <c r="AN9" s="200"/>
      <c r="AO9" s="200"/>
      <c r="AP9" s="200"/>
    </row>
    <row r="10" spans="1:42" ht="38.25" x14ac:dyDescent="0.25">
      <c r="A10" s="214" t="s">
        <v>25</v>
      </c>
      <c r="B10" s="215">
        <v>500316</v>
      </c>
      <c r="C10" s="115">
        <v>31601</v>
      </c>
      <c r="D10" s="116" t="s">
        <v>357</v>
      </c>
      <c r="E10" s="115">
        <v>3</v>
      </c>
      <c r="F10" s="117" t="s">
        <v>36</v>
      </c>
      <c r="G10" s="75">
        <f t="shared" si="0"/>
        <v>160</v>
      </c>
      <c r="H10" s="76">
        <f t="shared" si="1"/>
        <v>28</v>
      </c>
      <c r="I10" s="76">
        <f t="shared" si="2"/>
        <v>52</v>
      </c>
      <c r="J10" s="76">
        <f t="shared" si="3"/>
        <v>28</v>
      </c>
      <c r="K10" s="76">
        <f t="shared" si="4"/>
        <v>28</v>
      </c>
      <c r="L10" s="76">
        <f t="shared" si="5"/>
        <v>24</v>
      </c>
      <c r="M10" s="77">
        <f t="shared" si="6"/>
        <v>40</v>
      </c>
      <c r="N10" s="125">
        <v>7</v>
      </c>
      <c r="O10" s="125">
        <v>13</v>
      </c>
      <c r="P10" s="125">
        <v>7</v>
      </c>
      <c r="Q10" s="125">
        <v>7</v>
      </c>
      <c r="R10" s="125">
        <v>6</v>
      </c>
      <c r="S10" s="77">
        <f t="shared" si="10"/>
        <v>40</v>
      </c>
      <c r="T10" s="125">
        <v>7</v>
      </c>
      <c r="U10" s="125">
        <v>13</v>
      </c>
      <c r="V10" s="125">
        <v>7</v>
      </c>
      <c r="W10" s="125">
        <v>7</v>
      </c>
      <c r="X10" s="125">
        <v>6</v>
      </c>
      <c r="Y10" s="77">
        <f t="shared" si="11"/>
        <v>40</v>
      </c>
      <c r="Z10" s="125">
        <v>7</v>
      </c>
      <c r="AA10" s="125">
        <v>13</v>
      </c>
      <c r="AB10" s="125">
        <v>7</v>
      </c>
      <c r="AC10" s="125">
        <v>7</v>
      </c>
      <c r="AD10" s="125">
        <v>6</v>
      </c>
      <c r="AE10" s="77">
        <f t="shared" si="12"/>
        <v>40</v>
      </c>
      <c r="AF10" s="125">
        <v>7</v>
      </c>
      <c r="AG10" s="125">
        <v>13</v>
      </c>
      <c r="AH10" s="125">
        <v>7</v>
      </c>
      <c r="AI10" s="125">
        <v>7</v>
      </c>
      <c r="AJ10" s="125">
        <v>6</v>
      </c>
      <c r="AL10" s="200"/>
      <c r="AM10" s="200"/>
      <c r="AN10" s="200"/>
      <c r="AO10" s="200"/>
      <c r="AP10" s="200"/>
    </row>
    <row r="11" spans="1:42" ht="38.25" x14ac:dyDescent="0.25">
      <c r="A11" s="214" t="s">
        <v>20</v>
      </c>
      <c r="B11" s="215">
        <v>500416</v>
      </c>
      <c r="C11" s="115">
        <v>41601</v>
      </c>
      <c r="D11" s="116" t="s">
        <v>62</v>
      </c>
      <c r="E11" s="115">
        <v>3</v>
      </c>
      <c r="F11" s="117" t="s">
        <v>36</v>
      </c>
      <c r="G11" s="75">
        <f t="shared" si="0"/>
        <v>2483</v>
      </c>
      <c r="H11" s="76">
        <f t="shared" si="1"/>
        <v>982</v>
      </c>
      <c r="I11" s="76">
        <f t="shared" si="2"/>
        <v>1197</v>
      </c>
      <c r="J11" s="76">
        <f t="shared" si="3"/>
        <v>28</v>
      </c>
      <c r="K11" s="76">
        <f t="shared" si="4"/>
        <v>248</v>
      </c>
      <c r="L11" s="76">
        <f t="shared" si="5"/>
        <v>28</v>
      </c>
      <c r="M11" s="77">
        <f t="shared" si="6"/>
        <v>731</v>
      </c>
      <c r="N11" s="125">
        <v>298</v>
      </c>
      <c r="O11" s="125">
        <v>357</v>
      </c>
      <c r="P11" s="125">
        <v>7</v>
      </c>
      <c r="Q11" s="125">
        <v>62</v>
      </c>
      <c r="R11" s="125">
        <v>7</v>
      </c>
      <c r="S11" s="77">
        <f t="shared" si="10"/>
        <v>584</v>
      </c>
      <c r="T11" s="125">
        <v>228</v>
      </c>
      <c r="U11" s="125">
        <v>280</v>
      </c>
      <c r="V11" s="125">
        <v>7</v>
      </c>
      <c r="W11" s="125">
        <v>62</v>
      </c>
      <c r="X11" s="125">
        <v>7</v>
      </c>
      <c r="Y11" s="77">
        <f t="shared" si="11"/>
        <v>584</v>
      </c>
      <c r="Z11" s="125">
        <v>228</v>
      </c>
      <c r="AA11" s="125">
        <v>280</v>
      </c>
      <c r="AB11" s="125">
        <v>7</v>
      </c>
      <c r="AC11" s="125">
        <v>62</v>
      </c>
      <c r="AD11" s="125">
        <v>7</v>
      </c>
      <c r="AE11" s="77">
        <f t="shared" si="12"/>
        <v>584</v>
      </c>
      <c r="AF11" s="125">
        <v>228</v>
      </c>
      <c r="AG11" s="125">
        <v>280</v>
      </c>
      <c r="AH11" s="125">
        <v>7</v>
      </c>
      <c r="AI11" s="125">
        <v>62</v>
      </c>
      <c r="AJ11" s="125">
        <v>7</v>
      </c>
      <c r="AL11" s="200"/>
      <c r="AM11" s="200"/>
      <c r="AN11" s="200"/>
      <c r="AO11" s="200"/>
      <c r="AP11" s="200"/>
    </row>
    <row r="12" spans="1:42" ht="38.25" x14ac:dyDescent="0.25">
      <c r="A12" s="214" t="s">
        <v>20</v>
      </c>
      <c r="B12" s="215">
        <v>500501</v>
      </c>
      <c r="C12" s="115">
        <v>50101</v>
      </c>
      <c r="D12" s="116" t="s">
        <v>63</v>
      </c>
      <c r="E12" s="115">
        <v>3</v>
      </c>
      <c r="F12" s="117" t="s">
        <v>36</v>
      </c>
      <c r="G12" s="75">
        <f t="shared" si="0"/>
        <v>579</v>
      </c>
      <c r="H12" s="76">
        <f t="shared" si="1"/>
        <v>505</v>
      </c>
      <c r="I12" s="76">
        <f t="shared" si="2"/>
        <v>34</v>
      </c>
      <c r="J12" s="76">
        <f t="shared" si="3"/>
        <v>0</v>
      </c>
      <c r="K12" s="76">
        <f t="shared" si="4"/>
        <v>40</v>
      </c>
      <c r="L12" s="76">
        <f t="shared" si="5"/>
        <v>0</v>
      </c>
      <c r="M12" s="77">
        <f t="shared" si="6"/>
        <v>145</v>
      </c>
      <c r="N12" s="125">
        <v>127</v>
      </c>
      <c r="O12" s="125">
        <v>8</v>
      </c>
      <c r="P12" s="125">
        <v>0</v>
      </c>
      <c r="Q12" s="125">
        <v>10</v>
      </c>
      <c r="R12" s="125">
        <v>0</v>
      </c>
      <c r="S12" s="77">
        <f t="shared" si="10"/>
        <v>145</v>
      </c>
      <c r="T12" s="125">
        <v>126</v>
      </c>
      <c r="U12" s="125">
        <v>9</v>
      </c>
      <c r="V12" s="125">
        <v>0</v>
      </c>
      <c r="W12" s="125">
        <v>10</v>
      </c>
      <c r="X12" s="125">
        <v>0</v>
      </c>
      <c r="Y12" s="77">
        <f t="shared" si="11"/>
        <v>145</v>
      </c>
      <c r="Z12" s="125">
        <v>127</v>
      </c>
      <c r="AA12" s="125">
        <v>8</v>
      </c>
      <c r="AB12" s="125">
        <v>0</v>
      </c>
      <c r="AC12" s="125">
        <v>10</v>
      </c>
      <c r="AD12" s="125">
        <v>0</v>
      </c>
      <c r="AE12" s="77">
        <f t="shared" si="12"/>
        <v>144</v>
      </c>
      <c r="AF12" s="125">
        <v>125</v>
      </c>
      <c r="AG12" s="125">
        <v>9</v>
      </c>
      <c r="AH12" s="125">
        <v>0</v>
      </c>
      <c r="AI12" s="125">
        <v>10</v>
      </c>
      <c r="AJ12" s="125">
        <v>0</v>
      </c>
      <c r="AL12" s="200"/>
      <c r="AM12" s="200"/>
      <c r="AN12" s="200"/>
      <c r="AO12" s="200"/>
      <c r="AP12" s="200"/>
    </row>
    <row r="13" spans="1:42" ht="38.25" x14ac:dyDescent="0.25">
      <c r="A13" s="214" t="s">
        <v>25</v>
      </c>
      <c r="B13" s="215">
        <v>500505</v>
      </c>
      <c r="C13" s="115">
        <v>50601</v>
      </c>
      <c r="D13" s="116" t="s">
        <v>358</v>
      </c>
      <c r="E13" s="115">
        <v>3</v>
      </c>
      <c r="F13" s="117" t="s">
        <v>36</v>
      </c>
      <c r="G13" s="75">
        <f t="shared" si="0"/>
        <v>71</v>
      </c>
      <c r="H13" s="76">
        <f t="shared" si="1"/>
        <v>59</v>
      </c>
      <c r="I13" s="76">
        <f t="shared" si="2"/>
        <v>4</v>
      </c>
      <c r="J13" s="76">
        <f t="shared" si="3"/>
        <v>0</v>
      </c>
      <c r="K13" s="76">
        <f t="shared" si="4"/>
        <v>8</v>
      </c>
      <c r="L13" s="76">
        <f t="shared" si="5"/>
        <v>0</v>
      </c>
      <c r="M13" s="77">
        <f t="shared" si="6"/>
        <v>18</v>
      </c>
      <c r="N13" s="125">
        <v>15</v>
      </c>
      <c r="O13" s="125">
        <v>1</v>
      </c>
      <c r="P13" s="125">
        <v>0</v>
      </c>
      <c r="Q13" s="125">
        <v>2</v>
      </c>
      <c r="R13" s="125">
        <v>0</v>
      </c>
      <c r="S13" s="77">
        <f t="shared" si="10"/>
        <v>18</v>
      </c>
      <c r="T13" s="125">
        <v>15</v>
      </c>
      <c r="U13" s="125">
        <v>1</v>
      </c>
      <c r="V13" s="125">
        <v>0</v>
      </c>
      <c r="W13" s="125">
        <v>2</v>
      </c>
      <c r="X13" s="125">
        <v>0</v>
      </c>
      <c r="Y13" s="77">
        <f t="shared" si="11"/>
        <v>18</v>
      </c>
      <c r="Z13" s="125">
        <v>15</v>
      </c>
      <c r="AA13" s="125">
        <v>1</v>
      </c>
      <c r="AB13" s="125">
        <v>0</v>
      </c>
      <c r="AC13" s="125">
        <v>2</v>
      </c>
      <c r="AD13" s="125">
        <v>0</v>
      </c>
      <c r="AE13" s="77">
        <f t="shared" si="12"/>
        <v>17</v>
      </c>
      <c r="AF13" s="125">
        <v>14</v>
      </c>
      <c r="AG13" s="125">
        <v>1</v>
      </c>
      <c r="AH13" s="125">
        <v>0</v>
      </c>
      <c r="AI13" s="125">
        <v>2</v>
      </c>
      <c r="AJ13" s="125">
        <v>0</v>
      </c>
      <c r="AL13" s="200"/>
      <c r="AM13" s="200"/>
      <c r="AN13" s="200"/>
      <c r="AO13" s="200"/>
      <c r="AP13" s="200"/>
    </row>
    <row r="14" spans="1:42" ht="38.25" x14ac:dyDescent="0.25">
      <c r="A14" s="214" t="s">
        <v>25</v>
      </c>
      <c r="B14" s="215">
        <v>500609</v>
      </c>
      <c r="C14" s="115">
        <v>60801</v>
      </c>
      <c r="D14" s="116" t="s">
        <v>359</v>
      </c>
      <c r="E14" s="115">
        <v>3</v>
      </c>
      <c r="F14" s="117" t="s">
        <v>36</v>
      </c>
      <c r="G14" s="75">
        <f t="shared" si="0"/>
        <v>100</v>
      </c>
      <c r="H14" s="76">
        <f t="shared" si="1"/>
        <v>28</v>
      </c>
      <c r="I14" s="76">
        <f t="shared" si="2"/>
        <v>44</v>
      </c>
      <c r="J14" s="76">
        <f t="shared" si="3"/>
        <v>4</v>
      </c>
      <c r="K14" s="76">
        <f t="shared" si="4"/>
        <v>24</v>
      </c>
      <c r="L14" s="76">
        <f t="shared" si="5"/>
        <v>0</v>
      </c>
      <c r="M14" s="77">
        <f t="shared" si="6"/>
        <v>25</v>
      </c>
      <c r="N14" s="125">
        <v>7</v>
      </c>
      <c r="O14" s="125">
        <v>11</v>
      </c>
      <c r="P14" s="125">
        <v>1</v>
      </c>
      <c r="Q14" s="125">
        <v>6</v>
      </c>
      <c r="R14" s="125">
        <v>0</v>
      </c>
      <c r="S14" s="77">
        <f t="shared" si="10"/>
        <v>25</v>
      </c>
      <c r="T14" s="125">
        <v>7</v>
      </c>
      <c r="U14" s="125">
        <v>11</v>
      </c>
      <c r="V14" s="125">
        <v>1</v>
      </c>
      <c r="W14" s="125">
        <v>6</v>
      </c>
      <c r="X14" s="125">
        <v>0</v>
      </c>
      <c r="Y14" s="77">
        <f t="shared" si="11"/>
        <v>25</v>
      </c>
      <c r="Z14" s="125">
        <v>7</v>
      </c>
      <c r="AA14" s="125">
        <v>11</v>
      </c>
      <c r="AB14" s="125">
        <v>1</v>
      </c>
      <c r="AC14" s="125">
        <v>6</v>
      </c>
      <c r="AD14" s="125">
        <v>0</v>
      </c>
      <c r="AE14" s="77">
        <f t="shared" si="12"/>
        <v>25</v>
      </c>
      <c r="AF14" s="125">
        <v>7</v>
      </c>
      <c r="AG14" s="125">
        <v>11</v>
      </c>
      <c r="AH14" s="125">
        <v>1</v>
      </c>
      <c r="AI14" s="125">
        <v>6</v>
      </c>
      <c r="AJ14" s="125">
        <v>0</v>
      </c>
      <c r="AL14" s="200"/>
      <c r="AM14" s="200"/>
      <c r="AN14" s="200"/>
      <c r="AO14" s="200"/>
      <c r="AP14" s="200"/>
    </row>
    <row r="15" spans="1:42" ht="38.25" x14ac:dyDescent="0.25">
      <c r="A15" s="214" t="s">
        <v>25</v>
      </c>
      <c r="B15" s="215">
        <v>500610</v>
      </c>
      <c r="C15" s="115">
        <v>60901</v>
      </c>
      <c r="D15" s="116" t="s">
        <v>360</v>
      </c>
      <c r="E15" s="115">
        <v>3</v>
      </c>
      <c r="F15" s="117" t="s">
        <v>36</v>
      </c>
      <c r="G15" s="75">
        <f t="shared" si="0"/>
        <v>2043</v>
      </c>
      <c r="H15" s="76">
        <f t="shared" si="1"/>
        <v>90</v>
      </c>
      <c r="I15" s="76">
        <f t="shared" si="2"/>
        <v>1069</v>
      </c>
      <c r="J15" s="76">
        <f t="shared" si="3"/>
        <v>0</v>
      </c>
      <c r="K15" s="76">
        <f t="shared" si="4"/>
        <v>884</v>
      </c>
      <c r="L15" s="76">
        <f t="shared" si="5"/>
        <v>0</v>
      </c>
      <c r="M15" s="77">
        <f t="shared" si="6"/>
        <v>511</v>
      </c>
      <c r="N15" s="125">
        <v>26</v>
      </c>
      <c r="O15" s="125">
        <v>277</v>
      </c>
      <c r="P15" s="125">
        <v>0</v>
      </c>
      <c r="Q15" s="125">
        <v>208</v>
      </c>
      <c r="R15" s="125">
        <v>0</v>
      </c>
      <c r="S15" s="77">
        <f t="shared" si="10"/>
        <v>511</v>
      </c>
      <c r="T15" s="125">
        <v>26</v>
      </c>
      <c r="U15" s="125">
        <v>277</v>
      </c>
      <c r="V15" s="125">
        <v>0</v>
      </c>
      <c r="W15" s="125">
        <v>208</v>
      </c>
      <c r="X15" s="125">
        <v>0</v>
      </c>
      <c r="Y15" s="77">
        <f t="shared" si="11"/>
        <v>511</v>
      </c>
      <c r="Z15" s="125">
        <v>19</v>
      </c>
      <c r="AA15" s="125">
        <v>258</v>
      </c>
      <c r="AB15" s="125">
        <v>0</v>
      </c>
      <c r="AC15" s="125">
        <v>234</v>
      </c>
      <c r="AD15" s="125">
        <v>0</v>
      </c>
      <c r="AE15" s="77">
        <f t="shared" si="12"/>
        <v>510</v>
      </c>
      <c r="AF15" s="125">
        <v>19</v>
      </c>
      <c r="AG15" s="125">
        <v>257</v>
      </c>
      <c r="AH15" s="125">
        <v>0</v>
      </c>
      <c r="AI15" s="125">
        <v>234</v>
      </c>
      <c r="AJ15" s="125">
        <v>0</v>
      </c>
      <c r="AL15" s="200"/>
      <c r="AM15" s="200"/>
      <c r="AN15" s="200"/>
      <c r="AO15" s="200"/>
      <c r="AP15" s="200"/>
    </row>
    <row r="16" spans="1:42" ht="38.25" x14ac:dyDescent="0.25">
      <c r="A16" s="214" t="s">
        <v>20</v>
      </c>
      <c r="B16" s="215">
        <v>500701</v>
      </c>
      <c r="C16" s="115">
        <v>70101</v>
      </c>
      <c r="D16" s="116" t="s">
        <v>65</v>
      </c>
      <c r="E16" s="115">
        <v>3</v>
      </c>
      <c r="F16" s="117" t="s">
        <v>36</v>
      </c>
      <c r="G16" s="75">
        <f t="shared" si="0"/>
        <v>3023</v>
      </c>
      <c r="H16" s="76">
        <f t="shared" si="1"/>
        <v>2821</v>
      </c>
      <c r="I16" s="76">
        <f t="shared" si="2"/>
        <v>118</v>
      </c>
      <c r="J16" s="76">
        <f t="shared" si="3"/>
        <v>10</v>
      </c>
      <c r="K16" s="76">
        <f t="shared" si="4"/>
        <v>64</v>
      </c>
      <c r="L16" s="76">
        <f t="shared" si="5"/>
        <v>10</v>
      </c>
      <c r="M16" s="77">
        <f t="shared" si="6"/>
        <v>1226</v>
      </c>
      <c r="N16" s="125">
        <v>1123</v>
      </c>
      <c r="O16" s="125">
        <v>52</v>
      </c>
      <c r="P16" s="125">
        <v>10</v>
      </c>
      <c r="Q16" s="125">
        <v>31</v>
      </c>
      <c r="R16" s="125">
        <v>10</v>
      </c>
      <c r="S16" s="77">
        <f t="shared" si="10"/>
        <v>599</v>
      </c>
      <c r="T16" s="125">
        <v>566</v>
      </c>
      <c r="U16" s="125">
        <v>22</v>
      </c>
      <c r="V16" s="125">
        <v>0</v>
      </c>
      <c r="W16" s="125">
        <v>11</v>
      </c>
      <c r="X16" s="125">
        <v>0</v>
      </c>
      <c r="Y16" s="77">
        <f t="shared" si="11"/>
        <v>599</v>
      </c>
      <c r="Z16" s="125">
        <v>566</v>
      </c>
      <c r="AA16" s="125">
        <v>22</v>
      </c>
      <c r="AB16" s="125">
        <v>0</v>
      </c>
      <c r="AC16" s="125">
        <v>11</v>
      </c>
      <c r="AD16" s="125">
        <v>0</v>
      </c>
      <c r="AE16" s="77">
        <f t="shared" si="12"/>
        <v>599</v>
      </c>
      <c r="AF16" s="125">
        <v>566</v>
      </c>
      <c r="AG16" s="125">
        <v>22</v>
      </c>
      <c r="AH16" s="125">
        <v>0</v>
      </c>
      <c r="AI16" s="125">
        <v>11</v>
      </c>
      <c r="AJ16" s="125">
        <v>0</v>
      </c>
      <c r="AL16" s="200"/>
      <c r="AM16" s="200"/>
      <c r="AN16" s="200"/>
      <c r="AO16" s="200"/>
      <c r="AP16" s="200"/>
    </row>
    <row r="17" spans="1:42" ht="38.25" x14ac:dyDescent="0.25">
      <c r="A17" s="214" t="s">
        <v>25</v>
      </c>
      <c r="B17" s="215">
        <v>500814</v>
      </c>
      <c r="C17" s="115">
        <v>81401</v>
      </c>
      <c r="D17" s="116" t="s">
        <v>361</v>
      </c>
      <c r="E17" s="115">
        <v>3</v>
      </c>
      <c r="F17" s="117" t="s">
        <v>36</v>
      </c>
      <c r="G17" s="75">
        <f t="shared" si="0"/>
        <v>1226</v>
      </c>
      <c r="H17" s="76">
        <f t="shared" si="1"/>
        <v>406</v>
      </c>
      <c r="I17" s="76">
        <f t="shared" si="2"/>
        <v>414</v>
      </c>
      <c r="J17" s="76">
        <f t="shared" si="3"/>
        <v>4</v>
      </c>
      <c r="K17" s="76">
        <f t="shared" si="4"/>
        <v>398</v>
      </c>
      <c r="L17" s="76">
        <f t="shared" si="5"/>
        <v>4</v>
      </c>
      <c r="M17" s="77">
        <f t="shared" si="6"/>
        <v>307</v>
      </c>
      <c r="N17" s="125">
        <v>102</v>
      </c>
      <c r="O17" s="125">
        <v>104</v>
      </c>
      <c r="P17" s="125">
        <v>1</v>
      </c>
      <c r="Q17" s="125">
        <v>99</v>
      </c>
      <c r="R17" s="125">
        <v>1</v>
      </c>
      <c r="S17" s="77">
        <f t="shared" si="10"/>
        <v>307</v>
      </c>
      <c r="T17" s="125">
        <v>101</v>
      </c>
      <c r="U17" s="125">
        <v>103</v>
      </c>
      <c r="V17" s="125">
        <v>1</v>
      </c>
      <c r="W17" s="125">
        <v>101</v>
      </c>
      <c r="X17" s="125">
        <v>1</v>
      </c>
      <c r="Y17" s="77">
        <f t="shared" si="11"/>
        <v>307</v>
      </c>
      <c r="Z17" s="125">
        <v>102</v>
      </c>
      <c r="AA17" s="125">
        <v>104</v>
      </c>
      <c r="AB17" s="125">
        <v>1</v>
      </c>
      <c r="AC17" s="125">
        <v>99</v>
      </c>
      <c r="AD17" s="125">
        <v>1</v>
      </c>
      <c r="AE17" s="77">
        <f t="shared" si="12"/>
        <v>305</v>
      </c>
      <c r="AF17" s="125">
        <v>101</v>
      </c>
      <c r="AG17" s="125">
        <v>103</v>
      </c>
      <c r="AH17" s="125">
        <v>1</v>
      </c>
      <c r="AI17" s="125">
        <v>99</v>
      </c>
      <c r="AJ17" s="125">
        <v>1</v>
      </c>
      <c r="AL17" s="200"/>
      <c r="AM17" s="200"/>
      <c r="AN17" s="200"/>
      <c r="AO17" s="200"/>
      <c r="AP17" s="200"/>
    </row>
    <row r="18" spans="1:42" ht="38.25" x14ac:dyDescent="0.25">
      <c r="A18" s="214" t="s">
        <v>25</v>
      </c>
      <c r="B18" s="215">
        <v>500904</v>
      </c>
      <c r="C18" s="115">
        <v>90601</v>
      </c>
      <c r="D18" s="116" t="s">
        <v>69</v>
      </c>
      <c r="E18" s="115">
        <v>3</v>
      </c>
      <c r="F18" s="117" t="s">
        <v>36</v>
      </c>
      <c r="G18" s="75">
        <f t="shared" si="0"/>
        <v>240</v>
      </c>
      <c r="H18" s="76">
        <f t="shared" si="1"/>
        <v>0</v>
      </c>
      <c r="I18" s="76">
        <f t="shared" si="2"/>
        <v>152</v>
      </c>
      <c r="J18" s="76">
        <f t="shared" si="3"/>
        <v>0</v>
      </c>
      <c r="K18" s="76">
        <f t="shared" si="4"/>
        <v>88</v>
      </c>
      <c r="L18" s="76">
        <f t="shared" si="5"/>
        <v>0</v>
      </c>
      <c r="M18" s="77">
        <f t="shared" si="6"/>
        <v>60</v>
      </c>
      <c r="N18" s="125">
        <v>0</v>
      </c>
      <c r="O18" s="125">
        <v>38</v>
      </c>
      <c r="P18" s="125">
        <v>0</v>
      </c>
      <c r="Q18" s="125">
        <v>22</v>
      </c>
      <c r="R18" s="125">
        <v>0</v>
      </c>
      <c r="S18" s="77">
        <f t="shared" si="10"/>
        <v>60</v>
      </c>
      <c r="T18" s="125">
        <v>0</v>
      </c>
      <c r="U18" s="125">
        <v>38</v>
      </c>
      <c r="V18" s="125">
        <v>0</v>
      </c>
      <c r="W18" s="125">
        <v>22</v>
      </c>
      <c r="X18" s="125">
        <v>0</v>
      </c>
      <c r="Y18" s="77">
        <f t="shared" si="11"/>
        <v>60</v>
      </c>
      <c r="Z18" s="125">
        <v>0</v>
      </c>
      <c r="AA18" s="125">
        <v>38</v>
      </c>
      <c r="AB18" s="125">
        <v>0</v>
      </c>
      <c r="AC18" s="125">
        <v>22</v>
      </c>
      <c r="AD18" s="125">
        <v>0</v>
      </c>
      <c r="AE18" s="77">
        <f t="shared" si="12"/>
        <v>60</v>
      </c>
      <c r="AF18" s="125">
        <v>0</v>
      </c>
      <c r="AG18" s="125">
        <v>38</v>
      </c>
      <c r="AH18" s="125">
        <v>0</v>
      </c>
      <c r="AI18" s="125">
        <v>22</v>
      </c>
      <c r="AJ18" s="125">
        <v>0</v>
      </c>
      <c r="AL18" s="200"/>
      <c r="AM18" s="200"/>
      <c r="AN18" s="200"/>
      <c r="AO18" s="200"/>
      <c r="AP18" s="200"/>
    </row>
    <row r="19" spans="1:42" ht="38.25" x14ac:dyDescent="0.25">
      <c r="A19" s="214" t="s">
        <v>20</v>
      </c>
      <c r="B19" s="215">
        <v>501001</v>
      </c>
      <c r="C19" s="115">
        <v>100101</v>
      </c>
      <c r="D19" s="116" t="s">
        <v>70</v>
      </c>
      <c r="E19" s="115">
        <v>3</v>
      </c>
      <c r="F19" s="117" t="s">
        <v>36</v>
      </c>
      <c r="G19" s="75">
        <f t="shared" si="0"/>
        <v>686</v>
      </c>
      <c r="H19" s="76">
        <f t="shared" si="1"/>
        <v>83</v>
      </c>
      <c r="I19" s="76">
        <f t="shared" si="2"/>
        <v>144</v>
      </c>
      <c r="J19" s="76">
        <f t="shared" si="3"/>
        <v>0</v>
      </c>
      <c r="K19" s="76">
        <f t="shared" si="4"/>
        <v>459</v>
      </c>
      <c r="L19" s="76">
        <f t="shared" si="5"/>
        <v>0</v>
      </c>
      <c r="M19" s="77">
        <f t="shared" si="6"/>
        <v>172</v>
      </c>
      <c r="N19" s="125">
        <v>21</v>
      </c>
      <c r="O19" s="125">
        <v>36</v>
      </c>
      <c r="P19" s="125">
        <v>0</v>
      </c>
      <c r="Q19" s="125">
        <v>115</v>
      </c>
      <c r="R19" s="125">
        <v>0</v>
      </c>
      <c r="S19" s="77">
        <f t="shared" si="10"/>
        <v>172</v>
      </c>
      <c r="T19" s="125">
        <v>21</v>
      </c>
      <c r="U19" s="125">
        <v>36</v>
      </c>
      <c r="V19" s="125">
        <v>0</v>
      </c>
      <c r="W19" s="125">
        <v>115</v>
      </c>
      <c r="X19" s="125">
        <v>0</v>
      </c>
      <c r="Y19" s="77">
        <f t="shared" si="11"/>
        <v>172</v>
      </c>
      <c r="Z19" s="125">
        <v>21</v>
      </c>
      <c r="AA19" s="125">
        <v>36</v>
      </c>
      <c r="AB19" s="125">
        <v>0</v>
      </c>
      <c r="AC19" s="125">
        <v>115</v>
      </c>
      <c r="AD19" s="125">
        <v>0</v>
      </c>
      <c r="AE19" s="77">
        <f t="shared" si="12"/>
        <v>170</v>
      </c>
      <c r="AF19" s="125">
        <v>20</v>
      </c>
      <c r="AG19" s="125">
        <v>36</v>
      </c>
      <c r="AH19" s="125">
        <v>0</v>
      </c>
      <c r="AI19" s="125">
        <v>114</v>
      </c>
      <c r="AJ19" s="125">
        <v>0</v>
      </c>
      <c r="AL19" s="200"/>
      <c r="AM19" s="200"/>
      <c r="AN19" s="200"/>
      <c r="AO19" s="200"/>
      <c r="AP19" s="200"/>
    </row>
    <row r="20" spans="1:42" ht="38.25" x14ac:dyDescent="0.25">
      <c r="A20" s="214" t="s">
        <v>20</v>
      </c>
      <c r="B20" s="215">
        <v>501101</v>
      </c>
      <c r="C20" s="115">
        <v>110101</v>
      </c>
      <c r="D20" s="116" t="s">
        <v>72</v>
      </c>
      <c r="E20" s="115">
        <v>3</v>
      </c>
      <c r="F20" s="117" t="s">
        <v>36</v>
      </c>
      <c r="G20" s="75">
        <f t="shared" si="0"/>
        <v>1440</v>
      </c>
      <c r="H20" s="76">
        <f t="shared" si="1"/>
        <v>14</v>
      </c>
      <c r="I20" s="76">
        <f t="shared" si="2"/>
        <v>1116</v>
      </c>
      <c r="J20" s="76">
        <f t="shared" si="3"/>
        <v>0</v>
      </c>
      <c r="K20" s="76">
        <f t="shared" si="4"/>
        <v>310</v>
      </c>
      <c r="L20" s="76">
        <f t="shared" si="5"/>
        <v>0</v>
      </c>
      <c r="M20" s="77">
        <f t="shared" si="6"/>
        <v>615</v>
      </c>
      <c r="N20" s="125">
        <v>5</v>
      </c>
      <c r="O20" s="125">
        <v>528</v>
      </c>
      <c r="P20" s="125">
        <v>0</v>
      </c>
      <c r="Q20" s="125">
        <v>82</v>
      </c>
      <c r="R20" s="125">
        <v>0</v>
      </c>
      <c r="S20" s="77">
        <f t="shared" si="10"/>
        <v>275</v>
      </c>
      <c r="T20" s="125">
        <v>3</v>
      </c>
      <c r="U20" s="125">
        <v>196</v>
      </c>
      <c r="V20" s="125">
        <v>0</v>
      </c>
      <c r="W20" s="125">
        <v>76</v>
      </c>
      <c r="X20" s="125">
        <v>0</v>
      </c>
      <c r="Y20" s="77">
        <f t="shared" si="11"/>
        <v>275</v>
      </c>
      <c r="Z20" s="125">
        <v>3</v>
      </c>
      <c r="AA20" s="125">
        <v>196</v>
      </c>
      <c r="AB20" s="125">
        <v>0</v>
      </c>
      <c r="AC20" s="125">
        <v>76</v>
      </c>
      <c r="AD20" s="125">
        <v>0</v>
      </c>
      <c r="AE20" s="77">
        <f t="shared" si="12"/>
        <v>275</v>
      </c>
      <c r="AF20" s="125">
        <v>3</v>
      </c>
      <c r="AG20" s="125">
        <v>196</v>
      </c>
      <c r="AH20" s="125">
        <v>0</v>
      </c>
      <c r="AI20" s="125">
        <v>76</v>
      </c>
      <c r="AJ20" s="125">
        <v>0</v>
      </c>
      <c r="AL20" s="200"/>
      <c r="AM20" s="200"/>
      <c r="AN20" s="200"/>
      <c r="AO20" s="200"/>
      <c r="AP20" s="200"/>
    </row>
    <row r="21" spans="1:42" ht="38.25" x14ac:dyDescent="0.25">
      <c r="A21" s="214" t="s">
        <v>25</v>
      </c>
      <c r="B21" s="215">
        <v>501302</v>
      </c>
      <c r="C21" s="115">
        <v>130201</v>
      </c>
      <c r="D21" s="116" t="s">
        <v>362</v>
      </c>
      <c r="E21" s="115">
        <v>3</v>
      </c>
      <c r="F21" s="117" t="s">
        <v>36</v>
      </c>
      <c r="G21" s="75">
        <f t="shared" si="0"/>
        <v>2400</v>
      </c>
      <c r="H21" s="76">
        <f t="shared" si="1"/>
        <v>619</v>
      </c>
      <c r="I21" s="76">
        <f t="shared" si="2"/>
        <v>201</v>
      </c>
      <c r="J21" s="76">
        <f t="shared" si="3"/>
        <v>5</v>
      </c>
      <c r="K21" s="76">
        <f t="shared" si="4"/>
        <v>1567</v>
      </c>
      <c r="L21" s="76">
        <f t="shared" si="5"/>
        <v>8</v>
      </c>
      <c r="M21" s="77">
        <f t="shared" si="6"/>
        <v>600</v>
      </c>
      <c r="N21" s="125">
        <v>141</v>
      </c>
      <c r="O21" s="125">
        <v>52</v>
      </c>
      <c r="P21" s="125">
        <v>2</v>
      </c>
      <c r="Q21" s="125">
        <v>403</v>
      </c>
      <c r="R21" s="125">
        <v>2</v>
      </c>
      <c r="S21" s="77">
        <f t="shared" si="10"/>
        <v>600</v>
      </c>
      <c r="T21" s="125">
        <v>139</v>
      </c>
      <c r="U21" s="125">
        <v>44</v>
      </c>
      <c r="V21" s="125">
        <v>0</v>
      </c>
      <c r="W21" s="125">
        <v>415</v>
      </c>
      <c r="X21" s="125">
        <v>2</v>
      </c>
      <c r="Y21" s="77">
        <f t="shared" si="11"/>
        <v>600</v>
      </c>
      <c r="Z21" s="125">
        <v>162</v>
      </c>
      <c r="AA21" s="125">
        <v>38</v>
      </c>
      <c r="AB21" s="125">
        <v>0</v>
      </c>
      <c r="AC21" s="125">
        <v>398</v>
      </c>
      <c r="AD21" s="125">
        <v>2</v>
      </c>
      <c r="AE21" s="77">
        <f t="shared" si="12"/>
        <v>600</v>
      </c>
      <c r="AF21" s="125">
        <v>177</v>
      </c>
      <c r="AG21" s="125">
        <v>67</v>
      </c>
      <c r="AH21" s="125">
        <v>3</v>
      </c>
      <c r="AI21" s="125">
        <v>351</v>
      </c>
      <c r="AJ21" s="125">
        <v>2</v>
      </c>
      <c r="AL21" s="200"/>
      <c r="AM21" s="200"/>
      <c r="AN21" s="200"/>
      <c r="AO21" s="200"/>
      <c r="AP21" s="200"/>
    </row>
    <row r="22" spans="1:42" ht="38.25" x14ac:dyDescent="0.25">
      <c r="A22" s="214" t="s">
        <v>25</v>
      </c>
      <c r="B22" s="215">
        <v>501303</v>
      </c>
      <c r="C22" s="115">
        <v>130301</v>
      </c>
      <c r="D22" s="116" t="s">
        <v>362</v>
      </c>
      <c r="E22" s="115">
        <v>3</v>
      </c>
      <c r="F22" s="117" t="s">
        <v>36</v>
      </c>
      <c r="G22" s="75">
        <f t="shared" si="0"/>
        <v>386</v>
      </c>
      <c r="H22" s="76">
        <f t="shared" si="1"/>
        <v>123</v>
      </c>
      <c r="I22" s="76">
        <f t="shared" si="2"/>
        <v>32</v>
      </c>
      <c r="J22" s="76">
        <f t="shared" si="3"/>
        <v>10</v>
      </c>
      <c r="K22" s="76">
        <f t="shared" si="4"/>
        <v>211</v>
      </c>
      <c r="L22" s="76">
        <f t="shared" si="5"/>
        <v>10</v>
      </c>
      <c r="M22" s="77">
        <f t="shared" si="6"/>
        <v>331</v>
      </c>
      <c r="N22" s="125">
        <v>117</v>
      </c>
      <c r="O22" s="125">
        <v>29</v>
      </c>
      <c r="P22" s="125">
        <v>10</v>
      </c>
      <c r="Q22" s="125">
        <v>165</v>
      </c>
      <c r="R22" s="125">
        <v>10</v>
      </c>
      <c r="S22" s="77">
        <f t="shared" si="10"/>
        <v>19</v>
      </c>
      <c r="T22" s="125">
        <v>2</v>
      </c>
      <c r="U22" s="125">
        <v>1</v>
      </c>
      <c r="V22" s="125">
        <v>0</v>
      </c>
      <c r="W22" s="125">
        <v>16</v>
      </c>
      <c r="X22" s="125">
        <v>0</v>
      </c>
      <c r="Y22" s="77">
        <f t="shared" si="11"/>
        <v>19</v>
      </c>
      <c r="Z22" s="125">
        <v>2</v>
      </c>
      <c r="AA22" s="125">
        <v>1</v>
      </c>
      <c r="AB22" s="125">
        <v>0</v>
      </c>
      <c r="AC22" s="125">
        <v>16</v>
      </c>
      <c r="AD22" s="125">
        <v>0</v>
      </c>
      <c r="AE22" s="77">
        <f t="shared" si="12"/>
        <v>17</v>
      </c>
      <c r="AF22" s="125">
        <v>2</v>
      </c>
      <c r="AG22" s="125">
        <v>1</v>
      </c>
      <c r="AH22" s="125">
        <v>0</v>
      </c>
      <c r="AI22" s="125">
        <v>14</v>
      </c>
      <c r="AJ22" s="125">
        <v>0</v>
      </c>
      <c r="AL22" s="200"/>
      <c r="AM22" s="200"/>
      <c r="AN22" s="200"/>
      <c r="AO22" s="200"/>
      <c r="AP22" s="200"/>
    </row>
    <row r="23" spans="1:42" ht="38.25" x14ac:dyDescent="0.25">
      <c r="A23" s="214" t="s">
        <v>20</v>
      </c>
      <c r="B23" s="215">
        <v>501501</v>
      </c>
      <c r="C23" s="115">
        <v>150101</v>
      </c>
      <c r="D23" s="116" t="s">
        <v>76</v>
      </c>
      <c r="E23" s="115">
        <v>3</v>
      </c>
      <c r="F23" s="117" t="s">
        <v>36</v>
      </c>
      <c r="G23" s="75">
        <f t="shared" si="0"/>
        <v>3182</v>
      </c>
      <c r="H23" s="76">
        <f t="shared" si="1"/>
        <v>2430</v>
      </c>
      <c r="I23" s="76">
        <f t="shared" si="2"/>
        <v>280</v>
      </c>
      <c r="J23" s="76">
        <f t="shared" si="3"/>
        <v>16</v>
      </c>
      <c r="K23" s="76">
        <f t="shared" si="4"/>
        <v>448</v>
      </c>
      <c r="L23" s="76">
        <f t="shared" si="5"/>
        <v>8</v>
      </c>
      <c r="M23" s="77">
        <f t="shared" si="6"/>
        <v>796</v>
      </c>
      <c r="N23" s="125">
        <v>608</v>
      </c>
      <c r="O23" s="125">
        <v>70</v>
      </c>
      <c r="P23" s="125">
        <v>4</v>
      </c>
      <c r="Q23" s="125">
        <v>112</v>
      </c>
      <c r="R23" s="125">
        <v>2</v>
      </c>
      <c r="S23" s="77">
        <f t="shared" si="10"/>
        <v>796</v>
      </c>
      <c r="T23" s="125">
        <v>608</v>
      </c>
      <c r="U23" s="125">
        <v>70</v>
      </c>
      <c r="V23" s="125">
        <v>4</v>
      </c>
      <c r="W23" s="125">
        <v>112</v>
      </c>
      <c r="X23" s="125">
        <v>2</v>
      </c>
      <c r="Y23" s="77">
        <f t="shared" si="11"/>
        <v>796</v>
      </c>
      <c r="Z23" s="125">
        <v>608</v>
      </c>
      <c r="AA23" s="125">
        <v>70</v>
      </c>
      <c r="AB23" s="125">
        <v>4</v>
      </c>
      <c r="AC23" s="125">
        <v>112</v>
      </c>
      <c r="AD23" s="125">
        <v>2</v>
      </c>
      <c r="AE23" s="77">
        <f t="shared" si="12"/>
        <v>794</v>
      </c>
      <c r="AF23" s="125">
        <v>606</v>
      </c>
      <c r="AG23" s="125">
        <v>70</v>
      </c>
      <c r="AH23" s="125">
        <v>4</v>
      </c>
      <c r="AI23" s="125">
        <v>112</v>
      </c>
      <c r="AJ23" s="125">
        <v>2</v>
      </c>
      <c r="AL23" s="200"/>
      <c r="AM23" s="200"/>
      <c r="AN23" s="200"/>
      <c r="AO23" s="200"/>
      <c r="AP23" s="200"/>
    </row>
    <row r="24" spans="1:42" ht="38.25" x14ac:dyDescent="0.25">
      <c r="A24" s="214" t="s">
        <v>26</v>
      </c>
      <c r="B24" s="215">
        <v>501505</v>
      </c>
      <c r="C24" s="115">
        <v>150601</v>
      </c>
      <c r="D24" s="116" t="s">
        <v>191</v>
      </c>
      <c r="E24" s="115">
        <v>3</v>
      </c>
      <c r="F24" s="117" t="s">
        <v>36</v>
      </c>
      <c r="G24" s="75">
        <f t="shared" si="0"/>
        <v>612</v>
      </c>
      <c r="H24" s="76">
        <f t="shared" si="1"/>
        <v>567</v>
      </c>
      <c r="I24" s="76">
        <f t="shared" si="2"/>
        <v>20</v>
      </c>
      <c r="J24" s="76">
        <f t="shared" si="3"/>
        <v>1</v>
      </c>
      <c r="K24" s="76">
        <f t="shared" si="4"/>
        <v>24</v>
      </c>
      <c r="L24" s="76">
        <f t="shared" si="5"/>
        <v>0</v>
      </c>
      <c r="M24" s="77">
        <f t="shared" si="6"/>
        <v>283</v>
      </c>
      <c r="N24" s="125">
        <v>271</v>
      </c>
      <c r="O24" s="125">
        <v>5</v>
      </c>
      <c r="P24" s="125">
        <v>1</v>
      </c>
      <c r="Q24" s="125">
        <v>6</v>
      </c>
      <c r="R24" s="125">
        <v>0</v>
      </c>
      <c r="S24" s="77">
        <f t="shared" si="10"/>
        <v>110</v>
      </c>
      <c r="T24" s="125">
        <v>99</v>
      </c>
      <c r="U24" s="125">
        <v>5</v>
      </c>
      <c r="V24" s="125">
        <v>0</v>
      </c>
      <c r="W24" s="125">
        <v>6</v>
      </c>
      <c r="X24" s="125">
        <v>0</v>
      </c>
      <c r="Y24" s="77">
        <f t="shared" si="11"/>
        <v>110</v>
      </c>
      <c r="Z24" s="125">
        <v>99</v>
      </c>
      <c r="AA24" s="125">
        <v>5</v>
      </c>
      <c r="AB24" s="125">
        <v>0</v>
      </c>
      <c r="AC24" s="125">
        <v>6</v>
      </c>
      <c r="AD24" s="125">
        <v>0</v>
      </c>
      <c r="AE24" s="77">
        <f t="shared" si="12"/>
        <v>109</v>
      </c>
      <c r="AF24" s="125">
        <v>98</v>
      </c>
      <c r="AG24" s="125">
        <v>5</v>
      </c>
      <c r="AH24" s="125">
        <v>0</v>
      </c>
      <c r="AI24" s="125">
        <v>6</v>
      </c>
      <c r="AJ24" s="125">
        <v>0</v>
      </c>
      <c r="AL24" s="200"/>
      <c r="AM24" s="200"/>
      <c r="AN24" s="200"/>
      <c r="AO24" s="200"/>
      <c r="AP24" s="200"/>
    </row>
    <row r="25" spans="1:42" ht="38.25" x14ac:dyDescent="0.25">
      <c r="A25" s="214" t="s">
        <v>25</v>
      </c>
      <c r="B25" s="215">
        <v>501513</v>
      </c>
      <c r="C25" s="115">
        <v>151401</v>
      </c>
      <c r="D25" s="116" t="s">
        <v>348</v>
      </c>
      <c r="E25" s="115">
        <v>3</v>
      </c>
      <c r="F25" s="117" t="s">
        <v>36</v>
      </c>
      <c r="G25" s="75">
        <f t="shared" si="0"/>
        <v>50</v>
      </c>
      <c r="H25" s="76">
        <f t="shared" si="1"/>
        <v>42</v>
      </c>
      <c r="I25" s="76">
        <f t="shared" si="2"/>
        <v>5</v>
      </c>
      <c r="J25" s="76">
        <f t="shared" si="3"/>
        <v>0</v>
      </c>
      <c r="K25" s="76">
        <f t="shared" si="4"/>
        <v>3</v>
      </c>
      <c r="L25" s="76">
        <f t="shared" si="5"/>
        <v>0</v>
      </c>
      <c r="M25" s="77">
        <f t="shared" si="6"/>
        <v>13</v>
      </c>
      <c r="N25" s="125">
        <v>11</v>
      </c>
      <c r="O25" s="125">
        <v>1</v>
      </c>
      <c r="P25" s="125">
        <v>0</v>
      </c>
      <c r="Q25" s="125">
        <v>1</v>
      </c>
      <c r="R25" s="125">
        <v>0</v>
      </c>
      <c r="S25" s="77">
        <f t="shared" si="10"/>
        <v>13</v>
      </c>
      <c r="T25" s="125">
        <v>11</v>
      </c>
      <c r="U25" s="125">
        <v>1</v>
      </c>
      <c r="V25" s="125">
        <v>0</v>
      </c>
      <c r="W25" s="125">
        <v>1</v>
      </c>
      <c r="X25" s="125">
        <v>0</v>
      </c>
      <c r="Y25" s="77">
        <f t="shared" si="11"/>
        <v>13</v>
      </c>
      <c r="Z25" s="125">
        <v>11</v>
      </c>
      <c r="AA25" s="125">
        <v>1</v>
      </c>
      <c r="AB25" s="125">
        <v>0</v>
      </c>
      <c r="AC25" s="125">
        <v>1</v>
      </c>
      <c r="AD25" s="125">
        <v>0</v>
      </c>
      <c r="AE25" s="77">
        <f t="shared" si="12"/>
        <v>11</v>
      </c>
      <c r="AF25" s="125">
        <v>9</v>
      </c>
      <c r="AG25" s="125">
        <v>2</v>
      </c>
      <c r="AH25" s="125">
        <v>0</v>
      </c>
      <c r="AI25" s="125">
        <v>0</v>
      </c>
      <c r="AJ25" s="125">
        <v>0</v>
      </c>
      <c r="AL25" s="200"/>
      <c r="AM25" s="200"/>
      <c r="AN25" s="200"/>
      <c r="AO25" s="200"/>
      <c r="AP25" s="200"/>
    </row>
    <row r="26" spans="1:42" ht="38.25" x14ac:dyDescent="0.25">
      <c r="A26" s="214" t="s">
        <v>25</v>
      </c>
      <c r="B26" s="215">
        <v>501519</v>
      </c>
      <c r="C26" s="115">
        <v>151901</v>
      </c>
      <c r="D26" s="116" t="s">
        <v>78</v>
      </c>
      <c r="E26" s="115">
        <v>3</v>
      </c>
      <c r="F26" s="117" t="s">
        <v>36</v>
      </c>
      <c r="G26" s="75">
        <f t="shared" si="0"/>
        <v>6</v>
      </c>
      <c r="H26" s="76">
        <f t="shared" si="1"/>
        <v>6</v>
      </c>
      <c r="I26" s="76">
        <f t="shared" si="2"/>
        <v>0</v>
      </c>
      <c r="J26" s="76">
        <f t="shared" si="3"/>
        <v>0</v>
      </c>
      <c r="K26" s="76">
        <f t="shared" si="4"/>
        <v>0</v>
      </c>
      <c r="L26" s="76">
        <f t="shared" si="5"/>
        <v>0</v>
      </c>
      <c r="M26" s="77">
        <f t="shared" si="6"/>
        <v>2</v>
      </c>
      <c r="N26" s="125">
        <v>2</v>
      </c>
      <c r="O26" s="125">
        <v>0</v>
      </c>
      <c r="P26" s="125">
        <v>0</v>
      </c>
      <c r="Q26" s="125">
        <v>0</v>
      </c>
      <c r="R26" s="125">
        <v>0</v>
      </c>
      <c r="S26" s="77">
        <f t="shared" si="10"/>
        <v>2</v>
      </c>
      <c r="T26" s="125">
        <v>2</v>
      </c>
      <c r="U26" s="125">
        <v>0</v>
      </c>
      <c r="V26" s="125">
        <v>0</v>
      </c>
      <c r="W26" s="125">
        <v>0</v>
      </c>
      <c r="X26" s="125">
        <v>0</v>
      </c>
      <c r="Y26" s="77">
        <f t="shared" si="11"/>
        <v>2</v>
      </c>
      <c r="Z26" s="125">
        <v>2</v>
      </c>
      <c r="AA26" s="125">
        <v>0</v>
      </c>
      <c r="AB26" s="125">
        <v>0</v>
      </c>
      <c r="AC26" s="125">
        <v>0</v>
      </c>
      <c r="AD26" s="125">
        <v>0</v>
      </c>
      <c r="AE26" s="77">
        <f t="shared" si="12"/>
        <v>0</v>
      </c>
      <c r="AF26" s="125">
        <v>0</v>
      </c>
      <c r="AG26" s="125">
        <v>0</v>
      </c>
      <c r="AH26" s="125">
        <v>0</v>
      </c>
      <c r="AI26" s="125">
        <v>0</v>
      </c>
      <c r="AJ26" s="125">
        <v>0</v>
      </c>
      <c r="AL26" s="200"/>
      <c r="AM26" s="200"/>
      <c r="AN26" s="200"/>
      <c r="AO26" s="200"/>
      <c r="AP26" s="200"/>
    </row>
    <row r="27" spans="1:42" ht="38.25" x14ac:dyDescent="0.25">
      <c r="A27" s="214" t="s">
        <v>20</v>
      </c>
      <c r="B27" s="215">
        <v>501901</v>
      </c>
      <c r="C27" s="115">
        <v>190101</v>
      </c>
      <c r="D27" s="116" t="s">
        <v>87</v>
      </c>
      <c r="E27" s="115">
        <v>3</v>
      </c>
      <c r="F27" s="117" t="s">
        <v>36</v>
      </c>
      <c r="G27" s="75">
        <f t="shared" si="0"/>
        <v>1355</v>
      </c>
      <c r="H27" s="76">
        <f t="shared" si="1"/>
        <v>20</v>
      </c>
      <c r="I27" s="76">
        <f t="shared" si="2"/>
        <v>550</v>
      </c>
      <c r="J27" s="76">
        <f t="shared" si="3"/>
        <v>4</v>
      </c>
      <c r="K27" s="76">
        <f t="shared" si="4"/>
        <v>777</v>
      </c>
      <c r="L27" s="76">
        <f t="shared" si="5"/>
        <v>4</v>
      </c>
      <c r="M27" s="77">
        <f t="shared" si="6"/>
        <v>339</v>
      </c>
      <c r="N27" s="125">
        <v>5</v>
      </c>
      <c r="O27" s="125">
        <v>138</v>
      </c>
      <c r="P27" s="125">
        <v>1</v>
      </c>
      <c r="Q27" s="125">
        <v>194</v>
      </c>
      <c r="R27" s="125">
        <v>1</v>
      </c>
      <c r="S27" s="77">
        <f t="shared" si="10"/>
        <v>339</v>
      </c>
      <c r="T27" s="125">
        <v>5</v>
      </c>
      <c r="U27" s="125">
        <v>138</v>
      </c>
      <c r="V27" s="125">
        <v>1</v>
      </c>
      <c r="W27" s="125">
        <v>194</v>
      </c>
      <c r="X27" s="125">
        <v>1</v>
      </c>
      <c r="Y27" s="77">
        <f t="shared" si="11"/>
        <v>339</v>
      </c>
      <c r="Z27" s="125">
        <v>5</v>
      </c>
      <c r="AA27" s="125">
        <v>138</v>
      </c>
      <c r="AB27" s="125">
        <v>1</v>
      </c>
      <c r="AC27" s="125">
        <v>194</v>
      </c>
      <c r="AD27" s="125">
        <v>1</v>
      </c>
      <c r="AE27" s="77">
        <f t="shared" si="12"/>
        <v>338</v>
      </c>
      <c r="AF27" s="125">
        <v>5</v>
      </c>
      <c r="AG27" s="125">
        <v>136</v>
      </c>
      <c r="AH27" s="125">
        <v>1</v>
      </c>
      <c r="AI27" s="125">
        <v>195</v>
      </c>
      <c r="AJ27" s="125">
        <v>1</v>
      </c>
      <c r="AL27" s="200"/>
      <c r="AM27" s="200"/>
      <c r="AN27" s="200"/>
      <c r="AO27" s="200"/>
      <c r="AP27" s="200"/>
    </row>
    <row r="28" spans="1:42" ht="38.25" x14ac:dyDescent="0.25">
      <c r="A28" s="214" t="s">
        <v>25</v>
      </c>
      <c r="B28" s="215">
        <v>506305</v>
      </c>
      <c r="C28" s="115">
        <v>190601</v>
      </c>
      <c r="D28" s="116" t="s">
        <v>363</v>
      </c>
      <c r="E28" s="115">
        <v>3</v>
      </c>
      <c r="F28" s="117" t="s">
        <v>36</v>
      </c>
      <c r="G28" s="75">
        <f t="shared" si="0"/>
        <v>2281</v>
      </c>
      <c r="H28" s="76">
        <f t="shared" si="1"/>
        <v>756</v>
      </c>
      <c r="I28" s="76">
        <f t="shared" si="2"/>
        <v>761</v>
      </c>
      <c r="J28" s="76">
        <f t="shared" si="3"/>
        <v>4</v>
      </c>
      <c r="K28" s="76">
        <f t="shared" si="4"/>
        <v>756</v>
      </c>
      <c r="L28" s="76">
        <f t="shared" si="5"/>
        <v>4</v>
      </c>
      <c r="M28" s="77">
        <f t="shared" si="6"/>
        <v>570</v>
      </c>
      <c r="N28" s="125">
        <v>189</v>
      </c>
      <c r="O28" s="125">
        <v>190</v>
      </c>
      <c r="P28" s="125">
        <v>1</v>
      </c>
      <c r="Q28" s="125">
        <v>189</v>
      </c>
      <c r="R28" s="125">
        <v>1</v>
      </c>
      <c r="S28" s="77">
        <f t="shared" si="10"/>
        <v>570</v>
      </c>
      <c r="T28" s="125">
        <v>189</v>
      </c>
      <c r="U28" s="125">
        <v>190</v>
      </c>
      <c r="V28" s="125">
        <v>1</v>
      </c>
      <c r="W28" s="125">
        <v>189</v>
      </c>
      <c r="X28" s="125">
        <v>1</v>
      </c>
      <c r="Y28" s="77">
        <f t="shared" si="11"/>
        <v>570</v>
      </c>
      <c r="Z28" s="125">
        <v>189</v>
      </c>
      <c r="AA28" s="125">
        <v>190</v>
      </c>
      <c r="AB28" s="125">
        <v>1</v>
      </c>
      <c r="AC28" s="125">
        <v>189</v>
      </c>
      <c r="AD28" s="125">
        <v>1</v>
      </c>
      <c r="AE28" s="77">
        <f t="shared" si="12"/>
        <v>571</v>
      </c>
      <c r="AF28" s="125">
        <v>189</v>
      </c>
      <c r="AG28" s="125">
        <v>191</v>
      </c>
      <c r="AH28" s="125">
        <v>1</v>
      </c>
      <c r="AI28" s="125">
        <v>189</v>
      </c>
      <c r="AJ28" s="125">
        <v>1</v>
      </c>
      <c r="AL28" s="200"/>
      <c r="AM28" s="200"/>
      <c r="AN28" s="200"/>
      <c r="AO28" s="200"/>
      <c r="AP28" s="200"/>
    </row>
    <row r="29" spans="1:42" ht="38.25" x14ac:dyDescent="0.25">
      <c r="A29" s="214" t="s">
        <v>20</v>
      </c>
      <c r="B29" s="215">
        <v>501914</v>
      </c>
      <c r="C29" s="115">
        <v>191401</v>
      </c>
      <c r="D29" s="116" t="s">
        <v>89</v>
      </c>
      <c r="E29" s="115">
        <v>3</v>
      </c>
      <c r="F29" s="117" t="s">
        <v>36</v>
      </c>
      <c r="G29" s="75">
        <f t="shared" si="0"/>
        <v>2515</v>
      </c>
      <c r="H29" s="76">
        <f t="shared" si="1"/>
        <v>12</v>
      </c>
      <c r="I29" s="76">
        <f t="shared" si="2"/>
        <v>1176</v>
      </c>
      <c r="J29" s="76">
        <f t="shared" si="3"/>
        <v>1</v>
      </c>
      <c r="K29" s="76">
        <f t="shared" si="4"/>
        <v>1326</v>
      </c>
      <c r="L29" s="76">
        <f t="shared" si="5"/>
        <v>0</v>
      </c>
      <c r="M29" s="77">
        <f t="shared" si="6"/>
        <v>957</v>
      </c>
      <c r="N29" s="125">
        <v>3</v>
      </c>
      <c r="O29" s="125">
        <v>390</v>
      </c>
      <c r="P29" s="125">
        <v>1</v>
      </c>
      <c r="Q29" s="125">
        <v>563</v>
      </c>
      <c r="R29" s="125">
        <v>0</v>
      </c>
      <c r="S29" s="77">
        <f t="shared" si="10"/>
        <v>520</v>
      </c>
      <c r="T29" s="125">
        <v>3</v>
      </c>
      <c r="U29" s="125">
        <v>262</v>
      </c>
      <c r="V29" s="125">
        <v>0</v>
      </c>
      <c r="W29" s="125">
        <v>255</v>
      </c>
      <c r="X29" s="125">
        <v>0</v>
      </c>
      <c r="Y29" s="77">
        <f t="shared" si="11"/>
        <v>520</v>
      </c>
      <c r="Z29" s="125">
        <v>3</v>
      </c>
      <c r="AA29" s="125">
        <v>262</v>
      </c>
      <c r="AB29" s="125">
        <v>0</v>
      </c>
      <c r="AC29" s="125">
        <v>255</v>
      </c>
      <c r="AD29" s="125">
        <v>0</v>
      </c>
      <c r="AE29" s="77">
        <f t="shared" si="12"/>
        <v>518</v>
      </c>
      <c r="AF29" s="125">
        <v>3</v>
      </c>
      <c r="AG29" s="125">
        <v>262</v>
      </c>
      <c r="AH29" s="125">
        <v>0</v>
      </c>
      <c r="AI29" s="125">
        <v>253</v>
      </c>
      <c r="AJ29" s="125">
        <v>0</v>
      </c>
      <c r="AL29" s="200"/>
      <c r="AM29" s="200"/>
      <c r="AN29" s="200"/>
      <c r="AO29" s="200"/>
      <c r="AP29" s="200"/>
    </row>
    <row r="30" spans="1:42" ht="38.25" x14ac:dyDescent="0.25">
      <c r="A30" s="214" t="s">
        <v>20</v>
      </c>
      <c r="B30" s="215">
        <v>502003</v>
      </c>
      <c r="C30" s="115">
        <v>200301</v>
      </c>
      <c r="D30" s="116" t="s">
        <v>90</v>
      </c>
      <c r="E30" s="115">
        <v>3</v>
      </c>
      <c r="F30" s="117" t="s">
        <v>36</v>
      </c>
      <c r="G30" s="75">
        <f t="shared" si="0"/>
        <v>1658</v>
      </c>
      <c r="H30" s="76">
        <f t="shared" si="1"/>
        <v>96</v>
      </c>
      <c r="I30" s="76">
        <f t="shared" si="2"/>
        <v>1038</v>
      </c>
      <c r="J30" s="76">
        <f t="shared" si="3"/>
        <v>32</v>
      </c>
      <c r="K30" s="76">
        <f t="shared" si="4"/>
        <v>456</v>
      </c>
      <c r="L30" s="76">
        <f t="shared" si="5"/>
        <v>36</v>
      </c>
      <c r="M30" s="77">
        <f t="shared" si="6"/>
        <v>700</v>
      </c>
      <c r="N30" s="125">
        <v>24</v>
      </c>
      <c r="O30" s="125">
        <v>455</v>
      </c>
      <c r="P30" s="125">
        <v>8</v>
      </c>
      <c r="Q30" s="125">
        <v>204</v>
      </c>
      <c r="R30" s="125">
        <v>9</v>
      </c>
      <c r="S30" s="77">
        <f t="shared" si="10"/>
        <v>320</v>
      </c>
      <c r="T30" s="125">
        <v>24</v>
      </c>
      <c r="U30" s="125">
        <v>195</v>
      </c>
      <c r="V30" s="125">
        <v>8</v>
      </c>
      <c r="W30" s="125">
        <v>84</v>
      </c>
      <c r="X30" s="125">
        <v>9</v>
      </c>
      <c r="Y30" s="77">
        <f t="shared" si="11"/>
        <v>320</v>
      </c>
      <c r="Z30" s="125">
        <v>24</v>
      </c>
      <c r="AA30" s="125">
        <v>195</v>
      </c>
      <c r="AB30" s="125">
        <v>8</v>
      </c>
      <c r="AC30" s="125">
        <v>84</v>
      </c>
      <c r="AD30" s="125">
        <v>9</v>
      </c>
      <c r="AE30" s="77">
        <f t="shared" si="12"/>
        <v>318</v>
      </c>
      <c r="AF30" s="125">
        <v>24</v>
      </c>
      <c r="AG30" s="125">
        <v>193</v>
      </c>
      <c r="AH30" s="125">
        <v>8</v>
      </c>
      <c r="AI30" s="125">
        <v>84</v>
      </c>
      <c r="AJ30" s="125">
        <v>9</v>
      </c>
      <c r="AL30" s="200"/>
      <c r="AM30" s="200"/>
      <c r="AN30" s="200"/>
      <c r="AO30" s="200"/>
      <c r="AP30" s="200"/>
    </row>
    <row r="31" spans="1:42" ht="38.25" x14ac:dyDescent="0.25">
      <c r="A31" s="214" t="s">
        <v>20</v>
      </c>
      <c r="B31" s="215">
        <v>502004</v>
      </c>
      <c r="C31" s="115">
        <v>200401</v>
      </c>
      <c r="D31" s="116" t="s">
        <v>91</v>
      </c>
      <c r="E31" s="115">
        <v>3</v>
      </c>
      <c r="F31" s="117" t="s">
        <v>36</v>
      </c>
      <c r="G31" s="75">
        <f t="shared" si="0"/>
        <v>1142</v>
      </c>
      <c r="H31" s="76">
        <f t="shared" si="1"/>
        <v>16</v>
      </c>
      <c r="I31" s="76">
        <f t="shared" si="2"/>
        <v>490</v>
      </c>
      <c r="J31" s="76">
        <f t="shared" si="3"/>
        <v>1</v>
      </c>
      <c r="K31" s="76">
        <f t="shared" si="4"/>
        <v>627</v>
      </c>
      <c r="L31" s="76">
        <f t="shared" si="5"/>
        <v>8</v>
      </c>
      <c r="M31" s="77">
        <f t="shared" si="6"/>
        <v>286</v>
      </c>
      <c r="N31" s="125">
        <v>4</v>
      </c>
      <c r="O31" s="125">
        <v>123</v>
      </c>
      <c r="P31" s="125">
        <v>0</v>
      </c>
      <c r="Q31" s="125">
        <v>157</v>
      </c>
      <c r="R31" s="125">
        <v>2</v>
      </c>
      <c r="S31" s="77">
        <f t="shared" si="10"/>
        <v>286</v>
      </c>
      <c r="T31" s="125">
        <v>4</v>
      </c>
      <c r="U31" s="125">
        <v>122</v>
      </c>
      <c r="V31" s="125">
        <v>1</v>
      </c>
      <c r="W31" s="125">
        <v>157</v>
      </c>
      <c r="X31" s="125">
        <v>2</v>
      </c>
      <c r="Y31" s="77">
        <f t="shared" si="11"/>
        <v>286</v>
      </c>
      <c r="Z31" s="125">
        <v>4</v>
      </c>
      <c r="AA31" s="125">
        <v>123</v>
      </c>
      <c r="AB31" s="125">
        <v>0</v>
      </c>
      <c r="AC31" s="125">
        <v>157</v>
      </c>
      <c r="AD31" s="125">
        <v>2</v>
      </c>
      <c r="AE31" s="77">
        <f t="shared" si="12"/>
        <v>284</v>
      </c>
      <c r="AF31" s="125">
        <v>4</v>
      </c>
      <c r="AG31" s="125">
        <v>122</v>
      </c>
      <c r="AH31" s="125">
        <v>0</v>
      </c>
      <c r="AI31" s="125">
        <v>156</v>
      </c>
      <c r="AJ31" s="125">
        <v>2</v>
      </c>
      <c r="AL31" s="200"/>
      <c r="AM31" s="200"/>
      <c r="AN31" s="200"/>
      <c r="AO31" s="200"/>
      <c r="AP31" s="200"/>
    </row>
    <row r="32" spans="1:42" ht="38.25" x14ac:dyDescent="0.25">
      <c r="A32" s="214" t="s">
        <v>25</v>
      </c>
      <c r="B32" s="215">
        <v>502013</v>
      </c>
      <c r="C32" s="115">
        <v>201401</v>
      </c>
      <c r="D32" s="116" t="s">
        <v>364</v>
      </c>
      <c r="E32" s="115">
        <v>3</v>
      </c>
      <c r="F32" s="117" t="s">
        <v>36</v>
      </c>
      <c r="G32" s="75">
        <f t="shared" si="0"/>
        <v>2246</v>
      </c>
      <c r="H32" s="76">
        <f t="shared" si="1"/>
        <v>294</v>
      </c>
      <c r="I32" s="76">
        <f t="shared" si="2"/>
        <v>1334</v>
      </c>
      <c r="J32" s="76">
        <f t="shared" si="3"/>
        <v>32</v>
      </c>
      <c r="K32" s="76">
        <f t="shared" si="4"/>
        <v>568</v>
      </c>
      <c r="L32" s="76">
        <f t="shared" si="5"/>
        <v>18</v>
      </c>
      <c r="M32" s="77">
        <f t="shared" si="6"/>
        <v>562</v>
      </c>
      <c r="N32" s="125">
        <v>74</v>
      </c>
      <c r="O32" s="125">
        <v>335</v>
      </c>
      <c r="P32" s="125">
        <v>8</v>
      </c>
      <c r="Q32" s="125">
        <v>141</v>
      </c>
      <c r="R32" s="125">
        <v>4</v>
      </c>
      <c r="S32" s="77">
        <f t="shared" si="10"/>
        <v>562</v>
      </c>
      <c r="T32" s="125">
        <v>73</v>
      </c>
      <c r="U32" s="125">
        <v>333</v>
      </c>
      <c r="V32" s="125">
        <v>8</v>
      </c>
      <c r="W32" s="125">
        <v>143</v>
      </c>
      <c r="X32" s="125">
        <v>5</v>
      </c>
      <c r="Y32" s="77">
        <f t="shared" si="11"/>
        <v>562</v>
      </c>
      <c r="Z32" s="125">
        <v>74</v>
      </c>
      <c r="AA32" s="125">
        <v>335</v>
      </c>
      <c r="AB32" s="125">
        <v>8</v>
      </c>
      <c r="AC32" s="125">
        <v>141</v>
      </c>
      <c r="AD32" s="125">
        <v>4</v>
      </c>
      <c r="AE32" s="77">
        <f t="shared" si="12"/>
        <v>560</v>
      </c>
      <c r="AF32" s="125">
        <v>73</v>
      </c>
      <c r="AG32" s="125">
        <v>331</v>
      </c>
      <c r="AH32" s="125">
        <v>8</v>
      </c>
      <c r="AI32" s="125">
        <v>143</v>
      </c>
      <c r="AJ32" s="125">
        <v>5</v>
      </c>
      <c r="AL32" s="200"/>
      <c r="AM32" s="200"/>
      <c r="AN32" s="200"/>
      <c r="AO32" s="200"/>
      <c r="AP32" s="200"/>
    </row>
    <row r="33" spans="1:42" ht="38.25" x14ac:dyDescent="0.25">
      <c r="A33" s="214" t="s">
        <v>20</v>
      </c>
      <c r="B33" s="215">
        <v>502101</v>
      </c>
      <c r="C33" s="115">
        <v>210101</v>
      </c>
      <c r="D33" s="116" t="s">
        <v>92</v>
      </c>
      <c r="E33" s="115">
        <v>3</v>
      </c>
      <c r="F33" s="117" t="s">
        <v>36</v>
      </c>
      <c r="G33" s="75">
        <f t="shared" si="0"/>
        <v>2720</v>
      </c>
      <c r="H33" s="76">
        <f t="shared" si="1"/>
        <v>598</v>
      </c>
      <c r="I33" s="76">
        <f t="shared" si="2"/>
        <v>1995</v>
      </c>
      <c r="J33" s="76">
        <f t="shared" si="3"/>
        <v>4</v>
      </c>
      <c r="K33" s="76">
        <f t="shared" si="4"/>
        <v>120</v>
      </c>
      <c r="L33" s="76">
        <f t="shared" si="5"/>
        <v>3</v>
      </c>
      <c r="M33" s="77">
        <f t="shared" si="6"/>
        <v>680</v>
      </c>
      <c r="N33" s="125">
        <v>150</v>
      </c>
      <c r="O33" s="125">
        <v>488</v>
      </c>
      <c r="P33" s="125">
        <v>1</v>
      </c>
      <c r="Q33" s="125">
        <v>40</v>
      </c>
      <c r="R33" s="125">
        <v>1</v>
      </c>
      <c r="S33" s="77">
        <f t="shared" si="10"/>
        <v>680</v>
      </c>
      <c r="T33" s="125">
        <v>149</v>
      </c>
      <c r="U33" s="125">
        <v>502</v>
      </c>
      <c r="V33" s="125">
        <v>1</v>
      </c>
      <c r="W33" s="125">
        <v>27</v>
      </c>
      <c r="X33" s="125">
        <v>1</v>
      </c>
      <c r="Y33" s="77">
        <f t="shared" si="11"/>
        <v>680</v>
      </c>
      <c r="Z33" s="125">
        <v>149</v>
      </c>
      <c r="AA33" s="125">
        <v>503</v>
      </c>
      <c r="AB33" s="125">
        <v>1</v>
      </c>
      <c r="AC33" s="125">
        <v>27</v>
      </c>
      <c r="AD33" s="125">
        <v>0</v>
      </c>
      <c r="AE33" s="77">
        <f t="shared" si="12"/>
        <v>680</v>
      </c>
      <c r="AF33" s="125">
        <v>150</v>
      </c>
      <c r="AG33" s="125">
        <v>502</v>
      </c>
      <c r="AH33" s="125">
        <v>1</v>
      </c>
      <c r="AI33" s="125">
        <v>26</v>
      </c>
      <c r="AJ33" s="125">
        <v>1</v>
      </c>
      <c r="AL33" s="200"/>
      <c r="AM33" s="200"/>
      <c r="AN33" s="200"/>
      <c r="AO33" s="200"/>
      <c r="AP33" s="200"/>
    </row>
    <row r="34" spans="1:42" ht="38.25" x14ac:dyDescent="0.25">
      <c r="A34" s="214" t="s">
        <v>25</v>
      </c>
      <c r="B34" s="215">
        <v>502302</v>
      </c>
      <c r="C34" s="115">
        <v>230201</v>
      </c>
      <c r="D34" s="116" t="s">
        <v>365</v>
      </c>
      <c r="E34" s="115">
        <v>3</v>
      </c>
      <c r="F34" s="117" t="s">
        <v>36</v>
      </c>
      <c r="G34" s="75">
        <f t="shared" si="0"/>
        <v>1929</v>
      </c>
      <c r="H34" s="76">
        <f t="shared" si="1"/>
        <v>1461</v>
      </c>
      <c r="I34" s="76">
        <f t="shared" si="2"/>
        <v>116</v>
      </c>
      <c r="J34" s="76">
        <f t="shared" si="3"/>
        <v>12</v>
      </c>
      <c r="K34" s="76">
        <f t="shared" si="4"/>
        <v>328</v>
      </c>
      <c r="L34" s="76">
        <f t="shared" si="5"/>
        <v>12</v>
      </c>
      <c r="M34" s="77">
        <f t="shared" si="6"/>
        <v>482</v>
      </c>
      <c r="N34" s="125">
        <v>365</v>
      </c>
      <c r="O34" s="125">
        <v>29</v>
      </c>
      <c r="P34" s="125">
        <v>3</v>
      </c>
      <c r="Q34" s="125">
        <v>82</v>
      </c>
      <c r="R34" s="125">
        <v>3</v>
      </c>
      <c r="S34" s="77">
        <f t="shared" si="10"/>
        <v>482</v>
      </c>
      <c r="T34" s="125">
        <v>365</v>
      </c>
      <c r="U34" s="125">
        <v>29</v>
      </c>
      <c r="V34" s="125">
        <v>3</v>
      </c>
      <c r="W34" s="125">
        <v>82</v>
      </c>
      <c r="X34" s="125">
        <v>3</v>
      </c>
      <c r="Y34" s="77">
        <f t="shared" si="11"/>
        <v>482</v>
      </c>
      <c r="Z34" s="125">
        <v>365</v>
      </c>
      <c r="AA34" s="125">
        <v>29</v>
      </c>
      <c r="AB34" s="125">
        <v>3</v>
      </c>
      <c r="AC34" s="125">
        <v>82</v>
      </c>
      <c r="AD34" s="125">
        <v>3</v>
      </c>
      <c r="AE34" s="77">
        <f t="shared" si="12"/>
        <v>483</v>
      </c>
      <c r="AF34" s="125">
        <v>366</v>
      </c>
      <c r="AG34" s="125">
        <v>29</v>
      </c>
      <c r="AH34" s="125">
        <v>3</v>
      </c>
      <c r="AI34" s="125">
        <v>82</v>
      </c>
      <c r="AJ34" s="125">
        <v>3</v>
      </c>
      <c r="AL34" s="200"/>
      <c r="AM34" s="200"/>
      <c r="AN34" s="200"/>
      <c r="AO34" s="200"/>
      <c r="AP34" s="200"/>
    </row>
    <row r="35" spans="1:42" ht="38.25" x14ac:dyDescent="0.25">
      <c r="A35" s="214" t="s">
        <v>20</v>
      </c>
      <c r="B35" s="215">
        <v>502401</v>
      </c>
      <c r="C35" s="115">
        <v>240101</v>
      </c>
      <c r="D35" s="116" t="s">
        <v>97</v>
      </c>
      <c r="E35" s="115">
        <v>3</v>
      </c>
      <c r="F35" s="117" t="s">
        <v>36</v>
      </c>
      <c r="G35" s="75">
        <f t="shared" si="0"/>
        <v>2006</v>
      </c>
      <c r="H35" s="76">
        <f t="shared" si="1"/>
        <v>16</v>
      </c>
      <c r="I35" s="76">
        <f t="shared" si="2"/>
        <v>1429</v>
      </c>
      <c r="J35" s="76">
        <f t="shared" si="3"/>
        <v>0</v>
      </c>
      <c r="K35" s="76">
        <f t="shared" si="4"/>
        <v>561</v>
      </c>
      <c r="L35" s="76">
        <f t="shared" si="5"/>
        <v>0</v>
      </c>
      <c r="M35" s="77">
        <f t="shared" si="6"/>
        <v>502</v>
      </c>
      <c r="N35" s="125">
        <v>3</v>
      </c>
      <c r="O35" s="125">
        <v>367</v>
      </c>
      <c r="P35" s="125">
        <v>0</v>
      </c>
      <c r="Q35" s="125">
        <v>132</v>
      </c>
      <c r="R35" s="125">
        <v>0</v>
      </c>
      <c r="S35" s="77">
        <f t="shared" si="10"/>
        <v>502</v>
      </c>
      <c r="T35" s="125">
        <v>5</v>
      </c>
      <c r="U35" s="125">
        <v>354</v>
      </c>
      <c r="V35" s="125">
        <v>0</v>
      </c>
      <c r="W35" s="125">
        <v>143</v>
      </c>
      <c r="X35" s="125">
        <v>0</v>
      </c>
      <c r="Y35" s="77">
        <f t="shared" si="11"/>
        <v>502</v>
      </c>
      <c r="Z35" s="125">
        <v>5</v>
      </c>
      <c r="AA35" s="125">
        <v>354</v>
      </c>
      <c r="AB35" s="125">
        <v>0</v>
      </c>
      <c r="AC35" s="125">
        <v>143</v>
      </c>
      <c r="AD35" s="125">
        <v>0</v>
      </c>
      <c r="AE35" s="77">
        <f t="shared" si="12"/>
        <v>500</v>
      </c>
      <c r="AF35" s="125">
        <v>3</v>
      </c>
      <c r="AG35" s="125">
        <v>354</v>
      </c>
      <c r="AH35" s="125">
        <v>0</v>
      </c>
      <c r="AI35" s="125">
        <v>143</v>
      </c>
      <c r="AJ35" s="125">
        <v>0</v>
      </c>
      <c r="AL35" s="200"/>
      <c r="AM35" s="200"/>
      <c r="AN35" s="200"/>
      <c r="AO35" s="200"/>
      <c r="AP35" s="200"/>
    </row>
    <row r="36" spans="1:42" ht="38.25" x14ac:dyDescent="0.25">
      <c r="A36" s="214" t="s">
        <v>20</v>
      </c>
      <c r="B36" s="215">
        <v>502604</v>
      </c>
      <c r="C36" s="115">
        <v>261701</v>
      </c>
      <c r="D36" s="116" t="s">
        <v>196</v>
      </c>
      <c r="E36" s="115">
        <v>3</v>
      </c>
      <c r="F36" s="117" t="s">
        <v>36</v>
      </c>
      <c r="G36" s="75">
        <f t="shared" si="0"/>
        <v>2939</v>
      </c>
      <c r="H36" s="76">
        <f t="shared" si="1"/>
        <v>2731</v>
      </c>
      <c r="I36" s="76">
        <f t="shared" si="2"/>
        <v>144</v>
      </c>
      <c r="J36" s="76">
        <f t="shared" si="3"/>
        <v>8</v>
      </c>
      <c r="K36" s="76">
        <f t="shared" si="4"/>
        <v>48</v>
      </c>
      <c r="L36" s="76">
        <f t="shared" si="5"/>
        <v>8</v>
      </c>
      <c r="M36" s="77">
        <f t="shared" si="6"/>
        <v>735</v>
      </c>
      <c r="N36" s="125">
        <v>683</v>
      </c>
      <c r="O36" s="125">
        <v>36</v>
      </c>
      <c r="P36" s="125">
        <v>2</v>
      </c>
      <c r="Q36" s="125">
        <v>12</v>
      </c>
      <c r="R36" s="125">
        <v>2</v>
      </c>
      <c r="S36" s="77">
        <f t="shared" si="10"/>
        <v>735</v>
      </c>
      <c r="T36" s="125">
        <v>683</v>
      </c>
      <c r="U36" s="125">
        <v>36</v>
      </c>
      <c r="V36" s="125">
        <v>2</v>
      </c>
      <c r="W36" s="125">
        <v>12</v>
      </c>
      <c r="X36" s="125">
        <v>2</v>
      </c>
      <c r="Y36" s="77">
        <f t="shared" si="11"/>
        <v>735</v>
      </c>
      <c r="Z36" s="125">
        <v>683</v>
      </c>
      <c r="AA36" s="125">
        <v>36</v>
      </c>
      <c r="AB36" s="125">
        <v>2</v>
      </c>
      <c r="AC36" s="125">
        <v>12</v>
      </c>
      <c r="AD36" s="125">
        <v>2</v>
      </c>
      <c r="AE36" s="77">
        <f t="shared" si="12"/>
        <v>734</v>
      </c>
      <c r="AF36" s="125">
        <v>682</v>
      </c>
      <c r="AG36" s="125">
        <v>36</v>
      </c>
      <c r="AH36" s="125">
        <v>2</v>
      </c>
      <c r="AI36" s="125">
        <v>12</v>
      </c>
      <c r="AJ36" s="125">
        <v>2</v>
      </c>
      <c r="AL36" s="200"/>
      <c r="AM36" s="200"/>
      <c r="AN36" s="200"/>
      <c r="AO36" s="200"/>
      <c r="AP36" s="200"/>
    </row>
    <row r="37" spans="1:42" ht="38.25" x14ac:dyDescent="0.25">
      <c r="A37" s="214" t="s">
        <v>20</v>
      </c>
      <c r="B37" s="215">
        <v>502606</v>
      </c>
      <c r="C37" s="115">
        <v>262101</v>
      </c>
      <c r="D37" s="116" t="s">
        <v>102</v>
      </c>
      <c r="E37" s="115">
        <v>3</v>
      </c>
      <c r="F37" s="117" t="s">
        <v>36</v>
      </c>
      <c r="G37" s="75">
        <f t="shared" si="0"/>
        <v>445</v>
      </c>
      <c r="H37" s="76">
        <f t="shared" si="1"/>
        <v>341</v>
      </c>
      <c r="I37" s="76">
        <f t="shared" si="2"/>
        <v>56</v>
      </c>
      <c r="J37" s="76">
        <f t="shared" si="3"/>
        <v>4</v>
      </c>
      <c r="K37" s="76">
        <f t="shared" si="4"/>
        <v>40</v>
      </c>
      <c r="L37" s="76">
        <f t="shared" si="5"/>
        <v>4</v>
      </c>
      <c r="M37" s="77">
        <f t="shared" si="6"/>
        <v>111</v>
      </c>
      <c r="N37" s="125">
        <v>85</v>
      </c>
      <c r="O37" s="125">
        <v>14</v>
      </c>
      <c r="P37" s="125">
        <v>1</v>
      </c>
      <c r="Q37" s="125">
        <v>10</v>
      </c>
      <c r="R37" s="125">
        <v>1</v>
      </c>
      <c r="S37" s="77">
        <f t="shared" si="10"/>
        <v>111</v>
      </c>
      <c r="T37" s="125">
        <v>85</v>
      </c>
      <c r="U37" s="125">
        <v>14</v>
      </c>
      <c r="V37" s="125">
        <v>1</v>
      </c>
      <c r="W37" s="125">
        <v>10</v>
      </c>
      <c r="X37" s="125">
        <v>1</v>
      </c>
      <c r="Y37" s="77">
        <f t="shared" si="11"/>
        <v>111</v>
      </c>
      <c r="Z37" s="125">
        <v>85</v>
      </c>
      <c r="AA37" s="125">
        <v>14</v>
      </c>
      <c r="AB37" s="125">
        <v>1</v>
      </c>
      <c r="AC37" s="125">
        <v>10</v>
      </c>
      <c r="AD37" s="125">
        <v>1</v>
      </c>
      <c r="AE37" s="77">
        <f t="shared" si="12"/>
        <v>112</v>
      </c>
      <c r="AF37" s="125">
        <v>86</v>
      </c>
      <c r="AG37" s="125">
        <v>14</v>
      </c>
      <c r="AH37" s="125">
        <v>1</v>
      </c>
      <c r="AI37" s="125">
        <v>10</v>
      </c>
      <c r="AJ37" s="125">
        <v>1</v>
      </c>
      <c r="AL37" s="200"/>
      <c r="AM37" s="200"/>
      <c r="AN37" s="200"/>
      <c r="AO37" s="200"/>
      <c r="AP37" s="200"/>
    </row>
    <row r="38" spans="1:42" ht="38.25" x14ac:dyDescent="0.25">
      <c r="A38" s="214" t="s">
        <v>25</v>
      </c>
      <c r="B38" s="215">
        <v>502609</v>
      </c>
      <c r="C38" s="115">
        <v>262401</v>
      </c>
      <c r="D38" s="116" t="s">
        <v>366</v>
      </c>
      <c r="E38" s="115">
        <v>3</v>
      </c>
      <c r="F38" s="117" t="s">
        <v>36</v>
      </c>
      <c r="G38" s="75">
        <f t="shared" si="0"/>
        <v>2470</v>
      </c>
      <c r="H38" s="76">
        <f t="shared" si="1"/>
        <v>1681</v>
      </c>
      <c r="I38" s="76">
        <f t="shared" si="2"/>
        <v>244</v>
      </c>
      <c r="J38" s="76">
        <f t="shared" si="3"/>
        <v>23</v>
      </c>
      <c r="K38" s="76">
        <f t="shared" si="4"/>
        <v>494</v>
      </c>
      <c r="L38" s="76">
        <f t="shared" si="5"/>
        <v>28</v>
      </c>
      <c r="M38" s="77">
        <f t="shared" si="6"/>
        <v>618</v>
      </c>
      <c r="N38" s="125">
        <v>421</v>
      </c>
      <c r="O38" s="125">
        <v>61</v>
      </c>
      <c r="P38" s="125">
        <v>6</v>
      </c>
      <c r="Q38" s="125">
        <v>123</v>
      </c>
      <c r="R38" s="125">
        <v>7</v>
      </c>
      <c r="S38" s="77">
        <f t="shared" si="10"/>
        <v>618</v>
      </c>
      <c r="T38" s="125">
        <v>420</v>
      </c>
      <c r="U38" s="125">
        <v>61</v>
      </c>
      <c r="V38" s="125">
        <v>6</v>
      </c>
      <c r="W38" s="125">
        <v>124</v>
      </c>
      <c r="X38" s="125">
        <v>7</v>
      </c>
      <c r="Y38" s="77">
        <f t="shared" si="11"/>
        <v>618</v>
      </c>
      <c r="Z38" s="125">
        <v>421</v>
      </c>
      <c r="AA38" s="125">
        <v>61</v>
      </c>
      <c r="AB38" s="125">
        <v>6</v>
      </c>
      <c r="AC38" s="125">
        <v>123</v>
      </c>
      <c r="AD38" s="125">
        <v>7</v>
      </c>
      <c r="AE38" s="77">
        <f t="shared" si="12"/>
        <v>616</v>
      </c>
      <c r="AF38" s="125">
        <v>419</v>
      </c>
      <c r="AG38" s="125">
        <v>61</v>
      </c>
      <c r="AH38" s="125">
        <v>5</v>
      </c>
      <c r="AI38" s="125">
        <v>124</v>
      </c>
      <c r="AJ38" s="125">
        <v>7</v>
      </c>
      <c r="AL38" s="200"/>
      <c r="AM38" s="200"/>
      <c r="AN38" s="200"/>
      <c r="AO38" s="200"/>
      <c r="AP38" s="200"/>
    </row>
    <row r="39" spans="1:42" ht="38.25" x14ac:dyDescent="0.25">
      <c r="A39" s="214" t="s">
        <v>20</v>
      </c>
      <c r="B39" s="215">
        <v>502630</v>
      </c>
      <c r="C39" s="115">
        <v>263001</v>
      </c>
      <c r="D39" s="116" t="s">
        <v>45</v>
      </c>
      <c r="E39" s="115">
        <v>3</v>
      </c>
      <c r="F39" s="117" t="s">
        <v>36</v>
      </c>
      <c r="G39" s="75">
        <f t="shared" ref="G39:G71" si="13">SUM(H39:L39)</f>
        <v>2015</v>
      </c>
      <c r="H39" s="76">
        <f t="shared" ref="H39:H71" si="14">N39+T39+Z39+AF39</f>
        <v>1815</v>
      </c>
      <c r="I39" s="76">
        <f t="shared" ref="I39:I71" si="15">O39+U39+AA39+AG39</f>
        <v>128</v>
      </c>
      <c r="J39" s="76">
        <f t="shared" ref="J39:J71" si="16">P39+V39+AB39+AH39</f>
        <v>4</v>
      </c>
      <c r="K39" s="76">
        <f t="shared" ref="K39:K71" si="17">Q39+W39+AC39+AI39</f>
        <v>64</v>
      </c>
      <c r="L39" s="76">
        <f t="shared" ref="L39:L71" si="18">R39+X39+AD39+AJ39</f>
        <v>4</v>
      </c>
      <c r="M39" s="77">
        <f t="shared" ref="M39:M71" si="19">SUM(N39:R39)</f>
        <v>504</v>
      </c>
      <c r="N39" s="125">
        <v>454</v>
      </c>
      <c r="O39" s="125">
        <v>32</v>
      </c>
      <c r="P39" s="125">
        <v>1</v>
      </c>
      <c r="Q39" s="125">
        <v>16</v>
      </c>
      <c r="R39" s="125">
        <v>1</v>
      </c>
      <c r="S39" s="77">
        <f t="shared" si="10"/>
        <v>504</v>
      </c>
      <c r="T39" s="125">
        <v>454</v>
      </c>
      <c r="U39" s="125">
        <v>32</v>
      </c>
      <c r="V39" s="125">
        <v>1</v>
      </c>
      <c r="W39" s="125">
        <v>16</v>
      </c>
      <c r="X39" s="125">
        <v>1</v>
      </c>
      <c r="Y39" s="77">
        <f t="shared" si="11"/>
        <v>504</v>
      </c>
      <c r="Z39" s="125">
        <v>454</v>
      </c>
      <c r="AA39" s="125">
        <v>32</v>
      </c>
      <c r="AB39" s="125">
        <v>1</v>
      </c>
      <c r="AC39" s="125">
        <v>16</v>
      </c>
      <c r="AD39" s="125">
        <v>1</v>
      </c>
      <c r="AE39" s="77">
        <f t="shared" si="12"/>
        <v>503</v>
      </c>
      <c r="AF39" s="125">
        <v>453</v>
      </c>
      <c r="AG39" s="125">
        <v>32</v>
      </c>
      <c r="AH39" s="125">
        <v>1</v>
      </c>
      <c r="AI39" s="125">
        <v>16</v>
      </c>
      <c r="AJ39" s="125">
        <v>1</v>
      </c>
      <c r="AL39" s="200"/>
      <c r="AM39" s="200"/>
      <c r="AN39" s="200"/>
      <c r="AO39" s="200"/>
      <c r="AP39" s="200"/>
    </row>
    <row r="40" spans="1:42" ht="38.25" x14ac:dyDescent="0.25">
      <c r="A40" s="214" t="s">
        <v>20</v>
      </c>
      <c r="B40" s="215">
        <v>502801</v>
      </c>
      <c r="C40" s="115">
        <v>280101</v>
      </c>
      <c r="D40" s="116" t="s">
        <v>104</v>
      </c>
      <c r="E40" s="115">
        <v>3</v>
      </c>
      <c r="F40" s="117" t="s">
        <v>36</v>
      </c>
      <c r="G40" s="75">
        <f t="shared" si="13"/>
        <v>2774</v>
      </c>
      <c r="H40" s="76">
        <f t="shared" si="14"/>
        <v>1645</v>
      </c>
      <c r="I40" s="76">
        <f t="shared" si="15"/>
        <v>627</v>
      </c>
      <c r="J40" s="76">
        <f t="shared" si="16"/>
        <v>2</v>
      </c>
      <c r="K40" s="76">
        <f t="shared" si="17"/>
        <v>494</v>
      </c>
      <c r="L40" s="76">
        <f t="shared" si="18"/>
        <v>6</v>
      </c>
      <c r="M40" s="77">
        <f t="shared" si="19"/>
        <v>694</v>
      </c>
      <c r="N40" s="125">
        <v>420</v>
      </c>
      <c r="O40" s="125">
        <v>154</v>
      </c>
      <c r="P40" s="125">
        <v>1</v>
      </c>
      <c r="Q40" s="125">
        <v>118</v>
      </c>
      <c r="R40" s="125">
        <v>1</v>
      </c>
      <c r="S40" s="77">
        <f t="shared" si="10"/>
        <v>694</v>
      </c>
      <c r="T40" s="125">
        <v>416</v>
      </c>
      <c r="U40" s="125">
        <v>152</v>
      </c>
      <c r="V40" s="125">
        <v>1</v>
      </c>
      <c r="W40" s="125">
        <v>124</v>
      </c>
      <c r="X40" s="125">
        <v>1</v>
      </c>
      <c r="Y40" s="77">
        <f t="shared" si="11"/>
        <v>694</v>
      </c>
      <c r="Z40" s="125">
        <v>405</v>
      </c>
      <c r="AA40" s="125">
        <v>161</v>
      </c>
      <c r="AB40" s="125">
        <v>0</v>
      </c>
      <c r="AC40" s="125">
        <v>126</v>
      </c>
      <c r="AD40" s="125">
        <v>2</v>
      </c>
      <c r="AE40" s="77">
        <f t="shared" si="12"/>
        <v>692</v>
      </c>
      <c r="AF40" s="125">
        <v>404</v>
      </c>
      <c r="AG40" s="125">
        <v>160</v>
      </c>
      <c r="AH40" s="125">
        <v>0</v>
      </c>
      <c r="AI40" s="125">
        <v>126</v>
      </c>
      <c r="AJ40" s="125">
        <v>2</v>
      </c>
      <c r="AL40" s="200"/>
      <c r="AM40" s="200"/>
      <c r="AN40" s="200"/>
      <c r="AO40" s="200"/>
      <c r="AP40" s="200"/>
    </row>
    <row r="41" spans="1:42" ht="38.25" x14ac:dyDescent="0.25">
      <c r="A41" s="214" t="s">
        <v>25</v>
      </c>
      <c r="B41" s="215">
        <v>502817</v>
      </c>
      <c r="C41" s="115">
        <v>281801</v>
      </c>
      <c r="D41" s="116" t="s">
        <v>367</v>
      </c>
      <c r="E41" s="115">
        <v>3</v>
      </c>
      <c r="F41" s="117" t="s">
        <v>36</v>
      </c>
      <c r="G41" s="75">
        <f t="shared" si="13"/>
        <v>2267</v>
      </c>
      <c r="H41" s="76">
        <f t="shared" si="14"/>
        <v>680</v>
      </c>
      <c r="I41" s="76">
        <f t="shared" si="15"/>
        <v>744</v>
      </c>
      <c r="J41" s="76">
        <f t="shared" si="16"/>
        <v>67</v>
      </c>
      <c r="K41" s="76">
        <f t="shared" si="17"/>
        <v>752</v>
      </c>
      <c r="L41" s="76">
        <f t="shared" si="18"/>
        <v>24</v>
      </c>
      <c r="M41" s="77">
        <f t="shared" si="19"/>
        <v>567</v>
      </c>
      <c r="N41" s="125">
        <v>170</v>
      </c>
      <c r="O41" s="125">
        <v>186</v>
      </c>
      <c r="P41" s="125">
        <v>17</v>
      </c>
      <c r="Q41" s="125">
        <v>188</v>
      </c>
      <c r="R41" s="125">
        <v>6</v>
      </c>
      <c r="S41" s="77">
        <f t="shared" si="10"/>
        <v>567</v>
      </c>
      <c r="T41" s="125">
        <v>170</v>
      </c>
      <c r="U41" s="125">
        <v>186</v>
      </c>
      <c r="V41" s="125">
        <v>17</v>
      </c>
      <c r="W41" s="125">
        <v>188</v>
      </c>
      <c r="X41" s="125">
        <v>6</v>
      </c>
      <c r="Y41" s="77">
        <f t="shared" si="11"/>
        <v>567</v>
      </c>
      <c r="Z41" s="125">
        <v>170</v>
      </c>
      <c r="AA41" s="125">
        <v>186</v>
      </c>
      <c r="AB41" s="125">
        <v>17</v>
      </c>
      <c r="AC41" s="125">
        <v>188</v>
      </c>
      <c r="AD41" s="125">
        <v>6</v>
      </c>
      <c r="AE41" s="77">
        <f t="shared" si="12"/>
        <v>566</v>
      </c>
      <c r="AF41" s="125">
        <v>170</v>
      </c>
      <c r="AG41" s="125">
        <v>186</v>
      </c>
      <c r="AH41" s="125">
        <v>16</v>
      </c>
      <c r="AI41" s="125">
        <v>188</v>
      </c>
      <c r="AJ41" s="125">
        <v>6</v>
      </c>
      <c r="AL41" s="200"/>
      <c r="AM41" s="200"/>
      <c r="AN41" s="200"/>
      <c r="AO41" s="200"/>
      <c r="AP41" s="200"/>
    </row>
    <row r="42" spans="1:42" ht="38.25" x14ac:dyDescent="0.25">
      <c r="A42" s="214" t="s">
        <v>25</v>
      </c>
      <c r="B42" s="215">
        <v>502819</v>
      </c>
      <c r="C42" s="115">
        <v>282001</v>
      </c>
      <c r="D42" s="116" t="s">
        <v>368</v>
      </c>
      <c r="E42" s="115">
        <v>3</v>
      </c>
      <c r="F42" s="117" t="s">
        <v>36</v>
      </c>
      <c r="G42" s="75">
        <f t="shared" si="13"/>
        <v>195</v>
      </c>
      <c r="H42" s="76">
        <f t="shared" si="14"/>
        <v>110</v>
      </c>
      <c r="I42" s="76">
        <f t="shared" si="15"/>
        <v>32</v>
      </c>
      <c r="J42" s="76">
        <f t="shared" si="16"/>
        <v>1</v>
      </c>
      <c r="K42" s="76">
        <f t="shared" si="17"/>
        <v>52</v>
      </c>
      <c r="L42" s="76">
        <f t="shared" si="18"/>
        <v>0</v>
      </c>
      <c r="M42" s="77">
        <f t="shared" si="19"/>
        <v>49</v>
      </c>
      <c r="N42" s="125">
        <v>30</v>
      </c>
      <c r="O42" s="125">
        <v>9</v>
      </c>
      <c r="P42" s="125">
        <v>1</v>
      </c>
      <c r="Q42" s="125">
        <v>9</v>
      </c>
      <c r="R42" s="125">
        <v>0</v>
      </c>
      <c r="S42" s="77">
        <f t="shared" si="10"/>
        <v>49</v>
      </c>
      <c r="T42" s="125">
        <v>26</v>
      </c>
      <c r="U42" s="125">
        <v>11</v>
      </c>
      <c r="V42" s="125">
        <v>0</v>
      </c>
      <c r="W42" s="125">
        <v>12</v>
      </c>
      <c r="X42" s="125">
        <v>0</v>
      </c>
      <c r="Y42" s="77">
        <f t="shared" si="11"/>
        <v>49</v>
      </c>
      <c r="Z42" s="125">
        <v>24</v>
      </c>
      <c r="AA42" s="125">
        <v>8</v>
      </c>
      <c r="AB42" s="125">
        <v>0</v>
      </c>
      <c r="AC42" s="125">
        <v>17</v>
      </c>
      <c r="AD42" s="125">
        <v>0</v>
      </c>
      <c r="AE42" s="77">
        <f t="shared" si="12"/>
        <v>48</v>
      </c>
      <c r="AF42" s="125">
        <v>30</v>
      </c>
      <c r="AG42" s="125">
        <v>4</v>
      </c>
      <c r="AH42" s="125">
        <v>0</v>
      </c>
      <c r="AI42" s="125">
        <v>14</v>
      </c>
      <c r="AJ42" s="125">
        <v>0</v>
      </c>
      <c r="AL42" s="200"/>
      <c r="AM42" s="200"/>
      <c r="AN42" s="200"/>
      <c r="AO42" s="200"/>
      <c r="AP42" s="200"/>
    </row>
    <row r="43" spans="1:42" ht="38.25" x14ac:dyDescent="0.25">
      <c r="A43" s="214" t="s">
        <v>25</v>
      </c>
      <c r="B43" s="215">
        <v>502821</v>
      </c>
      <c r="C43" s="115">
        <v>282101</v>
      </c>
      <c r="D43" s="116" t="s">
        <v>349</v>
      </c>
      <c r="E43" s="115">
        <v>3</v>
      </c>
      <c r="F43" s="117" t="s">
        <v>36</v>
      </c>
      <c r="G43" s="75">
        <f t="shared" si="13"/>
        <v>5280</v>
      </c>
      <c r="H43" s="76">
        <f t="shared" si="14"/>
        <v>2015</v>
      </c>
      <c r="I43" s="76">
        <f t="shared" si="15"/>
        <v>944</v>
      </c>
      <c r="J43" s="76">
        <f t="shared" si="16"/>
        <v>13</v>
      </c>
      <c r="K43" s="76">
        <f t="shared" si="17"/>
        <v>2283</v>
      </c>
      <c r="L43" s="76">
        <f t="shared" si="18"/>
        <v>25</v>
      </c>
      <c r="M43" s="77">
        <f t="shared" si="19"/>
        <v>1320</v>
      </c>
      <c r="N43" s="125">
        <v>483</v>
      </c>
      <c r="O43" s="125">
        <v>232</v>
      </c>
      <c r="P43" s="125">
        <v>2</v>
      </c>
      <c r="Q43" s="125">
        <v>596</v>
      </c>
      <c r="R43" s="125">
        <v>7</v>
      </c>
      <c r="S43" s="77">
        <f t="shared" si="10"/>
        <v>1320</v>
      </c>
      <c r="T43" s="125">
        <v>524</v>
      </c>
      <c r="U43" s="125">
        <v>229</v>
      </c>
      <c r="V43" s="125">
        <v>3</v>
      </c>
      <c r="W43" s="125">
        <v>560</v>
      </c>
      <c r="X43" s="125">
        <v>4</v>
      </c>
      <c r="Y43" s="77">
        <f t="shared" si="11"/>
        <v>1320</v>
      </c>
      <c r="Z43" s="125">
        <v>487</v>
      </c>
      <c r="AA43" s="125">
        <v>229</v>
      </c>
      <c r="AB43" s="125">
        <v>5</v>
      </c>
      <c r="AC43" s="125">
        <v>593</v>
      </c>
      <c r="AD43" s="125">
        <v>6</v>
      </c>
      <c r="AE43" s="77">
        <f t="shared" si="12"/>
        <v>1320</v>
      </c>
      <c r="AF43" s="125">
        <v>521</v>
      </c>
      <c r="AG43" s="125">
        <v>254</v>
      </c>
      <c r="AH43" s="125">
        <v>3</v>
      </c>
      <c r="AI43" s="125">
        <v>534</v>
      </c>
      <c r="AJ43" s="125">
        <v>8</v>
      </c>
      <c r="AL43" s="200"/>
      <c r="AM43" s="200"/>
      <c r="AN43" s="200"/>
      <c r="AO43" s="200"/>
      <c r="AP43" s="200"/>
    </row>
    <row r="44" spans="1:42" ht="38.25" x14ac:dyDescent="0.25">
      <c r="A44" s="214" t="s">
        <v>25</v>
      </c>
      <c r="B44" s="215">
        <v>502823</v>
      </c>
      <c r="C44" s="115">
        <v>282301</v>
      </c>
      <c r="D44" s="116" t="s">
        <v>350</v>
      </c>
      <c r="E44" s="115">
        <v>3</v>
      </c>
      <c r="F44" s="117" t="s">
        <v>36</v>
      </c>
      <c r="G44" s="75">
        <f t="shared" si="13"/>
        <v>54</v>
      </c>
      <c r="H44" s="76">
        <f t="shared" si="14"/>
        <v>27</v>
      </c>
      <c r="I44" s="76">
        <f t="shared" si="15"/>
        <v>4</v>
      </c>
      <c r="J44" s="76">
        <f t="shared" si="16"/>
        <v>3</v>
      </c>
      <c r="K44" s="76">
        <f t="shared" si="17"/>
        <v>16</v>
      </c>
      <c r="L44" s="76">
        <f t="shared" si="18"/>
        <v>4</v>
      </c>
      <c r="M44" s="77">
        <f t="shared" si="19"/>
        <v>14</v>
      </c>
      <c r="N44" s="125">
        <v>7</v>
      </c>
      <c r="O44" s="125">
        <v>1</v>
      </c>
      <c r="P44" s="125">
        <v>1</v>
      </c>
      <c r="Q44" s="125">
        <v>4</v>
      </c>
      <c r="R44" s="125">
        <v>1</v>
      </c>
      <c r="S44" s="77">
        <f t="shared" si="10"/>
        <v>14</v>
      </c>
      <c r="T44" s="125">
        <v>7</v>
      </c>
      <c r="U44" s="125">
        <v>1</v>
      </c>
      <c r="V44" s="125">
        <v>1</v>
      </c>
      <c r="W44" s="125">
        <v>4</v>
      </c>
      <c r="X44" s="125">
        <v>1</v>
      </c>
      <c r="Y44" s="77">
        <f t="shared" si="11"/>
        <v>14</v>
      </c>
      <c r="Z44" s="125">
        <v>7</v>
      </c>
      <c r="AA44" s="125">
        <v>1</v>
      </c>
      <c r="AB44" s="125">
        <v>1</v>
      </c>
      <c r="AC44" s="125">
        <v>4</v>
      </c>
      <c r="AD44" s="125">
        <v>1</v>
      </c>
      <c r="AE44" s="77">
        <f t="shared" si="12"/>
        <v>12</v>
      </c>
      <c r="AF44" s="125">
        <v>6</v>
      </c>
      <c r="AG44" s="125">
        <v>1</v>
      </c>
      <c r="AH44" s="125">
        <v>0</v>
      </c>
      <c r="AI44" s="125">
        <v>4</v>
      </c>
      <c r="AJ44" s="125">
        <v>1</v>
      </c>
      <c r="AL44" s="200"/>
      <c r="AM44" s="200"/>
      <c r="AN44" s="200"/>
      <c r="AO44" s="200"/>
      <c r="AP44" s="200"/>
    </row>
    <row r="45" spans="1:42" ht="38.25" x14ac:dyDescent="0.25">
      <c r="A45" s="214" t="s">
        <v>20</v>
      </c>
      <c r="B45" s="215">
        <v>502910</v>
      </c>
      <c r="C45" s="115">
        <v>291201</v>
      </c>
      <c r="D45" s="116" t="s">
        <v>105</v>
      </c>
      <c r="E45" s="115">
        <v>3</v>
      </c>
      <c r="F45" s="117" t="s">
        <v>36</v>
      </c>
      <c r="G45" s="75">
        <f t="shared" si="13"/>
        <v>1821</v>
      </c>
      <c r="H45" s="76">
        <f t="shared" si="14"/>
        <v>12</v>
      </c>
      <c r="I45" s="76">
        <f t="shared" si="15"/>
        <v>937</v>
      </c>
      <c r="J45" s="76">
        <f t="shared" si="16"/>
        <v>8</v>
      </c>
      <c r="K45" s="76">
        <f t="shared" si="17"/>
        <v>804</v>
      </c>
      <c r="L45" s="76">
        <f t="shared" si="18"/>
        <v>60</v>
      </c>
      <c r="M45" s="77">
        <f t="shared" si="19"/>
        <v>455</v>
      </c>
      <c r="N45" s="125">
        <v>3</v>
      </c>
      <c r="O45" s="125">
        <v>234</v>
      </c>
      <c r="P45" s="125">
        <v>2</v>
      </c>
      <c r="Q45" s="125">
        <v>201</v>
      </c>
      <c r="R45" s="125">
        <v>15</v>
      </c>
      <c r="S45" s="77">
        <f t="shared" si="10"/>
        <v>455</v>
      </c>
      <c r="T45" s="125">
        <v>3</v>
      </c>
      <c r="U45" s="125">
        <v>234</v>
      </c>
      <c r="V45" s="125">
        <v>2</v>
      </c>
      <c r="W45" s="125">
        <v>201</v>
      </c>
      <c r="X45" s="125">
        <v>15</v>
      </c>
      <c r="Y45" s="77">
        <f t="shared" si="11"/>
        <v>455</v>
      </c>
      <c r="Z45" s="125">
        <v>3</v>
      </c>
      <c r="AA45" s="125">
        <v>234</v>
      </c>
      <c r="AB45" s="125">
        <v>2</v>
      </c>
      <c r="AC45" s="125">
        <v>201</v>
      </c>
      <c r="AD45" s="125">
        <v>15</v>
      </c>
      <c r="AE45" s="77">
        <f t="shared" si="12"/>
        <v>456</v>
      </c>
      <c r="AF45" s="125">
        <v>3</v>
      </c>
      <c r="AG45" s="125">
        <v>235</v>
      </c>
      <c r="AH45" s="125">
        <v>2</v>
      </c>
      <c r="AI45" s="125">
        <v>201</v>
      </c>
      <c r="AJ45" s="125">
        <v>15</v>
      </c>
      <c r="AL45" s="200"/>
      <c r="AM45" s="200"/>
      <c r="AN45" s="200"/>
      <c r="AO45" s="200"/>
      <c r="AP45" s="200"/>
    </row>
    <row r="46" spans="1:42" ht="38.25" x14ac:dyDescent="0.25">
      <c r="A46" s="214" t="s">
        <v>20</v>
      </c>
      <c r="B46" s="215">
        <v>502916</v>
      </c>
      <c r="C46" s="115">
        <v>291601</v>
      </c>
      <c r="D46" s="116" t="s">
        <v>106</v>
      </c>
      <c r="E46" s="115">
        <v>3</v>
      </c>
      <c r="F46" s="117" t="s">
        <v>36</v>
      </c>
      <c r="G46" s="75">
        <f t="shared" si="13"/>
        <v>1200</v>
      </c>
      <c r="H46" s="76">
        <f t="shared" si="14"/>
        <v>12</v>
      </c>
      <c r="I46" s="76">
        <f t="shared" si="15"/>
        <v>540</v>
      </c>
      <c r="J46" s="76">
        <f t="shared" si="16"/>
        <v>8</v>
      </c>
      <c r="K46" s="76">
        <f t="shared" si="17"/>
        <v>592</v>
      </c>
      <c r="L46" s="76">
        <f t="shared" si="18"/>
        <v>48</v>
      </c>
      <c r="M46" s="77">
        <f t="shared" si="19"/>
        <v>300</v>
      </c>
      <c r="N46" s="125">
        <v>3</v>
      </c>
      <c r="O46" s="125">
        <v>135</v>
      </c>
      <c r="P46" s="125">
        <v>2</v>
      </c>
      <c r="Q46" s="125">
        <v>148</v>
      </c>
      <c r="R46" s="125">
        <v>12</v>
      </c>
      <c r="S46" s="77">
        <f t="shared" si="10"/>
        <v>300</v>
      </c>
      <c r="T46" s="125">
        <v>3</v>
      </c>
      <c r="U46" s="125">
        <v>135</v>
      </c>
      <c r="V46" s="125">
        <v>2</v>
      </c>
      <c r="W46" s="125">
        <v>148</v>
      </c>
      <c r="X46" s="125">
        <v>12</v>
      </c>
      <c r="Y46" s="77">
        <f t="shared" si="11"/>
        <v>300</v>
      </c>
      <c r="Z46" s="125">
        <v>3</v>
      </c>
      <c r="AA46" s="125">
        <v>135</v>
      </c>
      <c r="AB46" s="125">
        <v>2</v>
      </c>
      <c r="AC46" s="125">
        <v>148</v>
      </c>
      <c r="AD46" s="125">
        <v>12</v>
      </c>
      <c r="AE46" s="77">
        <f t="shared" si="12"/>
        <v>300</v>
      </c>
      <c r="AF46" s="125">
        <v>3</v>
      </c>
      <c r="AG46" s="125">
        <v>135</v>
      </c>
      <c r="AH46" s="125">
        <v>2</v>
      </c>
      <c r="AI46" s="125">
        <v>148</v>
      </c>
      <c r="AJ46" s="125">
        <v>12</v>
      </c>
      <c r="AL46" s="200"/>
      <c r="AM46" s="200"/>
      <c r="AN46" s="200"/>
      <c r="AO46" s="200"/>
      <c r="AP46" s="200"/>
    </row>
    <row r="47" spans="1:42" ht="38.25" x14ac:dyDescent="0.25">
      <c r="A47" s="214" t="s">
        <v>20</v>
      </c>
      <c r="B47" s="215">
        <v>503001</v>
      </c>
      <c r="C47" s="115">
        <v>300101</v>
      </c>
      <c r="D47" s="116" t="s">
        <v>107</v>
      </c>
      <c r="E47" s="115">
        <v>3</v>
      </c>
      <c r="F47" s="117" t="s">
        <v>36</v>
      </c>
      <c r="G47" s="75">
        <f t="shared" si="13"/>
        <v>720</v>
      </c>
      <c r="H47" s="76">
        <f t="shared" si="14"/>
        <v>171</v>
      </c>
      <c r="I47" s="76">
        <f t="shared" si="15"/>
        <v>386</v>
      </c>
      <c r="J47" s="76">
        <f t="shared" si="16"/>
        <v>4</v>
      </c>
      <c r="K47" s="76">
        <f t="shared" si="17"/>
        <v>155</v>
      </c>
      <c r="L47" s="76">
        <f t="shared" si="18"/>
        <v>4</v>
      </c>
      <c r="M47" s="77">
        <f t="shared" si="19"/>
        <v>350</v>
      </c>
      <c r="N47" s="125">
        <v>81</v>
      </c>
      <c r="O47" s="125">
        <v>193</v>
      </c>
      <c r="P47" s="125">
        <v>1</v>
      </c>
      <c r="Q47" s="125">
        <v>74</v>
      </c>
      <c r="R47" s="125">
        <v>1</v>
      </c>
      <c r="S47" s="77">
        <f t="shared" si="10"/>
        <v>123</v>
      </c>
      <c r="T47" s="125">
        <v>30</v>
      </c>
      <c r="U47" s="125">
        <v>64</v>
      </c>
      <c r="V47" s="125">
        <v>1</v>
      </c>
      <c r="W47" s="125">
        <v>27</v>
      </c>
      <c r="X47" s="125">
        <v>1</v>
      </c>
      <c r="Y47" s="77">
        <f t="shared" si="11"/>
        <v>123</v>
      </c>
      <c r="Z47" s="125">
        <v>30</v>
      </c>
      <c r="AA47" s="125">
        <v>64</v>
      </c>
      <c r="AB47" s="125">
        <v>1</v>
      </c>
      <c r="AC47" s="125">
        <v>27</v>
      </c>
      <c r="AD47" s="125">
        <v>1</v>
      </c>
      <c r="AE47" s="77">
        <f t="shared" si="12"/>
        <v>124</v>
      </c>
      <c r="AF47" s="125">
        <v>30</v>
      </c>
      <c r="AG47" s="125">
        <v>65</v>
      </c>
      <c r="AH47" s="125">
        <v>1</v>
      </c>
      <c r="AI47" s="125">
        <v>27</v>
      </c>
      <c r="AJ47" s="125">
        <v>1</v>
      </c>
      <c r="AL47" s="200"/>
      <c r="AM47" s="200"/>
      <c r="AN47" s="200"/>
      <c r="AO47" s="200"/>
      <c r="AP47" s="200"/>
    </row>
    <row r="48" spans="1:42" ht="38.25" x14ac:dyDescent="0.25">
      <c r="A48" s="214" t="s">
        <v>26</v>
      </c>
      <c r="B48" s="215">
        <v>508816</v>
      </c>
      <c r="C48" s="115">
        <v>310401</v>
      </c>
      <c r="D48" s="116" t="s">
        <v>109</v>
      </c>
      <c r="E48" s="115">
        <v>3</v>
      </c>
      <c r="F48" s="117" t="s">
        <v>36</v>
      </c>
      <c r="G48" s="75">
        <f t="shared" si="13"/>
        <v>1194</v>
      </c>
      <c r="H48" s="76">
        <f t="shared" si="14"/>
        <v>246</v>
      </c>
      <c r="I48" s="76">
        <f t="shared" si="15"/>
        <v>732</v>
      </c>
      <c r="J48" s="76">
        <f t="shared" si="16"/>
        <v>92</v>
      </c>
      <c r="K48" s="76">
        <f t="shared" si="17"/>
        <v>108</v>
      </c>
      <c r="L48" s="76">
        <f t="shared" si="18"/>
        <v>16</v>
      </c>
      <c r="M48" s="77">
        <f t="shared" si="19"/>
        <v>422</v>
      </c>
      <c r="N48" s="125">
        <v>62</v>
      </c>
      <c r="O48" s="125">
        <v>306</v>
      </c>
      <c r="P48" s="125">
        <v>23</v>
      </c>
      <c r="Q48" s="125">
        <v>27</v>
      </c>
      <c r="R48" s="125">
        <v>4</v>
      </c>
      <c r="S48" s="77">
        <f t="shared" si="10"/>
        <v>258</v>
      </c>
      <c r="T48" s="125">
        <v>62</v>
      </c>
      <c r="U48" s="125">
        <v>142</v>
      </c>
      <c r="V48" s="125">
        <v>23</v>
      </c>
      <c r="W48" s="125">
        <v>27</v>
      </c>
      <c r="X48" s="125">
        <v>4</v>
      </c>
      <c r="Y48" s="77">
        <f t="shared" si="11"/>
        <v>258</v>
      </c>
      <c r="Z48" s="125">
        <v>62</v>
      </c>
      <c r="AA48" s="125">
        <v>142</v>
      </c>
      <c r="AB48" s="125">
        <v>23</v>
      </c>
      <c r="AC48" s="125">
        <v>27</v>
      </c>
      <c r="AD48" s="125">
        <v>4</v>
      </c>
      <c r="AE48" s="77">
        <f t="shared" si="12"/>
        <v>256</v>
      </c>
      <c r="AF48" s="125">
        <v>60</v>
      </c>
      <c r="AG48" s="125">
        <v>142</v>
      </c>
      <c r="AH48" s="125">
        <v>23</v>
      </c>
      <c r="AI48" s="125">
        <v>27</v>
      </c>
      <c r="AJ48" s="125">
        <v>4</v>
      </c>
      <c r="AL48" s="200"/>
      <c r="AM48" s="200"/>
      <c r="AN48" s="200"/>
      <c r="AO48" s="200"/>
      <c r="AP48" s="200"/>
    </row>
    <row r="49" spans="1:42" ht="38.25" x14ac:dyDescent="0.25">
      <c r="A49" s="214" t="s">
        <v>25</v>
      </c>
      <c r="B49" s="215">
        <v>503117</v>
      </c>
      <c r="C49" s="115">
        <v>312001</v>
      </c>
      <c r="D49" s="116" t="s">
        <v>369</v>
      </c>
      <c r="E49" s="115">
        <v>3</v>
      </c>
      <c r="F49" s="117" t="s">
        <v>36</v>
      </c>
      <c r="G49" s="75">
        <f t="shared" si="13"/>
        <v>2646</v>
      </c>
      <c r="H49" s="76">
        <f t="shared" si="14"/>
        <v>295</v>
      </c>
      <c r="I49" s="76">
        <f t="shared" si="15"/>
        <v>1680</v>
      </c>
      <c r="J49" s="76">
        <f t="shared" si="16"/>
        <v>439</v>
      </c>
      <c r="K49" s="76">
        <f t="shared" si="17"/>
        <v>208</v>
      </c>
      <c r="L49" s="76">
        <f t="shared" si="18"/>
        <v>24</v>
      </c>
      <c r="M49" s="77">
        <f t="shared" si="19"/>
        <v>662</v>
      </c>
      <c r="N49" s="125">
        <v>74</v>
      </c>
      <c r="O49" s="125">
        <v>420</v>
      </c>
      <c r="P49" s="125">
        <v>110</v>
      </c>
      <c r="Q49" s="125">
        <v>52</v>
      </c>
      <c r="R49" s="125">
        <v>6</v>
      </c>
      <c r="S49" s="77">
        <f t="shared" si="10"/>
        <v>662</v>
      </c>
      <c r="T49" s="125">
        <v>74</v>
      </c>
      <c r="U49" s="125">
        <v>420</v>
      </c>
      <c r="V49" s="125">
        <v>110</v>
      </c>
      <c r="W49" s="125">
        <v>52</v>
      </c>
      <c r="X49" s="125">
        <v>6</v>
      </c>
      <c r="Y49" s="77">
        <f t="shared" si="11"/>
        <v>662</v>
      </c>
      <c r="Z49" s="125">
        <v>74</v>
      </c>
      <c r="AA49" s="125">
        <v>420</v>
      </c>
      <c r="AB49" s="125">
        <v>110</v>
      </c>
      <c r="AC49" s="125">
        <v>52</v>
      </c>
      <c r="AD49" s="125">
        <v>6</v>
      </c>
      <c r="AE49" s="77">
        <f t="shared" si="12"/>
        <v>660</v>
      </c>
      <c r="AF49" s="125">
        <v>73</v>
      </c>
      <c r="AG49" s="125">
        <v>420</v>
      </c>
      <c r="AH49" s="125">
        <v>109</v>
      </c>
      <c r="AI49" s="125">
        <v>52</v>
      </c>
      <c r="AJ49" s="125">
        <v>6</v>
      </c>
      <c r="AL49" s="200"/>
      <c r="AM49" s="200"/>
      <c r="AN49" s="200"/>
      <c r="AO49" s="200"/>
      <c r="AP49" s="200"/>
    </row>
    <row r="50" spans="1:42" ht="38.25" x14ac:dyDescent="0.25">
      <c r="A50" s="214" t="s">
        <v>20</v>
      </c>
      <c r="B50" s="215">
        <v>503133</v>
      </c>
      <c r="C50" s="115">
        <v>313301</v>
      </c>
      <c r="D50" s="116" t="s">
        <v>37</v>
      </c>
      <c r="E50" s="115">
        <v>3</v>
      </c>
      <c r="F50" s="117" t="s">
        <v>36</v>
      </c>
      <c r="G50" s="75">
        <f t="shared" si="13"/>
        <v>2303</v>
      </c>
      <c r="H50" s="76">
        <f t="shared" si="14"/>
        <v>312</v>
      </c>
      <c r="I50" s="76">
        <f t="shared" si="15"/>
        <v>1524</v>
      </c>
      <c r="J50" s="76">
        <f t="shared" si="16"/>
        <v>243</v>
      </c>
      <c r="K50" s="76">
        <f t="shared" si="17"/>
        <v>216</v>
      </c>
      <c r="L50" s="76">
        <f t="shared" si="18"/>
        <v>8</v>
      </c>
      <c r="M50" s="77">
        <f t="shared" si="19"/>
        <v>576</v>
      </c>
      <c r="N50" s="125">
        <v>78</v>
      </c>
      <c r="O50" s="125">
        <v>381</v>
      </c>
      <c r="P50" s="125">
        <v>61</v>
      </c>
      <c r="Q50" s="125">
        <v>54</v>
      </c>
      <c r="R50" s="125">
        <v>2</v>
      </c>
      <c r="S50" s="77">
        <f t="shared" si="10"/>
        <v>576</v>
      </c>
      <c r="T50" s="125">
        <v>78</v>
      </c>
      <c r="U50" s="125">
        <v>381</v>
      </c>
      <c r="V50" s="125">
        <v>61</v>
      </c>
      <c r="W50" s="125">
        <v>54</v>
      </c>
      <c r="X50" s="125">
        <v>2</v>
      </c>
      <c r="Y50" s="77">
        <f t="shared" si="11"/>
        <v>576</v>
      </c>
      <c r="Z50" s="125">
        <v>78</v>
      </c>
      <c r="AA50" s="125">
        <v>381</v>
      </c>
      <c r="AB50" s="125">
        <v>61</v>
      </c>
      <c r="AC50" s="125">
        <v>54</v>
      </c>
      <c r="AD50" s="125">
        <v>2</v>
      </c>
      <c r="AE50" s="77">
        <f t="shared" si="12"/>
        <v>575</v>
      </c>
      <c r="AF50" s="125">
        <v>78</v>
      </c>
      <c r="AG50" s="125">
        <v>381</v>
      </c>
      <c r="AH50" s="125">
        <v>60</v>
      </c>
      <c r="AI50" s="125">
        <v>54</v>
      </c>
      <c r="AJ50" s="125">
        <v>2</v>
      </c>
      <c r="AL50" s="200"/>
      <c r="AM50" s="200"/>
      <c r="AN50" s="200"/>
      <c r="AO50" s="200"/>
      <c r="AP50" s="200"/>
    </row>
    <row r="51" spans="1:42" ht="38.25" x14ac:dyDescent="0.25">
      <c r="A51" s="214" t="s">
        <v>25</v>
      </c>
      <c r="B51" s="215">
        <v>503134</v>
      </c>
      <c r="C51" s="115">
        <v>313401</v>
      </c>
      <c r="D51" s="116" t="s">
        <v>112</v>
      </c>
      <c r="E51" s="115">
        <v>3</v>
      </c>
      <c r="F51" s="117" t="s">
        <v>36</v>
      </c>
      <c r="G51" s="75">
        <f t="shared" si="13"/>
        <v>3726</v>
      </c>
      <c r="H51" s="76">
        <f t="shared" si="14"/>
        <v>112</v>
      </c>
      <c r="I51" s="76">
        <f t="shared" si="15"/>
        <v>1040</v>
      </c>
      <c r="J51" s="76">
        <f t="shared" si="16"/>
        <v>40</v>
      </c>
      <c r="K51" s="76">
        <f t="shared" si="17"/>
        <v>2496</v>
      </c>
      <c r="L51" s="76">
        <f t="shared" si="18"/>
        <v>38</v>
      </c>
      <c r="M51" s="77">
        <f t="shared" si="19"/>
        <v>932</v>
      </c>
      <c r="N51" s="125">
        <v>28</v>
      </c>
      <c r="O51" s="125">
        <v>260</v>
      </c>
      <c r="P51" s="125">
        <v>10</v>
      </c>
      <c r="Q51" s="125">
        <v>624</v>
      </c>
      <c r="R51" s="125">
        <v>10</v>
      </c>
      <c r="S51" s="77">
        <f t="shared" si="10"/>
        <v>932</v>
      </c>
      <c r="T51" s="125">
        <v>28</v>
      </c>
      <c r="U51" s="125">
        <v>260</v>
      </c>
      <c r="V51" s="125">
        <v>10</v>
      </c>
      <c r="W51" s="125">
        <v>624</v>
      </c>
      <c r="X51" s="125">
        <v>10</v>
      </c>
      <c r="Y51" s="77">
        <f t="shared" si="11"/>
        <v>932</v>
      </c>
      <c r="Z51" s="125">
        <v>28</v>
      </c>
      <c r="AA51" s="125">
        <v>260</v>
      </c>
      <c r="AB51" s="125">
        <v>10</v>
      </c>
      <c r="AC51" s="125">
        <v>624</v>
      </c>
      <c r="AD51" s="125">
        <v>10</v>
      </c>
      <c r="AE51" s="77">
        <f t="shared" si="12"/>
        <v>930</v>
      </c>
      <c r="AF51" s="125">
        <v>28</v>
      </c>
      <c r="AG51" s="125">
        <v>260</v>
      </c>
      <c r="AH51" s="125">
        <v>10</v>
      </c>
      <c r="AI51" s="125">
        <v>624</v>
      </c>
      <c r="AJ51" s="125">
        <v>8</v>
      </c>
      <c r="AL51" s="200"/>
      <c r="AM51" s="200"/>
      <c r="AN51" s="200"/>
      <c r="AO51" s="200"/>
      <c r="AP51" s="200"/>
    </row>
    <row r="52" spans="1:42" ht="38.25" x14ac:dyDescent="0.25">
      <c r="A52" s="214" t="s">
        <v>20</v>
      </c>
      <c r="B52" s="215">
        <v>503312</v>
      </c>
      <c r="C52" s="115">
        <v>331201</v>
      </c>
      <c r="D52" s="116" t="s">
        <v>118</v>
      </c>
      <c r="E52" s="115">
        <v>3</v>
      </c>
      <c r="F52" s="117" t="s">
        <v>36</v>
      </c>
      <c r="G52" s="75">
        <f t="shared" si="13"/>
        <v>3034</v>
      </c>
      <c r="H52" s="76">
        <f t="shared" si="14"/>
        <v>55</v>
      </c>
      <c r="I52" s="76">
        <f t="shared" si="15"/>
        <v>2618</v>
      </c>
      <c r="J52" s="76">
        <f t="shared" si="16"/>
        <v>1</v>
      </c>
      <c r="K52" s="76">
        <f t="shared" si="17"/>
        <v>360</v>
      </c>
      <c r="L52" s="76">
        <f t="shared" si="18"/>
        <v>0</v>
      </c>
      <c r="M52" s="77">
        <f t="shared" si="19"/>
        <v>759</v>
      </c>
      <c r="N52" s="125">
        <v>14</v>
      </c>
      <c r="O52" s="125">
        <v>655</v>
      </c>
      <c r="P52" s="125">
        <v>0</v>
      </c>
      <c r="Q52" s="125">
        <v>90</v>
      </c>
      <c r="R52" s="125">
        <v>0</v>
      </c>
      <c r="S52" s="77">
        <f t="shared" si="10"/>
        <v>759</v>
      </c>
      <c r="T52" s="125">
        <v>14</v>
      </c>
      <c r="U52" s="125">
        <v>655</v>
      </c>
      <c r="V52" s="125">
        <v>0</v>
      </c>
      <c r="W52" s="125">
        <v>90</v>
      </c>
      <c r="X52" s="125">
        <v>0</v>
      </c>
      <c r="Y52" s="77">
        <f t="shared" si="11"/>
        <v>759</v>
      </c>
      <c r="Z52" s="125">
        <v>14</v>
      </c>
      <c r="AA52" s="125">
        <v>655</v>
      </c>
      <c r="AB52" s="125">
        <v>0</v>
      </c>
      <c r="AC52" s="125">
        <v>90</v>
      </c>
      <c r="AD52" s="125">
        <v>0</v>
      </c>
      <c r="AE52" s="77">
        <f t="shared" si="12"/>
        <v>757</v>
      </c>
      <c r="AF52" s="125">
        <v>13</v>
      </c>
      <c r="AG52" s="125">
        <v>653</v>
      </c>
      <c r="AH52" s="125">
        <v>1</v>
      </c>
      <c r="AI52" s="125">
        <v>90</v>
      </c>
      <c r="AJ52" s="125">
        <v>0</v>
      </c>
      <c r="AL52" s="200"/>
      <c r="AM52" s="200"/>
      <c r="AN52" s="200"/>
      <c r="AO52" s="200"/>
      <c r="AP52" s="200"/>
    </row>
    <row r="53" spans="1:42" ht="38.25" x14ac:dyDescent="0.25">
      <c r="A53" s="214" t="s">
        <v>20</v>
      </c>
      <c r="B53" s="215">
        <v>506509</v>
      </c>
      <c r="C53" s="115">
        <v>332801</v>
      </c>
      <c r="D53" s="116" t="s">
        <v>120</v>
      </c>
      <c r="E53" s="115">
        <v>3</v>
      </c>
      <c r="F53" s="117" t="s">
        <v>36</v>
      </c>
      <c r="G53" s="75">
        <f t="shared" si="13"/>
        <v>1962</v>
      </c>
      <c r="H53" s="76">
        <f t="shared" si="14"/>
        <v>12</v>
      </c>
      <c r="I53" s="76">
        <f t="shared" si="15"/>
        <v>1835</v>
      </c>
      <c r="J53" s="76">
        <f t="shared" si="16"/>
        <v>4</v>
      </c>
      <c r="K53" s="76">
        <f t="shared" si="17"/>
        <v>103</v>
      </c>
      <c r="L53" s="76">
        <f t="shared" si="18"/>
        <v>8</v>
      </c>
      <c r="M53" s="77">
        <f t="shared" si="19"/>
        <v>491</v>
      </c>
      <c r="N53" s="125">
        <v>3</v>
      </c>
      <c r="O53" s="125">
        <v>459</v>
      </c>
      <c r="P53" s="125">
        <v>1</v>
      </c>
      <c r="Q53" s="125">
        <v>26</v>
      </c>
      <c r="R53" s="125">
        <v>2</v>
      </c>
      <c r="S53" s="77">
        <f t="shared" si="10"/>
        <v>491</v>
      </c>
      <c r="T53" s="125">
        <v>3</v>
      </c>
      <c r="U53" s="125">
        <v>459</v>
      </c>
      <c r="V53" s="125">
        <v>1</v>
      </c>
      <c r="W53" s="125">
        <v>26</v>
      </c>
      <c r="X53" s="125">
        <v>2</v>
      </c>
      <c r="Y53" s="77">
        <f t="shared" si="11"/>
        <v>491</v>
      </c>
      <c r="Z53" s="125">
        <v>3</v>
      </c>
      <c r="AA53" s="125">
        <v>459</v>
      </c>
      <c r="AB53" s="125">
        <v>1</v>
      </c>
      <c r="AC53" s="125">
        <v>26</v>
      </c>
      <c r="AD53" s="125">
        <v>2</v>
      </c>
      <c r="AE53" s="77">
        <f t="shared" si="12"/>
        <v>489</v>
      </c>
      <c r="AF53" s="125">
        <v>3</v>
      </c>
      <c r="AG53" s="125">
        <v>458</v>
      </c>
      <c r="AH53" s="125">
        <v>1</v>
      </c>
      <c r="AI53" s="125">
        <v>25</v>
      </c>
      <c r="AJ53" s="125">
        <v>2</v>
      </c>
      <c r="AL53" s="200"/>
      <c r="AM53" s="200"/>
      <c r="AN53" s="200"/>
      <c r="AO53" s="200"/>
      <c r="AP53" s="200"/>
    </row>
    <row r="54" spans="1:42" ht="38.25" x14ac:dyDescent="0.25">
      <c r="A54" s="214" t="s">
        <v>25</v>
      </c>
      <c r="B54" s="215">
        <v>503346</v>
      </c>
      <c r="C54" s="115">
        <v>334601</v>
      </c>
      <c r="D54" s="116" t="s">
        <v>370</v>
      </c>
      <c r="E54" s="115">
        <v>3</v>
      </c>
      <c r="F54" s="117" t="s">
        <v>36</v>
      </c>
      <c r="G54" s="75">
        <f t="shared" si="13"/>
        <v>27</v>
      </c>
      <c r="H54" s="76">
        <f t="shared" si="14"/>
        <v>0</v>
      </c>
      <c r="I54" s="76">
        <f t="shared" si="15"/>
        <v>12</v>
      </c>
      <c r="J54" s="76">
        <f t="shared" si="16"/>
        <v>0</v>
      </c>
      <c r="K54" s="76">
        <f t="shared" si="17"/>
        <v>15</v>
      </c>
      <c r="L54" s="76">
        <f t="shared" si="18"/>
        <v>0</v>
      </c>
      <c r="M54" s="77">
        <f t="shared" si="19"/>
        <v>7</v>
      </c>
      <c r="N54" s="125">
        <v>0</v>
      </c>
      <c r="O54" s="125">
        <v>3</v>
      </c>
      <c r="P54" s="125">
        <v>0</v>
      </c>
      <c r="Q54" s="125">
        <v>4</v>
      </c>
      <c r="R54" s="125">
        <v>0</v>
      </c>
      <c r="S54" s="77">
        <f t="shared" si="10"/>
        <v>7</v>
      </c>
      <c r="T54" s="125">
        <v>0</v>
      </c>
      <c r="U54" s="125">
        <v>3</v>
      </c>
      <c r="V54" s="125">
        <v>0</v>
      </c>
      <c r="W54" s="125">
        <v>4</v>
      </c>
      <c r="X54" s="125">
        <v>0</v>
      </c>
      <c r="Y54" s="77">
        <f t="shared" si="11"/>
        <v>7</v>
      </c>
      <c r="Z54" s="125">
        <v>0</v>
      </c>
      <c r="AA54" s="125">
        <v>3</v>
      </c>
      <c r="AB54" s="125">
        <v>0</v>
      </c>
      <c r="AC54" s="125">
        <v>4</v>
      </c>
      <c r="AD54" s="125">
        <v>0</v>
      </c>
      <c r="AE54" s="77">
        <f t="shared" si="12"/>
        <v>6</v>
      </c>
      <c r="AF54" s="125">
        <v>0</v>
      </c>
      <c r="AG54" s="125">
        <v>3</v>
      </c>
      <c r="AH54" s="125">
        <v>0</v>
      </c>
      <c r="AI54" s="125">
        <v>3</v>
      </c>
      <c r="AJ54" s="125">
        <v>0</v>
      </c>
      <c r="AL54" s="200"/>
      <c r="AM54" s="200"/>
      <c r="AN54" s="200"/>
      <c r="AO54" s="200"/>
      <c r="AP54" s="200"/>
    </row>
    <row r="55" spans="1:42" ht="38.25" x14ac:dyDescent="0.25">
      <c r="A55" s="214" t="s">
        <v>20</v>
      </c>
      <c r="B55" s="215">
        <v>503401</v>
      </c>
      <c r="C55" s="115">
        <v>340101</v>
      </c>
      <c r="D55" s="116" t="s">
        <v>123</v>
      </c>
      <c r="E55" s="115">
        <v>3</v>
      </c>
      <c r="F55" s="117" t="s">
        <v>36</v>
      </c>
      <c r="G55" s="75">
        <f t="shared" si="13"/>
        <v>2210</v>
      </c>
      <c r="H55" s="76">
        <f t="shared" si="14"/>
        <v>32</v>
      </c>
      <c r="I55" s="76">
        <f t="shared" si="15"/>
        <v>40</v>
      </c>
      <c r="J55" s="76">
        <f t="shared" si="16"/>
        <v>184</v>
      </c>
      <c r="K55" s="76">
        <f t="shared" si="17"/>
        <v>1954</v>
      </c>
      <c r="L55" s="76">
        <f t="shared" si="18"/>
        <v>0</v>
      </c>
      <c r="M55" s="77">
        <f t="shared" si="19"/>
        <v>553</v>
      </c>
      <c r="N55" s="125">
        <v>8</v>
      </c>
      <c r="O55" s="125">
        <v>10</v>
      </c>
      <c r="P55" s="125">
        <v>46</v>
      </c>
      <c r="Q55" s="125">
        <v>489</v>
      </c>
      <c r="R55" s="125">
        <v>0</v>
      </c>
      <c r="S55" s="77">
        <f t="shared" si="10"/>
        <v>553</v>
      </c>
      <c r="T55" s="125">
        <v>8</v>
      </c>
      <c r="U55" s="125">
        <v>10</v>
      </c>
      <c r="V55" s="125">
        <v>46</v>
      </c>
      <c r="W55" s="125">
        <v>489</v>
      </c>
      <c r="X55" s="125">
        <v>0</v>
      </c>
      <c r="Y55" s="77">
        <f t="shared" si="11"/>
        <v>553</v>
      </c>
      <c r="Z55" s="125">
        <v>8</v>
      </c>
      <c r="AA55" s="125">
        <v>10</v>
      </c>
      <c r="AB55" s="125">
        <v>46</v>
      </c>
      <c r="AC55" s="125">
        <v>489</v>
      </c>
      <c r="AD55" s="125">
        <v>0</v>
      </c>
      <c r="AE55" s="77">
        <f t="shared" si="12"/>
        <v>551</v>
      </c>
      <c r="AF55" s="125">
        <v>8</v>
      </c>
      <c r="AG55" s="125">
        <v>10</v>
      </c>
      <c r="AH55" s="125">
        <v>46</v>
      </c>
      <c r="AI55" s="125">
        <v>487</v>
      </c>
      <c r="AJ55" s="125">
        <v>0</v>
      </c>
      <c r="AL55" s="200"/>
      <c r="AM55" s="200"/>
      <c r="AN55" s="200"/>
      <c r="AO55" s="200"/>
      <c r="AP55" s="200"/>
    </row>
    <row r="56" spans="1:42" ht="38.25" x14ac:dyDescent="0.25">
      <c r="A56" s="214" t="s">
        <v>20</v>
      </c>
      <c r="B56" s="215">
        <v>503502</v>
      </c>
      <c r="C56" s="115">
        <v>350301</v>
      </c>
      <c r="D56" s="116" t="s">
        <v>126</v>
      </c>
      <c r="E56" s="115">
        <v>3</v>
      </c>
      <c r="F56" s="117" t="s">
        <v>36</v>
      </c>
      <c r="G56" s="75">
        <f t="shared" si="13"/>
        <v>634</v>
      </c>
      <c r="H56" s="76">
        <f t="shared" si="14"/>
        <v>24</v>
      </c>
      <c r="I56" s="76">
        <f t="shared" si="15"/>
        <v>163</v>
      </c>
      <c r="J56" s="76">
        <f t="shared" si="16"/>
        <v>8</v>
      </c>
      <c r="K56" s="76">
        <f t="shared" si="17"/>
        <v>431</v>
      </c>
      <c r="L56" s="76">
        <f t="shared" si="18"/>
        <v>8</v>
      </c>
      <c r="M56" s="77">
        <f t="shared" si="19"/>
        <v>159</v>
      </c>
      <c r="N56" s="125">
        <v>6</v>
      </c>
      <c r="O56" s="125">
        <v>41</v>
      </c>
      <c r="P56" s="125">
        <v>2</v>
      </c>
      <c r="Q56" s="125">
        <v>108</v>
      </c>
      <c r="R56" s="125">
        <v>2</v>
      </c>
      <c r="S56" s="77">
        <f t="shared" si="10"/>
        <v>159</v>
      </c>
      <c r="T56" s="125">
        <v>6</v>
      </c>
      <c r="U56" s="125">
        <v>41</v>
      </c>
      <c r="V56" s="125">
        <v>2</v>
      </c>
      <c r="W56" s="125">
        <v>108</v>
      </c>
      <c r="X56" s="125">
        <v>2</v>
      </c>
      <c r="Y56" s="77">
        <f t="shared" si="11"/>
        <v>159</v>
      </c>
      <c r="Z56" s="125">
        <v>6</v>
      </c>
      <c r="AA56" s="125">
        <v>41</v>
      </c>
      <c r="AB56" s="125">
        <v>2</v>
      </c>
      <c r="AC56" s="125">
        <v>108</v>
      </c>
      <c r="AD56" s="125">
        <v>2</v>
      </c>
      <c r="AE56" s="77">
        <f t="shared" si="12"/>
        <v>157</v>
      </c>
      <c r="AF56" s="125">
        <v>6</v>
      </c>
      <c r="AG56" s="125">
        <v>40</v>
      </c>
      <c r="AH56" s="125">
        <v>2</v>
      </c>
      <c r="AI56" s="125">
        <v>107</v>
      </c>
      <c r="AJ56" s="125">
        <v>2</v>
      </c>
      <c r="AL56" s="200"/>
      <c r="AM56" s="200"/>
      <c r="AN56" s="200"/>
      <c r="AO56" s="200"/>
      <c r="AP56" s="200"/>
    </row>
    <row r="57" spans="1:42" ht="38.25" x14ac:dyDescent="0.25">
      <c r="A57" s="214" t="s">
        <v>20</v>
      </c>
      <c r="B57" s="215">
        <v>503504</v>
      </c>
      <c r="C57" s="115">
        <v>350701</v>
      </c>
      <c r="D57" s="116" t="s">
        <v>127</v>
      </c>
      <c r="E57" s="115">
        <v>3</v>
      </c>
      <c r="F57" s="117" t="s">
        <v>36</v>
      </c>
      <c r="G57" s="75">
        <f t="shared" si="13"/>
        <v>1514</v>
      </c>
      <c r="H57" s="76">
        <f t="shared" si="14"/>
        <v>259</v>
      </c>
      <c r="I57" s="76">
        <f t="shared" si="15"/>
        <v>507</v>
      </c>
      <c r="J57" s="76">
        <f t="shared" si="16"/>
        <v>252</v>
      </c>
      <c r="K57" s="76">
        <f t="shared" si="17"/>
        <v>256</v>
      </c>
      <c r="L57" s="76">
        <f t="shared" si="18"/>
        <v>240</v>
      </c>
      <c r="M57" s="77">
        <f t="shared" si="19"/>
        <v>379</v>
      </c>
      <c r="N57" s="125">
        <v>65</v>
      </c>
      <c r="O57" s="125">
        <v>127</v>
      </c>
      <c r="P57" s="125">
        <v>63</v>
      </c>
      <c r="Q57" s="125">
        <v>64</v>
      </c>
      <c r="R57" s="125">
        <v>60</v>
      </c>
      <c r="S57" s="77">
        <f t="shared" si="10"/>
        <v>379</v>
      </c>
      <c r="T57" s="125">
        <v>65</v>
      </c>
      <c r="U57" s="125">
        <v>127</v>
      </c>
      <c r="V57" s="125">
        <v>63</v>
      </c>
      <c r="W57" s="125">
        <v>64</v>
      </c>
      <c r="X57" s="125">
        <v>60</v>
      </c>
      <c r="Y57" s="77">
        <f t="shared" si="11"/>
        <v>379</v>
      </c>
      <c r="Z57" s="125">
        <v>65</v>
      </c>
      <c r="AA57" s="125">
        <v>127</v>
      </c>
      <c r="AB57" s="125">
        <v>63</v>
      </c>
      <c r="AC57" s="125">
        <v>64</v>
      </c>
      <c r="AD57" s="125">
        <v>60</v>
      </c>
      <c r="AE57" s="77">
        <f t="shared" si="12"/>
        <v>377</v>
      </c>
      <c r="AF57" s="125">
        <v>64</v>
      </c>
      <c r="AG57" s="125">
        <v>126</v>
      </c>
      <c r="AH57" s="125">
        <v>63</v>
      </c>
      <c r="AI57" s="125">
        <v>64</v>
      </c>
      <c r="AJ57" s="125">
        <v>60</v>
      </c>
      <c r="AL57" s="200"/>
      <c r="AM57" s="200"/>
      <c r="AN57" s="200"/>
      <c r="AO57" s="200"/>
      <c r="AP57" s="200"/>
    </row>
    <row r="58" spans="1:42" ht="38.25" x14ac:dyDescent="0.25">
      <c r="A58" s="214" t="s">
        <v>20</v>
      </c>
      <c r="B58" s="215">
        <v>503601</v>
      </c>
      <c r="C58" s="115">
        <v>360101</v>
      </c>
      <c r="D58" s="116" t="s">
        <v>128</v>
      </c>
      <c r="E58" s="115">
        <v>3</v>
      </c>
      <c r="F58" s="117" t="s">
        <v>36</v>
      </c>
      <c r="G58" s="75">
        <f t="shared" si="13"/>
        <v>3508</v>
      </c>
      <c r="H58" s="76">
        <f t="shared" si="14"/>
        <v>16</v>
      </c>
      <c r="I58" s="76">
        <f t="shared" si="15"/>
        <v>700</v>
      </c>
      <c r="J58" s="76">
        <f t="shared" si="16"/>
        <v>0</v>
      </c>
      <c r="K58" s="76">
        <f t="shared" si="17"/>
        <v>2792</v>
      </c>
      <c r="L58" s="76">
        <f t="shared" si="18"/>
        <v>0</v>
      </c>
      <c r="M58" s="77">
        <f t="shared" si="19"/>
        <v>877</v>
      </c>
      <c r="N58" s="125">
        <v>4</v>
      </c>
      <c r="O58" s="125">
        <v>175</v>
      </c>
      <c r="P58" s="125">
        <v>0</v>
      </c>
      <c r="Q58" s="125">
        <v>698</v>
      </c>
      <c r="R58" s="125">
        <v>0</v>
      </c>
      <c r="S58" s="77">
        <f t="shared" si="10"/>
        <v>877</v>
      </c>
      <c r="T58" s="125">
        <v>4</v>
      </c>
      <c r="U58" s="125">
        <v>175</v>
      </c>
      <c r="V58" s="125">
        <v>0</v>
      </c>
      <c r="W58" s="125">
        <v>698</v>
      </c>
      <c r="X58" s="125">
        <v>0</v>
      </c>
      <c r="Y58" s="77">
        <f t="shared" si="11"/>
        <v>877</v>
      </c>
      <c r="Z58" s="125">
        <v>4</v>
      </c>
      <c r="AA58" s="125">
        <v>175</v>
      </c>
      <c r="AB58" s="125">
        <v>0</v>
      </c>
      <c r="AC58" s="125">
        <v>698</v>
      </c>
      <c r="AD58" s="125">
        <v>0</v>
      </c>
      <c r="AE58" s="77">
        <f t="shared" si="12"/>
        <v>877</v>
      </c>
      <c r="AF58" s="125">
        <v>4</v>
      </c>
      <c r="AG58" s="125">
        <v>175</v>
      </c>
      <c r="AH58" s="125">
        <v>0</v>
      </c>
      <c r="AI58" s="125">
        <v>698</v>
      </c>
      <c r="AJ58" s="125">
        <v>0</v>
      </c>
      <c r="AL58" s="200"/>
      <c r="AM58" s="200"/>
      <c r="AN58" s="200"/>
      <c r="AO58" s="200"/>
      <c r="AP58" s="200"/>
    </row>
    <row r="59" spans="1:42" ht="38.25" x14ac:dyDescent="0.25">
      <c r="A59" s="214" t="s">
        <v>25</v>
      </c>
      <c r="B59" s="215">
        <v>503622</v>
      </c>
      <c r="C59" s="115">
        <v>362501</v>
      </c>
      <c r="D59" s="116" t="s">
        <v>133</v>
      </c>
      <c r="E59" s="115">
        <v>3</v>
      </c>
      <c r="F59" s="117" t="s">
        <v>36</v>
      </c>
      <c r="G59" s="75">
        <f t="shared" si="13"/>
        <v>4406</v>
      </c>
      <c r="H59" s="76">
        <f t="shared" si="14"/>
        <v>274</v>
      </c>
      <c r="I59" s="76">
        <f t="shared" si="15"/>
        <v>1683</v>
      </c>
      <c r="J59" s="76">
        <f t="shared" si="16"/>
        <v>95</v>
      </c>
      <c r="K59" s="76">
        <f t="shared" si="17"/>
        <v>2311</v>
      </c>
      <c r="L59" s="76">
        <f t="shared" si="18"/>
        <v>43</v>
      </c>
      <c r="M59" s="77">
        <f t="shared" si="19"/>
        <v>1102</v>
      </c>
      <c r="N59" s="125">
        <v>54</v>
      </c>
      <c r="O59" s="125">
        <v>357</v>
      </c>
      <c r="P59" s="125">
        <v>14</v>
      </c>
      <c r="Q59" s="125">
        <v>673</v>
      </c>
      <c r="R59" s="125">
        <v>4</v>
      </c>
      <c r="S59" s="77">
        <f t="shared" si="10"/>
        <v>1102</v>
      </c>
      <c r="T59" s="125">
        <v>73</v>
      </c>
      <c r="U59" s="125">
        <v>443</v>
      </c>
      <c r="V59" s="125">
        <v>27</v>
      </c>
      <c r="W59" s="125">
        <v>546</v>
      </c>
      <c r="X59" s="125">
        <v>13</v>
      </c>
      <c r="Y59" s="77">
        <f t="shared" si="11"/>
        <v>1102</v>
      </c>
      <c r="Z59" s="125">
        <v>73</v>
      </c>
      <c r="AA59" s="125">
        <v>442</v>
      </c>
      <c r="AB59" s="125">
        <v>27</v>
      </c>
      <c r="AC59" s="125">
        <v>547</v>
      </c>
      <c r="AD59" s="125">
        <v>13</v>
      </c>
      <c r="AE59" s="77">
        <f t="shared" si="12"/>
        <v>1100</v>
      </c>
      <c r="AF59" s="125">
        <v>74</v>
      </c>
      <c r="AG59" s="125">
        <v>441</v>
      </c>
      <c r="AH59" s="125">
        <v>27</v>
      </c>
      <c r="AI59" s="125">
        <v>545</v>
      </c>
      <c r="AJ59" s="125">
        <v>13</v>
      </c>
      <c r="AL59" s="200"/>
      <c r="AM59" s="200"/>
      <c r="AN59" s="200"/>
      <c r="AO59" s="200"/>
      <c r="AP59" s="200"/>
    </row>
    <row r="60" spans="1:42" ht="38.25" x14ac:dyDescent="0.25">
      <c r="A60" s="214" t="s">
        <v>25</v>
      </c>
      <c r="B60" s="215">
        <v>503716</v>
      </c>
      <c r="C60" s="115">
        <v>371701</v>
      </c>
      <c r="D60" s="116" t="s">
        <v>351</v>
      </c>
      <c r="E60" s="115">
        <v>3</v>
      </c>
      <c r="F60" s="117" t="s">
        <v>36</v>
      </c>
      <c r="G60" s="75">
        <f t="shared" si="13"/>
        <v>2806</v>
      </c>
      <c r="H60" s="76">
        <f t="shared" si="14"/>
        <v>80</v>
      </c>
      <c r="I60" s="76">
        <f t="shared" si="15"/>
        <v>92</v>
      </c>
      <c r="J60" s="76">
        <f t="shared" si="16"/>
        <v>12</v>
      </c>
      <c r="K60" s="76">
        <f t="shared" si="17"/>
        <v>2608</v>
      </c>
      <c r="L60" s="76">
        <f t="shared" si="18"/>
        <v>14</v>
      </c>
      <c r="M60" s="77">
        <f t="shared" si="19"/>
        <v>702</v>
      </c>
      <c r="N60" s="125">
        <v>20</v>
      </c>
      <c r="O60" s="125">
        <v>26</v>
      </c>
      <c r="P60" s="125">
        <v>3</v>
      </c>
      <c r="Q60" s="125">
        <v>651</v>
      </c>
      <c r="R60" s="125">
        <v>2</v>
      </c>
      <c r="S60" s="77">
        <f t="shared" si="10"/>
        <v>702</v>
      </c>
      <c r="T60" s="125">
        <v>20</v>
      </c>
      <c r="U60" s="125">
        <v>22</v>
      </c>
      <c r="V60" s="125">
        <v>3</v>
      </c>
      <c r="W60" s="125">
        <v>653</v>
      </c>
      <c r="X60" s="125">
        <v>4</v>
      </c>
      <c r="Y60" s="77">
        <f t="shared" si="11"/>
        <v>702</v>
      </c>
      <c r="Z60" s="125">
        <v>20</v>
      </c>
      <c r="AA60" s="125">
        <v>22</v>
      </c>
      <c r="AB60" s="125">
        <v>3</v>
      </c>
      <c r="AC60" s="125">
        <v>653</v>
      </c>
      <c r="AD60" s="125">
        <v>4</v>
      </c>
      <c r="AE60" s="77">
        <f t="shared" si="12"/>
        <v>700</v>
      </c>
      <c r="AF60" s="125">
        <v>20</v>
      </c>
      <c r="AG60" s="125">
        <v>22</v>
      </c>
      <c r="AH60" s="125">
        <v>3</v>
      </c>
      <c r="AI60" s="125">
        <v>651</v>
      </c>
      <c r="AJ60" s="125">
        <v>4</v>
      </c>
      <c r="AL60" s="200"/>
      <c r="AM60" s="200"/>
      <c r="AN60" s="200"/>
      <c r="AO60" s="200"/>
      <c r="AP60" s="200"/>
    </row>
    <row r="61" spans="1:42" ht="38.25" x14ac:dyDescent="0.25">
      <c r="A61" s="214" t="s">
        <v>20</v>
      </c>
      <c r="B61" s="215">
        <v>503901</v>
      </c>
      <c r="C61" s="115">
        <v>390101</v>
      </c>
      <c r="D61" s="116" t="s">
        <v>137</v>
      </c>
      <c r="E61" s="115">
        <v>3</v>
      </c>
      <c r="F61" s="117" t="s">
        <v>36</v>
      </c>
      <c r="G61" s="75">
        <f t="shared" si="13"/>
        <v>3219</v>
      </c>
      <c r="H61" s="76">
        <f t="shared" si="14"/>
        <v>904</v>
      </c>
      <c r="I61" s="76">
        <f t="shared" si="15"/>
        <v>1927</v>
      </c>
      <c r="J61" s="76">
        <f t="shared" si="16"/>
        <v>32</v>
      </c>
      <c r="K61" s="76">
        <f t="shared" si="17"/>
        <v>324</v>
      </c>
      <c r="L61" s="76">
        <f t="shared" si="18"/>
        <v>32</v>
      </c>
      <c r="M61" s="77">
        <f t="shared" si="19"/>
        <v>805</v>
      </c>
      <c r="N61" s="125">
        <v>226</v>
      </c>
      <c r="O61" s="125">
        <v>482</v>
      </c>
      <c r="P61" s="125">
        <v>8</v>
      </c>
      <c r="Q61" s="125">
        <v>81</v>
      </c>
      <c r="R61" s="125">
        <v>8</v>
      </c>
      <c r="S61" s="77">
        <f t="shared" si="10"/>
        <v>805</v>
      </c>
      <c r="T61" s="125">
        <v>226</v>
      </c>
      <c r="U61" s="125">
        <v>482</v>
      </c>
      <c r="V61" s="125">
        <v>8</v>
      </c>
      <c r="W61" s="125">
        <v>81</v>
      </c>
      <c r="X61" s="125">
        <v>8</v>
      </c>
      <c r="Y61" s="77">
        <f t="shared" si="11"/>
        <v>805</v>
      </c>
      <c r="Z61" s="125">
        <v>226</v>
      </c>
      <c r="AA61" s="125">
        <v>482</v>
      </c>
      <c r="AB61" s="125">
        <v>8</v>
      </c>
      <c r="AC61" s="125">
        <v>81</v>
      </c>
      <c r="AD61" s="125">
        <v>8</v>
      </c>
      <c r="AE61" s="77">
        <f t="shared" si="12"/>
        <v>804</v>
      </c>
      <c r="AF61" s="125">
        <v>226</v>
      </c>
      <c r="AG61" s="125">
        <v>481</v>
      </c>
      <c r="AH61" s="125">
        <v>8</v>
      </c>
      <c r="AI61" s="125">
        <v>81</v>
      </c>
      <c r="AJ61" s="125">
        <v>8</v>
      </c>
      <c r="AL61" s="200"/>
      <c r="AM61" s="200"/>
      <c r="AN61" s="200"/>
      <c r="AO61" s="200"/>
      <c r="AP61" s="200"/>
    </row>
    <row r="62" spans="1:42" ht="38.25" x14ac:dyDescent="0.25">
      <c r="A62" s="214" t="s">
        <v>20</v>
      </c>
      <c r="B62" s="215">
        <v>504101</v>
      </c>
      <c r="C62" s="115">
        <v>410101</v>
      </c>
      <c r="D62" s="116" t="s">
        <v>139</v>
      </c>
      <c r="E62" s="115">
        <v>3</v>
      </c>
      <c r="F62" s="117" t="s">
        <v>36</v>
      </c>
      <c r="G62" s="75">
        <f t="shared" si="13"/>
        <v>2592</v>
      </c>
      <c r="H62" s="76">
        <f t="shared" si="14"/>
        <v>37</v>
      </c>
      <c r="I62" s="76">
        <f t="shared" si="15"/>
        <v>644</v>
      </c>
      <c r="J62" s="76">
        <f t="shared" si="16"/>
        <v>4</v>
      </c>
      <c r="K62" s="76">
        <f t="shared" si="17"/>
        <v>1907</v>
      </c>
      <c r="L62" s="76">
        <f t="shared" si="18"/>
        <v>0</v>
      </c>
      <c r="M62" s="77">
        <f t="shared" si="19"/>
        <v>794</v>
      </c>
      <c r="N62" s="125">
        <v>9</v>
      </c>
      <c r="O62" s="125">
        <v>161</v>
      </c>
      <c r="P62" s="125">
        <v>1</v>
      </c>
      <c r="Q62" s="125">
        <v>623</v>
      </c>
      <c r="R62" s="125">
        <v>0</v>
      </c>
      <c r="S62" s="77">
        <f t="shared" si="10"/>
        <v>599</v>
      </c>
      <c r="T62" s="125">
        <v>10</v>
      </c>
      <c r="U62" s="125">
        <v>161</v>
      </c>
      <c r="V62" s="125">
        <v>1</v>
      </c>
      <c r="W62" s="125">
        <v>427</v>
      </c>
      <c r="X62" s="125">
        <v>0</v>
      </c>
      <c r="Y62" s="77">
        <f t="shared" si="11"/>
        <v>599</v>
      </c>
      <c r="Z62" s="125">
        <v>9</v>
      </c>
      <c r="AA62" s="125">
        <v>161</v>
      </c>
      <c r="AB62" s="125">
        <v>1</v>
      </c>
      <c r="AC62" s="125">
        <v>428</v>
      </c>
      <c r="AD62" s="125">
        <v>0</v>
      </c>
      <c r="AE62" s="77">
        <f t="shared" si="12"/>
        <v>600</v>
      </c>
      <c r="AF62" s="125">
        <v>9</v>
      </c>
      <c r="AG62" s="125">
        <v>161</v>
      </c>
      <c r="AH62" s="125">
        <v>1</v>
      </c>
      <c r="AI62" s="125">
        <v>429</v>
      </c>
      <c r="AJ62" s="125">
        <v>0</v>
      </c>
      <c r="AL62" s="200"/>
      <c r="AM62" s="200"/>
      <c r="AN62" s="200"/>
      <c r="AO62" s="200"/>
      <c r="AP62" s="200"/>
    </row>
    <row r="63" spans="1:42" ht="38.25" x14ac:dyDescent="0.25">
      <c r="A63" s="214" t="s">
        <v>25</v>
      </c>
      <c r="B63" s="215">
        <v>504125</v>
      </c>
      <c r="C63" s="115">
        <v>412501</v>
      </c>
      <c r="D63" s="116" t="s">
        <v>371</v>
      </c>
      <c r="E63" s="115">
        <v>3</v>
      </c>
      <c r="F63" s="117" t="s">
        <v>36</v>
      </c>
      <c r="G63" s="75">
        <f t="shared" si="13"/>
        <v>712</v>
      </c>
      <c r="H63" s="76">
        <f t="shared" si="14"/>
        <v>4</v>
      </c>
      <c r="I63" s="76">
        <f t="shared" si="15"/>
        <v>264</v>
      </c>
      <c r="J63" s="76">
        <f t="shared" si="16"/>
        <v>8</v>
      </c>
      <c r="K63" s="76">
        <f t="shared" si="17"/>
        <v>428</v>
      </c>
      <c r="L63" s="76">
        <f t="shared" si="18"/>
        <v>8</v>
      </c>
      <c r="M63" s="77">
        <f t="shared" si="19"/>
        <v>178</v>
      </c>
      <c r="N63" s="125">
        <v>1</v>
      </c>
      <c r="O63" s="125">
        <v>66</v>
      </c>
      <c r="P63" s="125">
        <v>2</v>
      </c>
      <c r="Q63" s="125">
        <v>107</v>
      </c>
      <c r="R63" s="125">
        <v>2</v>
      </c>
      <c r="S63" s="77">
        <f t="shared" si="10"/>
        <v>178</v>
      </c>
      <c r="T63" s="125">
        <v>1</v>
      </c>
      <c r="U63" s="125">
        <v>66</v>
      </c>
      <c r="V63" s="125">
        <v>2</v>
      </c>
      <c r="W63" s="125">
        <v>107</v>
      </c>
      <c r="X63" s="125">
        <v>2</v>
      </c>
      <c r="Y63" s="77">
        <f t="shared" si="11"/>
        <v>178</v>
      </c>
      <c r="Z63" s="125">
        <v>1</v>
      </c>
      <c r="AA63" s="125">
        <v>66</v>
      </c>
      <c r="AB63" s="125">
        <v>2</v>
      </c>
      <c r="AC63" s="125">
        <v>107</v>
      </c>
      <c r="AD63" s="125">
        <v>2</v>
      </c>
      <c r="AE63" s="77">
        <f t="shared" si="12"/>
        <v>178</v>
      </c>
      <c r="AF63" s="125">
        <v>1</v>
      </c>
      <c r="AG63" s="125">
        <v>66</v>
      </c>
      <c r="AH63" s="125">
        <v>2</v>
      </c>
      <c r="AI63" s="125">
        <v>107</v>
      </c>
      <c r="AJ63" s="125">
        <v>2</v>
      </c>
      <c r="AL63" s="200"/>
      <c r="AM63" s="200"/>
      <c r="AN63" s="200"/>
      <c r="AO63" s="200"/>
      <c r="AP63" s="200"/>
    </row>
    <row r="64" spans="1:42" ht="38.25" x14ac:dyDescent="0.25">
      <c r="A64" s="214" t="s">
        <v>20</v>
      </c>
      <c r="B64" s="215">
        <v>504403</v>
      </c>
      <c r="C64" s="115">
        <v>440101</v>
      </c>
      <c r="D64" s="116" t="s">
        <v>144</v>
      </c>
      <c r="E64" s="115">
        <v>3</v>
      </c>
      <c r="F64" s="117" t="s">
        <v>36</v>
      </c>
      <c r="G64" s="75">
        <f t="shared" si="13"/>
        <v>1574</v>
      </c>
      <c r="H64" s="76">
        <f t="shared" si="14"/>
        <v>101</v>
      </c>
      <c r="I64" s="76">
        <f t="shared" si="15"/>
        <v>582</v>
      </c>
      <c r="J64" s="76">
        <f t="shared" si="16"/>
        <v>183</v>
      </c>
      <c r="K64" s="76">
        <f t="shared" si="17"/>
        <v>707</v>
      </c>
      <c r="L64" s="76">
        <f t="shared" si="18"/>
        <v>1</v>
      </c>
      <c r="M64" s="77">
        <f t="shared" si="19"/>
        <v>394</v>
      </c>
      <c r="N64" s="125">
        <v>26</v>
      </c>
      <c r="O64" s="125">
        <v>145</v>
      </c>
      <c r="P64" s="125">
        <v>46</v>
      </c>
      <c r="Q64" s="125">
        <v>177</v>
      </c>
      <c r="R64" s="125">
        <v>0</v>
      </c>
      <c r="S64" s="77">
        <f t="shared" si="10"/>
        <v>394</v>
      </c>
      <c r="T64" s="125">
        <v>25</v>
      </c>
      <c r="U64" s="125">
        <v>146</v>
      </c>
      <c r="V64" s="125">
        <v>46</v>
      </c>
      <c r="W64" s="125">
        <v>177</v>
      </c>
      <c r="X64" s="125">
        <v>0</v>
      </c>
      <c r="Y64" s="77">
        <f t="shared" si="11"/>
        <v>394</v>
      </c>
      <c r="Z64" s="125">
        <v>25</v>
      </c>
      <c r="AA64" s="125">
        <v>146</v>
      </c>
      <c r="AB64" s="125">
        <v>45</v>
      </c>
      <c r="AC64" s="125">
        <v>177</v>
      </c>
      <c r="AD64" s="125">
        <v>1</v>
      </c>
      <c r="AE64" s="77">
        <f t="shared" si="12"/>
        <v>392</v>
      </c>
      <c r="AF64" s="125">
        <v>25</v>
      </c>
      <c r="AG64" s="125">
        <v>145</v>
      </c>
      <c r="AH64" s="125">
        <v>46</v>
      </c>
      <c r="AI64" s="125">
        <v>176</v>
      </c>
      <c r="AJ64" s="125">
        <v>0</v>
      </c>
      <c r="AL64" s="200"/>
      <c r="AM64" s="200"/>
      <c r="AN64" s="200"/>
      <c r="AO64" s="200"/>
      <c r="AP64" s="200"/>
    </row>
    <row r="65" spans="1:42" ht="38.25" x14ac:dyDescent="0.25">
      <c r="A65" s="214" t="s">
        <v>25</v>
      </c>
      <c r="B65" s="215">
        <v>504415</v>
      </c>
      <c r="C65" s="115">
        <v>441501</v>
      </c>
      <c r="D65" s="116" t="s">
        <v>372</v>
      </c>
      <c r="E65" s="115">
        <v>3</v>
      </c>
      <c r="F65" s="117" t="s">
        <v>36</v>
      </c>
      <c r="G65" s="75">
        <f t="shared" si="13"/>
        <v>53</v>
      </c>
      <c r="H65" s="76">
        <f t="shared" si="14"/>
        <v>2</v>
      </c>
      <c r="I65" s="76">
        <f t="shared" si="15"/>
        <v>4</v>
      </c>
      <c r="J65" s="76">
        <f t="shared" si="16"/>
        <v>2</v>
      </c>
      <c r="K65" s="76">
        <f t="shared" si="17"/>
        <v>43</v>
      </c>
      <c r="L65" s="76">
        <f t="shared" si="18"/>
        <v>2</v>
      </c>
      <c r="M65" s="77">
        <f t="shared" si="19"/>
        <v>53</v>
      </c>
      <c r="N65" s="125">
        <v>2</v>
      </c>
      <c r="O65" s="125">
        <v>4</v>
      </c>
      <c r="P65" s="125">
        <v>2</v>
      </c>
      <c r="Q65" s="125">
        <v>43</v>
      </c>
      <c r="R65" s="125">
        <v>2</v>
      </c>
      <c r="S65" s="77">
        <f t="shared" si="10"/>
        <v>0</v>
      </c>
      <c r="T65" s="125">
        <v>0</v>
      </c>
      <c r="U65" s="125">
        <v>0</v>
      </c>
      <c r="V65" s="125">
        <v>0</v>
      </c>
      <c r="W65" s="125">
        <v>0</v>
      </c>
      <c r="X65" s="125">
        <v>0</v>
      </c>
      <c r="Y65" s="77">
        <f t="shared" si="11"/>
        <v>0</v>
      </c>
      <c r="Z65" s="125">
        <v>0</v>
      </c>
      <c r="AA65" s="125">
        <v>0</v>
      </c>
      <c r="AB65" s="125">
        <v>0</v>
      </c>
      <c r="AC65" s="125">
        <v>0</v>
      </c>
      <c r="AD65" s="125">
        <v>0</v>
      </c>
      <c r="AE65" s="77">
        <f t="shared" si="12"/>
        <v>0</v>
      </c>
      <c r="AF65" s="125">
        <v>0</v>
      </c>
      <c r="AG65" s="125">
        <v>0</v>
      </c>
      <c r="AH65" s="125">
        <v>0</v>
      </c>
      <c r="AI65" s="125">
        <v>0</v>
      </c>
      <c r="AJ65" s="125">
        <v>0</v>
      </c>
      <c r="AL65" s="200"/>
      <c r="AM65" s="200"/>
      <c r="AN65" s="200"/>
      <c r="AO65" s="200"/>
      <c r="AP65" s="200"/>
    </row>
    <row r="66" spans="1:42" ht="38.25" x14ac:dyDescent="0.25">
      <c r="A66" s="214" t="s">
        <v>20</v>
      </c>
      <c r="B66" s="215">
        <v>504507</v>
      </c>
      <c r="C66" s="115">
        <v>450701</v>
      </c>
      <c r="D66" s="116" t="s">
        <v>147</v>
      </c>
      <c r="E66" s="115">
        <v>3</v>
      </c>
      <c r="F66" s="117" t="s">
        <v>36</v>
      </c>
      <c r="G66" s="75">
        <f t="shared" si="13"/>
        <v>1974</v>
      </c>
      <c r="H66" s="76">
        <f t="shared" si="14"/>
        <v>92</v>
      </c>
      <c r="I66" s="76">
        <f t="shared" si="15"/>
        <v>1631</v>
      </c>
      <c r="J66" s="76">
        <f t="shared" si="16"/>
        <v>15</v>
      </c>
      <c r="K66" s="76">
        <f t="shared" si="17"/>
        <v>224</v>
      </c>
      <c r="L66" s="76">
        <f t="shared" si="18"/>
        <v>12</v>
      </c>
      <c r="M66" s="77">
        <f t="shared" si="19"/>
        <v>494</v>
      </c>
      <c r="N66" s="125">
        <v>23</v>
      </c>
      <c r="O66" s="125">
        <v>408</v>
      </c>
      <c r="P66" s="125">
        <v>4</v>
      </c>
      <c r="Q66" s="125">
        <v>56</v>
      </c>
      <c r="R66" s="125">
        <v>3</v>
      </c>
      <c r="S66" s="77">
        <f t="shared" si="10"/>
        <v>494</v>
      </c>
      <c r="T66" s="125">
        <v>23</v>
      </c>
      <c r="U66" s="125">
        <v>408</v>
      </c>
      <c r="V66" s="125">
        <v>4</v>
      </c>
      <c r="W66" s="125">
        <v>56</v>
      </c>
      <c r="X66" s="125">
        <v>3</v>
      </c>
      <c r="Y66" s="77">
        <f t="shared" si="11"/>
        <v>494</v>
      </c>
      <c r="Z66" s="125">
        <v>23</v>
      </c>
      <c r="AA66" s="125">
        <v>408</v>
      </c>
      <c r="AB66" s="125">
        <v>4</v>
      </c>
      <c r="AC66" s="125">
        <v>56</v>
      </c>
      <c r="AD66" s="125">
        <v>3</v>
      </c>
      <c r="AE66" s="77">
        <f t="shared" si="12"/>
        <v>492</v>
      </c>
      <c r="AF66" s="125">
        <v>23</v>
      </c>
      <c r="AG66" s="125">
        <v>407</v>
      </c>
      <c r="AH66" s="125">
        <v>3</v>
      </c>
      <c r="AI66" s="125">
        <v>56</v>
      </c>
      <c r="AJ66" s="125">
        <v>3</v>
      </c>
      <c r="AL66" s="200"/>
      <c r="AM66" s="200"/>
      <c r="AN66" s="200"/>
      <c r="AO66" s="200"/>
      <c r="AP66" s="200"/>
    </row>
    <row r="67" spans="1:42" ht="38.25" x14ac:dyDescent="0.25">
      <c r="A67" s="214" t="s">
        <v>20</v>
      </c>
      <c r="B67" s="215">
        <v>504615</v>
      </c>
      <c r="C67" s="115">
        <v>461501</v>
      </c>
      <c r="D67" s="116" t="s">
        <v>148</v>
      </c>
      <c r="E67" s="115">
        <v>3</v>
      </c>
      <c r="F67" s="117" t="s">
        <v>36</v>
      </c>
      <c r="G67" s="75">
        <f t="shared" ref="G67" si="20">SUM(H67:L67)</f>
        <v>800</v>
      </c>
      <c r="H67" s="76">
        <f t="shared" ref="H67" si="21">N67+T67+Z67+AF67</f>
        <v>57</v>
      </c>
      <c r="I67" s="76">
        <f t="shared" ref="I67" si="22">O67+U67+AA67+AG67</f>
        <v>385</v>
      </c>
      <c r="J67" s="76">
        <f t="shared" ref="J67" si="23">P67+V67+AB67+AH67</f>
        <v>4</v>
      </c>
      <c r="K67" s="76">
        <f t="shared" ref="K67" si="24">Q67+W67+AC67+AI67</f>
        <v>351</v>
      </c>
      <c r="L67" s="76">
        <f t="shared" ref="L67" si="25">R67+X67+AD67+AJ67</f>
        <v>3</v>
      </c>
      <c r="M67" s="77">
        <f t="shared" ref="M67" si="26">SUM(N67:R67)</f>
        <v>200</v>
      </c>
      <c r="N67" s="125">
        <v>15</v>
      </c>
      <c r="O67" s="125">
        <v>96</v>
      </c>
      <c r="P67" s="125">
        <v>1</v>
      </c>
      <c r="Q67" s="125">
        <v>87</v>
      </c>
      <c r="R67" s="125">
        <v>1</v>
      </c>
      <c r="S67" s="77">
        <f t="shared" si="10"/>
        <v>200</v>
      </c>
      <c r="T67" s="125">
        <v>14</v>
      </c>
      <c r="U67" s="125">
        <v>96</v>
      </c>
      <c r="V67" s="125">
        <v>1</v>
      </c>
      <c r="W67" s="125">
        <v>88</v>
      </c>
      <c r="X67" s="125">
        <v>1</v>
      </c>
      <c r="Y67" s="77">
        <f t="shared" si="11"/>
        <v>200</v>
      </c>
      <c r="Z67" s="125">
        <v>14</v>
      </c>
      <c r="AA67" s="125">
        <v>96</v>
      </c>
      <c r="AB67" s="125">
        <v>1</v>
      </c>
      <c r="AC67" s="125">
        <v>88</v>
      </c>
      <c r="AD67" s="125">
        <v>1</v>
      </c>
      <c r="AE67" s="77">
        <f t="shared" si="12"/>
        <v>200</v>
      </c>
      <c r="AF67" s="125">
        <v>14</v>
      </c>
      <c r="AG67" s="125">
        <v>97</v>
      </c>
      <c r="AH67" s="125">
        <v>1</v>
      </c>
      <c r="AI67" s="125">
        <v>88</v>
      </c>
      <c r="AJ67" s="125">
        <v>0</v>
      </c>
      <c r="AL67" s="200"/>
      <c r="AM67" s="200"/>
      <c r="AN67" s="200"/>
      <c r="AO67" s="200"/>
      <c r="AP67" s="200"/>
    </row>
    <row r="68" spans="1:42" ht="38.25" x14ac:dyDescent="0.25">
      <c r="A68" s="214" t="s">
        <v>20</v>
      </c>
      <c r="B68" s="215">
        <v>505001</v>
      </c>
      <c r="C68" s="115">
        <v>500101</v>
      </c>
      <c r="D68" s="116" t="s">
        <v>151</v>
      </c>
      <c r="E68" s="115">
        <v>3</v>
      </c>
      <c r="F68" s="117" t="s">
        <v>36</v>
      </c>
      <c r="G68" s="75">
        <f t="shared" si="13"/>
        <v>2480</v>
      </c>
      <c r="H68" s="76">
        <f t="shared" si="14"/>
        <v>932</v>
      </c>
      <c r="I68" s="76">
        <f t="shared" si="15"/>
        <v>212</v>
      </c>
      <c r="J68" s="76">
        <f t="shared" si="16"/>
        <v>60</v>
      </c>
      <c r="K68" s="76">
        <f t="shared" si="17"/>
        <v>1272</v>
      </c>
      <c r="L68" s="76">
        <f t="shared" si="18"/>
        <v>4</v>
      </c>
      <c r="M68" s="77">
        <f t="shared" si="19"/>
        <v>620</v>
      </c>
      <c r="N68" s="125">
        <v>233</v>
      </c>
      <c r="O68" s="125">
        <v>53</v>
      </c>
      <c r="P68" s="125">
        <v>15</v>
      </c>
      <c r="Q68" s="125">
        <v>318</v>
      </c>
      <c r="R68" s="125">
        <v>1</v>
      </c>
      <c r="S68" s="77">
        <f t="shared" si="10"/>
        <v>620</v>
      </c>
      <c r="T68" s="125">
        <v>233</v>
      </c>
      <c r="U68" s="125">
        <v>53</v>
      </c>
      <c r="V68" s="125">
        <v>15</v>
      </c>
      <c r="W68" s="125">
        <v>318</v>
      </c>
      <c r="X68" s="125">
        <v>1</v>
      </c>
      <c r="Y68" s="77">
        <f t="shared" si="11"/>
        <v>620</v>
      </c>
      <c r="Z68" s="125">
        <v>233</v>
      </c>
      <c r="AA68" s="125">
        <v>53</v>
      </c>
      <c r="AB68" s="125">
        <v>15</v>
      </c>
      <c r="AC68" s="125">
        <v>318</v>
      </c>
      <c r="AD68" s="125">
        <v>1</v>
      </c>
      <c r="AE68" s="77">
        <f t="shared" si="12"/>
        <v>620</v>
      </c>
      <c r="AF68" s="125">
        <v>233</v>
      </c>
      <c r="AG68" s="125">
        <v>53</v>
      </c>
      <c r="AH68" s="125">
        <v>15</v>
      </c>
      <c r="AI68" s="125">
        <v>318</v>
      </c>
      <c r="AJ68" s="125">
        <v>1</v>
      </c>
      <c r="AL68" s="200"/>
      <c r="AM68" s="200"/>
      <c r="AN68" s="200"/>
      <c r="AO68" s="200"/>
      <c r="AP68" s="200"/>
    </row>
    <row r="69" spans="1:42" ht="38.25" x14ac:dyDescent="0.25">
      <c r="A69" s="214" t="s">
        <v>20</v>
      </c>
      <c r="B69" s="215">
        <v>505112</v>
      </c>
      <c r="C69" s="115">
        <v>510112</v>
      </c>
      <c r="D69" s="116" t="s">
        <v>152</v>
      </c>
      <c r="E69" s="115">
        <v>3</v>
      </c>
      <c r="F69" s="117" t="s">
        <v>36</v>
      </c>
      <c r="G69" s="75">
        <f t="shared" si="13"/>
        <v>582</v>
      </c>
      <c r="H69" s="76">
        <f t="shared" si="14"/>
        <v>3</v>
      </c>
      <c r="I69" s="76">
        <f t="shared" si="15"/>
        <v>267</v>
      </c>
      <c r="J69" s="76">
        <f t="shared" si="16"/>
        <v>4</v>
      </c>
      <c r="K69" s="76">
        <f t="shared" si="17"/>
        <v>308</v>
      </c>
      <c r="L69" s="76">
        <f t="shared" si="18"/>
        <v>0</v>
      </c>
      <c r="M69" s="77">
        <f t="shared" si="19"/>
        <v>231</v>
      </c>
      <c r="N69" s="125">
        <v>3</v>
      </c>
      <c r="O69" s="125">
        <v>102</v>
      </c>
      <c r="P69" s="125">
        <v>4</v>
      </c>
      <c r="Q69" s="125">
        <v>122</v>
      </c>
      <c r="R69" s="125">
        <v>0</v>
      </c>
      <c r="S69" s="77">
        <f t="shared" si="10"/>
        <v>118</v>
      </c>
      <c r="T69" s="125">
        <v>0</v>
      </c>
      <c r="U69" s="125">
        <v>55</v>
      </c>
      <c r="V69" s="125">
        <v>0</v>
      </c>
      <c r="W69" s="125">
        <v>63</v>
      </c>
      <c r="X69" s="125">
        <v>0</v>
      </c>
      <c r="Y69" s="77">
        <f t="shared" si="11"/>
        <v>118</v>
      </c>
      <c r="Z69" s="125">
        <v>0</v>
      </c>
      <c r="AA69" s="125">
        <v>55</v>
      </c>
      <c r="AB69" s="125">
        <v>0</v>
      </c>
      <c r="AC69" s="125">
        <v>63</v>
      </c>
      <c r="AD69" s="125">
        <v>0</v>
      </c>
      <c r="AE69" s="77">
        <f t="shared" si="12"/>
        <v>115</v>
      </c>
      <c r="AF69" s="125">
        <v>0</v>
      </c>
      <c r="AG69" s="125">
        <v>55</v>
      </c>
      <c r="AH69" s="125">
        <v>0</v>
      </c>
      <c r="AI69" s="125">
        <v>60</v>
      </c>
      <c r="AJ69" s="125">
        <v>0</v>
      </c>
      <c r="AL69" s="200"/>
      <c r="AM69" s="200"/>
      <c r="AN69" s="200"/>
      <c r="AO69" s="200"/>
      <c r="AP69" s="200"/>
    </row>
    <row r="70" spans="1:42" ht="38.25" x14ac:dyDescent="0.25">
      <c r="A70" s="214" t="s">
        <v>25</v>
      </c>
      <c r="B70" s="215">
        <v>505420</v>
      </c>
      <c r="C70" s="115">
        <v>542201</v>
      </c>
      <c r="D70" s="116" t="s">
        <v>373</v>
      </c>
      <c r="E70" s="115">
        <v>3</v>
      </c>
      <c r="F70" s="117" t="s">
        <v>36</v>
      </c>
      <c r="G70" s="75">
        <f t="shared" si="13"/>
        <v>878</v>
      </c>
      <c r="H70" s="76">
        <f t="shared" si="14"/>
        <v>148</v>
      </c>
      <c r="I70" s="76">
        <f t="shared" si="15"/>
        <v>164</v>
      </c>
      <c r="J70" s="76">
        <f t="shared" si="16"/>
        <v>11</v>
      </c>
      <c r="K70" s="76">
        <f t="shared" si="17"/>
        <v>546</v>
      </c>
      <c r="L70" s="76">
        <f t="shared" si="18"/>
        <v>9</v>
      </c>
      <c r="M70" s="77">
        <f t="shared" si="19"/>
        <v>220</v>
      </c>
      <c r="N70" s="125">
        <v>37</v>
      </c>
      <c r="O70" s="125">
        <v>41</v>
      </c>
      <c r="P70" s="125">
        <v>3</v>
      </c>
      <c r="Q70" s="125">
        <v>137</v>
      </c>
      <c r="R70" s="125">
        <v>2</v>
      </c>
      <c r="S70" s="77">
        <f t="shared" si="10"/>
        <v>220</v>
      </c>
      <c r="T70" s="125">
        <v>37</v>
      </c>
      <c r="U70" s="125">
        <v>41</v>
      </c>
      <c r="V70" s="125">
        <v>3</v>
      </c>
      <c r="W70" s="125">
        <v>137</v>
      </c>
      <c r="X70" s="125">
        <v>2</v>
      </c>
      <c r="Y70" s="77">
        <f t="shared" si="11"/>
        <v>220</v>
      </c>
      <c r="Z70" s="125">
        <v>37</v>
      </c>
      <c r="AA70" s="125">
        <v>41</v>
      </c>
      <c r="AB70" s="125">
        <v>3</v>
      </c>
      <c r="AC70" s="125">
        <v>137</v>
      </c>
      <c r="AD70" s="125">
        <v>2</v>
      </c>
      <c r="AE70" s="77">
        <f t="shared" si="12"/>
        <v>218</v>
      </c>
      <c r="AF70" s="125">
        <v>37</v>
      </c>
      <c r="AG70" s="125">
        <v>41</v>
      </c>
      <c r="AH70" s="125">
        <v>2</v>
      </c>
      <c r="AI70" s="125">
        <v>135</v>
      </c>
      <c r="AJ70" s="125">
        <v>3</v>
      </c>
      <c r="AL70" s="200"/>
      <c r="AM70" s="200"/>
      <c r="AN70" s="200"/>
      <c r="AO70" s="200"/>
      <c r="AP70" s="200"/>
    </row>
    <row r="71" spans="1:42" ht="38.25" x14ac:dyDescent="0.25">
      <c r="A71" s="214" t="s">
        <v>20</v>
      </c>
      <c r="B71" s="215">
        <v>505426</v>
      </c>
      <c r="C71" s="115">
        <v>542601</v>
      </c>
      <c r="D71" s="116" t="s">
        <v>159</v>
      </c>
      <c r="E71" s="115">
        <v>3</v>
      </c>
      <c r="F71" s="117" t="s">
        <v>36</v>
      </c>
      <c r="G71" s="75">
        <f t="shared" si="13"/>
        <v>2011</v>
      </c>
      <c r="H71" s="76">
        <f t="shared" si="14"/>
        <v>297</v>
      </c>
      <c r="I71" s="76">
        <f t="shared" si="15"/>
        <v>48</v>
      </c>
      <c r="J71" s="76">
        <f t="shared" si="16"/>
        <v>4</v>
      </c>
      <c r="K71" s="76">
        <f t="shared" si="17"/>
        <v>1662</v>
      </c>
      <c r="L71" s="76">
        <f t="shared" si="18"/>
        <v>0</v>
      </c>
      <c r="M71" s="77">
        <f t="shared" si="19"/>
        <v>503</v>
      </c>
      <c r="N71" s="125">
        <v>75</v>
      </c>
      <c r="O71" s="125">
        <v>12</v>
      </c>
      <c r="P71" s="125">
        <v>1</v>
      </c>
      <c r="Q71" s="125">
        <v>415</v>
      </c>
      <c r="R71" s="125">
        <v>0</v>
      </c>
      <c r="S71" s="77">
        <f t="shared" si="10"/>
        <v>503</v>
      </c>
      <c r="T71" s="125">
        <v>74</v>
      </c>
      <c r="U71" s="125">
        <v>12</v>
      </c>
      <c r="V71" s="125">
        <v>1</v>
      </c>
      <c r="W71" s="125">
        <v>416</v>
      </c>
      <c r="X71" s="125">
        <v>0</v>
      </c>
      <c r="Y71" s="77">
        <f t="shared" si="11"/>
        <v>503</v>
      </c>
      <c r="Z71" s="125">
        <v>74</v>
      </c>
      <c r="AA71" s="125">
        <v>12</v>
      </c>
      <c r="AB71" s="125">
        <v>1</v>
      </c>
      <c r="AC71" s="125">
        <v>416</v>
      </c>
      <c r="AD71" s="125">
        <v>0</v>
      </c>
      <c r="AE71" s="77">
        <f t="shared" si="12"/>
        <v>502</v>
      </c>
      <c r="AF71" s="125">
        <v>74</v>
      </c>
      <c r="AG71" s="125">
        <v>12</v>
      </c>
      <c r="AH71" s="125">
        <v>1</v>
      </c>
      <c r="AI71" s="125">
        <v>415</v>
      </c>
      <c r="AJ71" s="125">
        <v>0</v>
      </c>
      <c r="AL71" s="200"/>
      <c r="AM71" s="200"/>
      <c r="AN71" s="200"/>
      <c r="AO71" s="200"/>
      <c r="AP71" s="200"/>
    </row>
    <row r="72" spans="1:42" ht="38.25" x14ac:dyDescent="0.25">
      <c r="A72" s="214" t="s">
        <v>20</v>
      </c>
      <c r="B72" s="215">
        <v>505501</v>
      </c>
      <c r="C72" s="115">
        <v>550101</v>
      </c>
      <c r="D72" s="116" t="s">
        <v>160</v>
      </c>
      <c r="E72" s="115">
        <v>3</v>
      </c>
      <c r="F72" s="117" t="s">
        <v>36</v>
      </c>
      <c r="G72" s="75">
        <f t="shared" ref="G72:G89" si="27">SUM(H72:L72)</f>
        <v>1059</v>
      </c>
      <c r="H72" s="76">
        <f t="shared" ref="H72:H89" si="28">N72+T72+Z72+AF72</f>
        <v>329</v>
      </c>
      <c r="I72" s="76">
        <f t="shared" ref="I72:I89" si="29">O72+U72+AA72+AG72</f>
        <v>19</v>
      </c>
      <c r="J72" s="76">
        <f t="shared" ref="J72:J89" si="30">P72+V72+AB72+AH72</f>
        <v>3</v>
      </c>
      <c r="K72" s="76">
        <f t="shared" ref="K72:K89" si="31">Q72+W72+AC72+AI72</f>
        <v>705</v>
      </c>
      <c r="L72" s="76">
        <f t="shared" ref="L72:L89" si="32">R72+X72+AD72+AJ72</f>
        <v>3</v>
      </c>
      <c r="M72" s="77">
        <f t="shared" ref="M72:M89" si="33">SUM(N72:R72)</f>
        <v>415</v>
      </c>
      <c r="N72" s="125">
        <v>120</v>
      </c>
      <c r="O72" s="125">
        <v>10</v>
      </c>
      <c r="P72" s="125">
        <v>3</v>
      </c>
      <c r="Q72" s="125">
        <v>279</v>
      </c>
      <c r="R72" s="125">
        <v>3</v>
      </c>
      <c r="S72" s="77">
        <f t="shared" ref="S72:S89" si="34">SUM(T72:X72)</f>
        <v>215</v>
      </c>
      <c r="T72" s="125">
        <v>70</v>
      </c>
      <c r="U72" s="125">
        <v>3</v>
      </c>
      <c r="V72" s="125">
        <v>0</v>
      </c>
      <c r="W72" s="125">
        <v>142</v>
      </c>
      <c r="X72" s="125">
        <v>0</v>
      </c>
      <c r="Y72" s="77">
        <f t="shared" ref="Y72:Y89" si="35">SUM(Z72:AD72)</f>
        <v>215</v>
      </c>
      <c r="Z72" s="125">
        <v>70</v>
      </c>
      <c r="AA72" s="125">
        <v>3</v>
      </c>
      <c r="AB72" s="125">
        <v>0</v>
      </c>
      <c r="AC72" s="125">
        <v>142</v>
      </c>
      <c r="AD72" s="125">
        <v>0</v>
      </c>
      <c r="AE72" s="77">
        <f t="shared" ref="AE72:AE89" si="36">SUM(AF72:AJ72)</f>
        <v>214</v>
      </c>
      <c r="AF72" s="125">
        <v>69</v>
      </c>
      <c r="AG72" s="125">
        <v>3</v>
      </c>
      <c r="AH72" s="125">
        <v>0</v>
      </c>
      <c r="AI72" s="125">
        <v>142</v>
      </c>
      <c r="AJ72" s="125">
        <v>0</v>
      </c>
      <c r="AL72" s="200"/>
      <c r="AM72" s="200"/>
      <c r="AN72" s="200"/>
      <c r="AO72" s="200"/>
      <c r="AP72" s="200"/>
    </row>
    <row r="73" spans="1:42" ht="38.25" x14ac:dyDescent="0.25">
      <c r="A73" s="214" t="s">
        <v>25</v>
      </c>
      <c r="B73" s="215">
        <v>505506</v>
      </c>
      <c r="C73" s="115">
        <v>550801</v>
      </c>
      <c r="D73" s="116" t="s">
        <v>374</v>
      </c>
      <c r="E73" s="115">
        <v>3</v>
      </c>
      <c r="F73" s="117" t="s">
        <v>36</v>
      </c>
      <c r="G73" s="75">
        <f t="shared" si="27"/>
        <v>376</v>
      </c>
      <c r="H73" s="76">
        <f t="shared" si="28"/>
        <v>90</v>
      </c>
      <c r="I73" s="76">
        <f t="shared" si="29"/>
        <v>104</v>
      </c>
      <c r="J73" s="76">
        <f t="shared" si="30"/>
        <v>46</v>
      </c>
      <c r="K73" s="76">
        <f t="shared" si="31"/>
        <v>90</v>
      </c>
      <c r="L73" s="76">
        <f t="shared" si="32"/>
        <v>46</v>
      </c>
      <c r="M73" s="77">
        <f t="shared" si="33"/>
        <v>94</v>
      </c>
      <c r="N73" s="125">
        <v>42</v>
      </c>
      <c r="O73" s="125">
        <v>8</v>
      </c>
      <c r="P73" s="125">
        <v>2</v>
      </c>
      <c r="Q73" s="125">
        <v>42</v>
      </c>
      <c r="R73" s="125">
        <v>0</v>
      </c>
      <c r="S73" s="77">
        <f t="shared" si="34"/>
        <v>94</v>
      </c>
      <c r="T73" s="125">
        <v>16</v>
      </c>
      <c r="U73" s="125">
        <v>32</v>
      </c>
      <c r="V73" s="125">
        <v>14</v>
      </c>
      <c r="W73" s="125">
        <v>16</v>
      </c>
      <c r="X73" s="125">
        <v>16</v>
      </c>
      <c r="Y73" s="77">
        <f t="shared" si="35"/>
        <v>94</v>
      </c>
      <c r="Z73" s="125">
        <v>16</v>
      </c>
      <c r="AA73" s="125">
        <v>32</v>
      </c>
      <c r="AB73" s="125">
        <v>14</v>
      </c>
      <c r="AC73" s="125">
        <v>16</v>
      </c>
      <c r="AD73" s="125">
        <v>16</v>
      </c>
      <c r="AE73" s="77">
        <f t="shared" si="36"/>
        <v>94</v>
      </c>
      <c r="AF73" s="125">
        <v>16</v>
      </c>
      <c r="AG73" s="125">
        <v>32</v>
      </c>
      <c r="AH73" s="125">
        <v>16</v>
      </c>
      <c r="AI73" s="125">
        <v>16</v>
      </c>
      <c r="AJ73" s="125">
        <v>14</v>
      </c>
      <c r="AL73" s="200"/>
      <c r="AM73" s="200"/>
      <c r="AN73" s="200"/>
      <c r="AO73" s="200"/>
      <c r="AP73" s="200"/>
    </row>
    <row r="74" spans="1:42" ht="38.25" x14ac:dyDescent="0.25">
      <c r="A74" s="214" t="s">
        <v>26</v>
      </c>
      <c r="B74" s="215">
        <v>508804</v>
      </c>
      <c r="C74" s="115">
        <v>880401</v>
      </c>
      <c r="D74" s="116" t="s">
        <v>265</v>
      </c>
      <c r="E74" s="115">
        <v>3</v>
      </c>
      <c r="F74" s="117" t="s">
        <v>36</v>
      </c>
      <c r="G74" s="75">
        <f t="shared" si="27"/>
        <v>169</v>
      </c>
      <c r="H74" s="76">
        <f t="shared" si="28"/>
        <v>108</v>
      </c>
      <c r="I74" s="76">
        <f t="shared" si="29"/>
        <v>16</v>
      </c>
      <c r="J74" s="76">
        <f t="shared" si="30"/>
        <v>0</v>
      </c>
      <c r="K74" s="76">
        <f t="shared" si="31"/>
        <v>45</v>
      </c>
      <c r="L74" s="76">
        <f t="shared" si="32"/>
        <v>0</v>
      </c>
      <c r="M74" s="77">
        <f t="shared" si="33"/>
        <v>42</v>
      </c>
      <c r="N74" s="125">
        <v>27</v>
      </c>
      <c r="O74" s="125">
        <v>4</v>
      </c>
      <c r="P74" s="125">
        <v>0</v>
      </c>
      <c r="Q74" s="125">
        <v>11</v>
      </c>
      <c r="R74" s="125">
        <v>0</v>
      </c>
      <c r="S74" s="77">
        <f t="shared" si="34"/>
        <v>42</v>
      </c>
      <c r="T74" s="125">
        <v>26</v>
      </c>
      <c r="U74" s="125">
        <v>4</v>
      </c>
      <c r="V74" s="125">
        <v>0</v>
      </c>
      <c r="W74" s="125">
        <v>12</v>
      </c>
      <c r="X74" s="125">
        <v>0</v>
      </c>
      <c r="Y74" s="77">
        <f t="shared" si="35"/>
        <v>42</v>
      </c>
      <c r="Z74" s="125">
        <v>27</v>
      </c>
      <c r="AA74" s="125">
        <v>4</v>
      </c>
      <c r="AB74" s="125">
        <v>0</v>
      </c>
      <c r="AC74" s="125">
        <v>11</v>
      </c>
      <c r="AD74" s="125">
        <v>0</v>
      </c>
      <c r="AE74" s="77">
        <f t="shared" si="36"/>
        <v>43</v>
      </c>
      <c r="AF74" s="125">
        <v>28</v>
      </c>
      <c r="AG74" s="125">
        <v>4</v>
      </c>
      <c r="AH74" s="125">
        <v>0</v>
      </c>
      <c r="AI74" s="125">
        <v>11</v>
      </c>
      <c r="AJ74" s="125">
        <v>0</v>
      </c>
      <c r="AL74" s="200"/>
      <c r="AM74" s="200"/>
      <c r="AN74" s="200"/>
      <c r="AO74" s="200"/>
      <c r="AP74" s="200"/>
    </row>
    <row r="75" spans="1:42" ht="38.25" x14ac:dyDescent="0.25">
      <c r="A75" s="214" t="s">
        <v>26</v>
      </c>
      <c r="B75" s="215">
        <v>508807</v>
      </c>
      <c r="C75" s="115">
        <v>880705</v>
      </c>
      <c r="D75" s="116" t="s">
        <v>238</v>
      </c>
      <c r="E75" s="115">
        <v>3</v>
      </c>
      <c r="F75" s="117" t="s">
        <v>36</v>
      </c>
      <c r="G75" s="75">
        <f t="shared" si="27"/>
        <v>323</v>
      </c>
      <c r="H75" s="76">
        <f t="shared" si="28"/>
        <v>75</v>
      </c>
      <c r="I75" s="76">
        <f t="shared" si="29"/>
        <v>135</v>
      </c>
      <c r="J75" s="76">
        <f t="shared" si="30"/>
        <v>4</v>
      </c>
      <c r="K75" s="76">
        <f t="shared" si="31"/>
        <v>104</v>
      </c>
      <c r="L75" s="76">
        <f t="shared" si="32"/>
        <v>5</v>
      </c>
      <c r="M75" s="77">
        <f t="shared" si="33"/>
        <v>81</v>
      </c>
      <c r="N75" s="125">
        <v>19</v>
      </c>
      <c r="O75" s="125">
        <v>32</v>
      </c>
      <c r="P75" s="125">
        <v>1</v>
      </c>
      <c r="Q75" s="125">
        <v>27</v>
      </c>
      <c r="R75" s="125">
        <v>2</v>
      </c>
      <c r="S75" s="77">
        <f t="shared" si="34"/>
        <v>81</v>
      </c>
      <c r="T75" s="125">
        <v>18</v>
      </c>
      <c r="U75" s="125">
        <v>36</v>
      </c>
      <c r="V75" s="125">
        <v>1</v>
      </c>
      <c r="W75" s="125">
        <v>25</v>
      </c>
      <c r="X75" s="125">
        <v>1</v>
      </c>
      <c r="Y75" s="77">
        <f t="shared" si="35"/>
        <v>81</v>
      </c>
      <c r="Z75" s="125">
        <v>18</v>
      </c>
      <c r="AA75" s="125">
        <v>32</v>
      </c>
      <c r="AB75" s="125">
        <v>1</v>
      </c>
      <c r="AC75" s="125">
        <v>29</v>
      </c>
      <c r="AD75" s="125">
        <v>1</v>
      </c>
      <c r="AE75" s="77">
        <f t="shared" si="36"/>
        <v>80</v>
      </c>
      <c r="AF75" s="125">
        <v>20</v>
      </c>
      <c r="AG75" s="125">
        <v>35</v>
      </c>
      <c r="AH75" s="125">
        <v>1</v>
      </c>
      <c r="AI75" s="125">
        <v>23</v>
      </c>
      <c r="AJ75" s="125">
        <v>1</v>
      </c>
      <c r="AL75" s="200"/>
      <c r="AM75" s="200"/>
      <c r="AN75" s="200"/>
      <c r="AO75" s="200"/>
      <c r="AP75" s="200"/>
    </row>
    <row r="76" spans="1:42" ht="38.25" x14ac:dyDescent="0.25">
      <c r="A76" s="214" t="s">
        <v>26</v>
      </c>
      <c r="B76" s="215">
        <v>508904</v>
      </c>
      <c r="C76" s="115">
        <v>890501</v>
      </c>
      <c r="D76" s="116" t="s">
        <v>352</v>
      </c>
      <c r="E76" s="115">
        <v>3</v>
      </c>
      <c r="F76" s="117" t="s">
        <v>36</v>
      </c>
      <c r="G76" s="75">
        <f t="shared" si="27"/>
        <v>163</v>
      </c>
      <c r="H76" s="76">
        <f t="shared" si="28"/>
        <v>79</v>
      </c>
      <c r="I76" s="76">
        <f t="shared" si="29"/>
        <v>8</v>
      </c>
      <c r="J76" s="76">
        <f t="shared" si="30"/>
        <v>43</v>
      </c>
      <c r="K76" s="76">
        <f t="shared" si="31"/>
        <v>25</v>
      </c>
      <c r="L76" s="76">
        <f t="shared" si="32"/>
        <v>8</v>
      </c>
      <c r="M76" s="77">
        <f t="shared" si="33"/>
        <v>71</v>
      </c>
      <c r="N76" s="125">
        <v>35</v>
      </c>
      <c r="O76" s="125">
        <v>2</v>
      </c>
      <c r="P76" s="125">
        <v>22</v>
      </c>
      <c r="Q76" s="125">
        <v>10</v>
      </c>
      <c r="R76" s="125">
        <v>2</v>
      </c>
      <c r="S76" s="77">
        <f t="shared" si="34"/>
        <v>31</v>
      </c>
      <c r="T76" s="125">
        <v>15</v>
      </c>
      <c r="U76" s="125">
        <v>2</v>
      </c>
      <c r="V76" s="125">
        <v>7</v>
      </c>
      <c r="W76" s="125">
        <v>5</v>
      </c>
      <c r="X76" s="125">
        <v>2</v>
      </c>
      <c r="Y76" s="77">
        <f t="shared" si="35"/>
        <v>31</v>
      </c>
      <c r="Z76" s="125">
        <v>15</v>
      </c>
      <c r="AA76" s="125">
        <v>2</v>
      </c>
      <c r="AB76" s="125">
        <v>7</v>
      </c>
      <c r="AC76" s="125">
        <v>5</v>
      </c>
      <c r="AD76" s="125">
        <v>2</v>
      </c>
      <c r="AE76" s="77">
        <f t="shared" si="36"/>
        <v>30</v>
      </c>
      <c r="AF76" s="125">
        <v>14</v>
      </c>
      <c r="AG76" s="125">
        <v>2</v>
      </c>
      <c r="AH76" s="125">
        <v>7</v>
      </c>
      <c r="AI76" s="125">
        <v>5</v>
      </c>
      <c r="AJ76" s="125">
        <v>2</v>
      </c>
      <c r="AL76" s="200"/>
      <c r="AM76" s="200"/>
      <c r="AN76" s="200"/>
      <c r="AO76" s="200"/>
      <c r="AP76" s="200"/>
    </row>
    <row r="77" spans="1:42" ht="38.25" x14ac:dyDescent="0.25">
      <c r="A77" s="214" t="s">
        <v>26</v>
      </c>
      <c r="B77" s="215">
        <v>508906</v>
      </c>
      <c r="C77" s="115">
        <v>890701</v>
      </c>
      <c r="D77" s="116" t="s">
        <v>353</v>
      </c>
      <c r="E77" s="115">
        <v>3</v>
      </c>
      <c r="F77" s="117" t="s">
        <v>36</v>
      </c>
      <c r="G77" s="75">
        <f t="shared" si="27"/>
        <v>182</v>
      </c>
      <c r="H77" s="76">
        <f t="shared" si="28"/>
        <v>32</v>
      </c>
      <c r="I77" s="76">
        <f t="shared" si="29"/>
        <v>115</v>
      </c>
      <c r="J77" s="76">
        <f t="shared" si="30"/>
        <v>0</v>
      </c>
      <c r="K77" s="76">
        <f t="shared" si="31"/>
        <v>35</v>
      </c>
      <c r="L77" s="76">
        <f t="shared" si="32"/>
        <v>0</v>
      </c>
      <c r="M77" s="77">
        <f t="shared" si="33"/>
        <v>46</v>
      </c>
      <c r="N77" s="125">
        <v>8</v>
      </c>
      <c r="O77" s="125">
        <v>29</v>
      </c>
      <c r="P77" s="125">
        <v>0</v>
      </c>
      <c r="Q77" s="125">
        <v>9</v>
      </c>
      <c r="R77" s="125">
        <v>0</v>
      </c>
      <c r="S77" s="77">
        <f t="shared" si="34"/>
        <v>46</v>
      </c>
      <c r="T77" s="125">
        <v>8</v>
      </c>
      <c r="U77" s="125">
        <v>29</v>
      </c>
      <c r="V77" s="125">
        <v>0</v>
      </c>
      <c r="W77" s="125">
        <v>9</v>
      </c>
      <c r="X77" s="125">
        <v>0</v>
      </c>
      <c r="Y77" s="77">
        <f t="shared" si="35"/>
        <v>46</v>
      </c>
      <c r="Z77" s="125">
        <v>8</v>
      </c>
      <c r="AA77" s="125">
        <v>29</v>
      </c>
      <c r="AB77" s="125">
        <v>0</v>
      </c>
      <c r="AC77" s="125">
        <v>9</v>
      </c>
      <c r="AD77" s="125">
        <v>0</v>
      </c>
      <c r="AE77" s="77">
        <f t="shared" si="36"/>
        <v>44</v>
      </c>
      <c r="AF77" s="125">
        <v>8</v>
      </c>
      <c r="AG77" s="125">
        <v>28</v>
      </c>
      <c r="AH77" s="125">
        <v>0</v>
      </c>
      <c r="AI77" s="125">
        <v>8</v>
      </c>
      <c r="AJ77" s="125">
        <v>0</v>
      </c>
      <c r="AL77" s="200"/>
      <c r="AM77" s="200"/>
      <c r="AN77" s="200"/>
      <c r="AO77" s="200"/>
      <c r="AP77" s="200"/>
    </row>
    <row r="78" spans="1:42" ht="38.25" x14ac:dyDescent="0.25">
      <c r="A78" s="214" t="s">
        <v>26</v>
      </c>
      <c r="B78" s="215">
        <v>508921</v>
      </c>
      <c r="C78" s="115">
        <v>892401</v>
      </c>
      <c r="D78" s="116" t="s">
        <v>354</v>
      </c>
      <c r="E78" s="115">
        <v>3</v>
      </c>
      <c r="F78" s="117" t="s">
        <v>36</v>
      </c>
      <c r="G78" s="75">
        <f t="shared" si="27"/>
        <v>2197</v>
      </c>
      <c r="H78" s="76">
        <f t="shared" si="28"/>
        <v>592</v>
      </c>
      <c r="I78" s="76">
        <f t="shared" si="29"/>
        <v>1105</v>
      </c>
      <c r="J78" s="76">
        <f t="shared" si="30"/>
        <v>24</v>
      </c>
      <c r="K78" s="76">
        <f t="shared" si="31"/>
        <v>464</v>
      </c>
      <c r="L78" s="76">
        <f t="shared" si="32"/>
        <v>12</v>
      </c>
      <c r="M78" s="77">
        <f t="shared" si="33"/>
        <v>549</v>
      </c>
      <c r="N78" s="125">
        <v>148</v>
      </c>
      <c r="O78" s="125">
        <v>276</v>
      </c>
      <c r="P78" s="125">
        <v>6</v>
      </c>
      <c r="Q78" s="125">
        <v>116</v>
      </c>
      <c r="R78" s="125">
        <v>3</v>
      </c>
      <c r="S78" s="77">
        <f t="shared" si="34"/>
        <v>549</v>
      </c>
      <c r="T78" s="125">
        <v>148</v>
      </c>
      <c r="U78" s="125">
        <v>276</v>
      </c>
      <c r="V78" s="125">
        <v>6</v>
      </c>
      <c r="W78" s="125">
        <v>116</v>
      </c>
      <c r="X78" s="125">
        <v>3</v>
      </c>
      <c r="Y78" s="77">
        <f t="shared" si="35"/>
        <v>549</v>
      </c>
      <c r="Z78" s="125">
        <v>148</v>
      </c>
      <c r="AA78" s="125">
        <v>276</v>
      </c>
      <c r="AB78" s="125">
        <v>6</v>
      </c>
      <c r="AC78" s="125">
        <v>116</v>
      </c>
      <c r="AD78" s="125">
        <v>3</v>
      </c>
      <c r="AE78" s="77">
        <f t="shared" si="36"/>
        <v>550</v>
      </c>
      <c r="AF78" s="125">
        <v>148</v>
      </c>
      <c r="AG78" s="125">
        <v>277</v>
      </c>
      <c r="AH78" s="125">
        <v>6</v>
      </c>
      <c r="AI78" s="125">
        <v>116</v>
      </c>
      <c r="AJ78" s="125">
        <v>3</v>
      </c>
      <c r="AL78" s="200"/>
      <c r="AM78" s="200"/>
      <c r="AN78" s="200"/>
      <c r="AO78" s="200"/>
      <c r="AP78" s="200"/>
    </row>
    <row r="79" spans="1:42" ht="38.25" x14ac:dyDescent="0.25">
      <c r="A79" s="214" t="s">
        <v>26</v>
      </c>
      <c r="B79" s="215">
        <v>509101</v>
      </c>
      <c r="C79" s="115">
        <v>910201</v>
      </c>
      <c r="D79" s="116" t="s">
        <v>168</v>
      </c>
      <c r="E79" s="115">
        <v>3</v>
      </c>
      <c r="F79" s="117" t="s">
        <v>36</v>
      </c>
      <c r="G79" s="75">
        <f t="shared" si="27"/>
        <v>33</v>
      </c>
      <c r="H79" s="76">
        <f t="shared" si="28"/>
        <v>2</v>
      </c>
      <c r="I79" s="76">
        <f t="shared" si="29"/>
        <v>14</v>
      </c>
      <c r="J79" s="76">
        <f t="shared" si="30"/>
        <v>5</v>
      </c>
      <c r="K79" s="76">
        <f t="shared" si="31"/>
        <v>11</v>
      </c>
      <c r="L79" s="76">
        <f t="shared" si="32"/>
        <v>1</v>
      </c>
      <c r="M79" s="77">
        <f t="shared" si="33"/>
        <v>18</v>
      </c>
      <c r="N79" s="125">
        <v>2</v>
      </c>
      <c r="O79" s="125">
        <v>5</v>
      </c>
      <c r="P79" s="125">
        <v>2</v>
      </c>
      <c r="Q79" s="125">
        <v>8</v>
      </c>
      <c r="R79" s="125">
        <v>1</v>
      </c>
      <c r="S79" s="77">
        <f t="shared" si="34"/>
        <v>5</v>
      </c>
      <c r="T79" s="125">
        <v>0</v>
      </c>
      <c r="U79" s="125">
        <v>3</v>
      </c>
      <c r="V79" s="125">
        <v>1</v>
      </c>
      <c r="W79" s="125">
        <v>1</v>
      </c>
      <c r="X79" s="125">
        <v>0</v>
      </c>
      <c r="Y79" s="77">
        <f t="shared" si="35"/>
        <v>5</v>
      </c>
      <c r="Z79" s="125">
        <v>0</v>
      </c>
      <c r="AA79" s="125">
        <v>3</v>
      </c>
      <c r="AB79" s="125">
        <v>1</v>
      </c>
      <c r="AC79" s="125">
        <v>1</v>
      </c>
      <c r="AD79" s="125">
        <v>0</v>
      </c>
      <c r="AE79" s="77">
        <f t="shared" si="36"/>
        <v>5</v>
      </c>
      <c r="AF79" s="125">
        <v>0</v>
      </c>
      <c r="AG79" s="125">
        <v>3</v>
      </c>
      <c r="AH79" s="125">
        <v>1</v>
      </c>
      <c r="AI79" s="125">
        <v>1</v>
      </c>
      <c r="AJ79" s="125">
        <v>0</v>
      </c>
      <c r="AL79" s="200"/>
      <c r="AM79" s="200"/>
      <c r="AN79" s="200"/>
      <c r="AO79" s="200"/>
      <c r="AP79" s="200"/>
    </row>
    <row r="80" spans="1:42" ht="38.25" x14ac:dyDescent="0.25">
      <c r="A80" s="214" t="s">
        <v>26</v>
      </c>
      <c r="B80" s="215">
        <v>509103</v>
      </c>
      <c r="C80" s="115">
        <v>910801</v>
      </c>
      <c r="D80" s="116" t="s">
        <v>169</v>
      </c>
      <c r="E80" s="115">
        <v>3</v>
      </c>
      <c r="F80" s="117" t="s">
        <v>36</v>
      </c>
      <c r="G80" s="75">
        <f t="shared" si="27"/>
        <v>100</v>
      </c>
      <c r="H80" s="76">
        <f t="shared" si="28"/>
        <v>4</v>
      </c>
      <c r="I80" s="76">
        <f t="shared" si="29"/>
        <v>44</v>
      </c>
      <c r="J80" s="76">
        <f t="shared" si="30"/>
        <v>0</v>
      </c>
      <c r="K80" s="76">
        <f t="shared" si="31"/>
        <v>52</v>
      </c>
      <c r="L80" s="76">
        <f t="shared" si="32"/>
        <v>0</v>
      </c>
      <c r="M80" s="77">
        <f t="shared" si="33"/>
        <v>25</v>
      </c>
      <c r="N80" s="125">
        <v>1</v>
      </c>
      <c r="O80" s="125">
        <v>11</v>
      </c>
      <c r="P80" s="125">
        <v>0</v>
      </c>
      <c r="Q80" s="125">
        <v>13</v>
      </c>
      <c r="R80" s="125">
        <v>0</v>
      </c>
      <c r="S80" s="77">
        <f t="shared" si="34"/>
        <v>25</v>
      </c>
      <c r="T80" s="125">
        <v>1</v>
      </c>
      <c r="U80" s="125">
        <v>11</v>
      </c>
      <c r="V80" s="125">
        <v>0</v>
      </c>
      <c r="W80" s="125">
        <v>13</v>
      </c>
      <c r="X80" s="125">
        <v>0</v>
      </c>
      <c r="Y80" s="77">
        <f t="shared" si="35"/>
        <v>25</v>
      </c>
      <c r="Z80" s="125">
        <v>1</v>
      </c>
      <c r="AA80" s="125">
        <v>11</v>
      </c>
      <c r="AB80" s="125">
        <v>0</v>
      </c>
      <c r="AC80" s="125">
        <v>13</v>
      </c>
      <c r="AD80" s="125">
        <v>0</v>
      </c>
      <c r="AE80" s="77">
        <f t="shared" si="36"/>
        <v>25</v>
      </c>
      <c r="AF80" s="125">
        <v>1</v>
      </c>
      <c r="AG80" s="125">
        <v>11</v>
      </c>
      <c r="AH80" s="125">
        <v>0</v>
      </c>
      <c r="AI80" s="125">
        <v>13</v>
      </c>
      <c r="AJ80" s="125">
        <v>0</v>
      </c>
      <c r="AL80" s="200"/>
      <c r="AM80" s="200"/>
      <c r="AN80" s="200"/>
      <c r="AO80" s="200"/>
      <c r="AP80" s="200"/>
    </row>
    <row r="81" spans="1:42" ht="38.25" x14ac:dyDescent="0.25">
      <c r="A81" s="214" t="s">
        <v>25</v>
      </c>
      <c r="B81" s="215">
        <v>509605</v>
      </c>
      <c r="C81" s="115">
        <v>960501</v>
      </c>
      <c r="D81" s="116" t="s">
        <v>375</v>
      </c>
      <c r="E81" s="115">
        <v>3</v>
      </c>
      <c r="F81" s="117" t="s">
        <v>36</v>
      </c>
      <c r="G81" s="75">
        <f t="shared" si="27"/>
        <v>74</v>
      </c>
      <c r="H81" s="76">
        <f t="shared" si="28"/>
        <v>66</v>
      </c>
      <c r="I81" s="76">
        <f t="shared" si="29"/>
        <v>4</v>
      </c>
      <c r="J81" s="76">
        <f t="shared" si="30"/>
        <v>4</v>
      </c>
      <c r="K81" s="76">
        <f t="shared" si="31"/>
        <v>0</v>
      </c>
      <c r="L81" s="76">
        <f t="shared" si="32"/>
        <v>0</v>
      </c>
      <c r="M81" s="77">
        <f t="shared" si="33"/>
        <v>19</v>
      </c>
      <c r="N81" s="125">
        <v>17</v>
      </c>
      <c r="O81" s="125">
        <v>1</v>
      </c>
      <c r="P81" s="125">
        <v>1</v>
      </c>
      <c r="Q81" s="125">
        <v>0</v>
      </c>
      <c r="R81" s="125">
        <v>0</v>
      </c>
      <c r="S81" s="77">
        <f t="shared" si="34"/>
        <v>19</v>
      </c>
      <c r="T81" s="125">
        <v>17</v>
      </c>
      <c r="U81" s="125">
        <v>1</v>
      </c>
      <c r="V81" s="125">
        <v>1</v>
      </c>
      <c r="W81" s="125">
        <v>0</v>
      </c>
      <c r="X81" s="125">
        <v>0</v>
      </c>
      <c r="Y81" s="77">
        <f t="shared" si="35"/>
        <v>19</v>
      </c>
      <c r="Z81" s="125">
        <v>17</v>
      </c>
      <c r="AA81" s="125">
        <v>1</v>
      </c>
      <c r="AB81" s="125">
        <v>1</v>
      </c>
      <c r="AC81" s="125">
        <v>0</v>
      </c>
      <c r="AD81" s="125">
        <v>0</v>
      </c>
      <c r="AE81" s="77">
        <f t="shared" si="36"/>
        <v>17</v>
      </c>
      <c r="AF81" s="125">
        <v>15</v>
      </c>
      <c r="AG81" s="125">
        <v>1</v>
      </c>
      <c r="AH81" s="125">
        <v>1</v>
      </c>
      <c r="AI81" s="125">
        <v>0</v>
      </c>
      <c r="AJ81" s="125">
        <v>0</v>
      </c>
      <c r="AL81" s="200"/>
      <c r="AM81" s="200"/>
      <c r="AN81" s="200"/>
      <c r="AO81" s="200"/>
      <c r="AP81" s="200"/>
    </row>
    <row r="82" spans="1:42" ht="38.25" x14ac:dyDescent="0.25">
      <c r="A82" s="214" t="s">
        <v>25</v>
      </c>
      <c r="B82" s="215">
        <v>509606</v>
      </c>
      <c r="C82" s="115">
        <v>960601</v>
      </c>
      <c r="D82" s="116" t="s">
        <v>55</v>
      </c>
      <c r="E82" s="115">
        <v>3</v>
      </c>
      <c r="F82" s="117" t="s">
        <v>36</v>
      </c>
      <c r="G82" s="75">
        <f t="shared" si="27"/>
        <v>6462</v>
      </c>
      <c r="H82" s="76">
        <f t="shared" si="28"/>
        <v>1949</v>
      </c>
      <c r="I82" s="76">
        <f t="shared" si="29"/>
        <v>1943</v>
      </c>
      <c r="J82" s="76">
        <f t="shared" si="30"/>
        <v>644</v>
      </c>
      <c r="K82" s="76">
        <f t="shared" si="31"/>
        <v>1285</v>
      </c>
      <c r="L82" s="76">
        <f t="shared" si="32"/>
        <v>641</v>
      </c>
      <c r="M82" s="77">
        <f t="shared" si="33"/>
        <v>1616</v>
      </c>
      <c r="N82" s="125">
        <v>487</v>
      </c>
      <c r="O82" s="125">
        <v>487</v>
      </c>
      <c r="P82" s="125">
        <v>161</v>
      </c>
      <c r="Q82" s="125">
        <v>321</v>
      </c>
      <c r="R82" s="125">
        <v>160</v>
      </c>
      <c r="S82" s="77">
        <f t="shared" si="34"/>
        <v>1616</v>
      </c>
      <c r="T82" s="125">
        <v>489</v>
      </c>
      <c r="U82" s="125">
        <v>483</v>
      </c>
      <c r="V82" s="125">
        <v>161</v>
      </c>
      <c r="W82" s="125">
        <v>322</v>
      </c>
      <c r="X82" s="125">
        <v>161</v>
      </c>
      <c r="Y82" s="77">
        <f t="shared" si="35"/>
        <v>1616</v>
      </c>
      <c r="Z82" s="125">
        <v>487</v>
      </c>
      <c r="AA82" s="125">
        <v>487</v>
      </c>
      <c r="AB82" s="125">
        <v>161</v>
      </c>
      <c r="AC82" s="125">
        <v>321</v>
      </c>
      <c r="AD82" s="125">
        <v>160</v>
      </c>
      <c r="AE82" s="77">
        <f t="shared" si="36"/>
        <v>1614</v>
      </c>
      <c r="AF82" s="125">
        <v>486</v>
      </c>
      <c r="AG82" s="125">
        <v>486</v>
      </c>
      <c r="AH82" s="125">
        <v>161</v>
      </c>
      <c r="AI82" s="125">
        <v>321</v>
      </c>
      <c r="AJ82" s="125">
        <v>160</v>
      </c>
      <c r="AL82" s="200"/>
      <c r="AM82" s="200"/>
      <c r="AN82" s="200"/>
      <c r="AO82" s="200"/>
      <c r="AP82" s="200"/>
    </row>
    <row r="83" spans="1:42" ht="38.25" x14ac:dyDescent="0.25">
      <c r="A83" s="214" t="s">
        <v>25</v>
      </c>
      <c r="B83" s="215">
        <v>509633</v>
      </c>
      <c r="C83" s="115">
        <v>963301</v>
      </c>
      <c r="D83" s="116" t="s">
        <v>54</v>
      </c>
      <c r="E83" s="115">
        <v>3</v>
      </c>
      <c r="F83" s="117" t="s">
        <v>36</v>
      </c>
      <c r="G83" s="75">
        <f t="shared" si="27"/>
        <v>1856</v>
      </c>
      <c r="H83" s="76">
        <f t="shared" si="28"/>
        <v>32</v>
      </c>
      <c r="I83" s="76">
        <f t="shared" si="29"/>
        <v>504</v>
      </c>
      <c r="J83" s="76">
        <f t="shared" si="30"/>
        <v>32</v>
      </c>
      <c r="K83" s="76">
        <f t="shared" si="31"/>
        <v>1264</v>
      </c>
      <c r="L83" s="76">
        <f t="shared" si="32"/>
        <v>24</v>
      </c>
      <c r="M83" s="77">
        <f t="shared" si="33"/>
        <v>464</v>
      </c>
      <c r="N83" s="125">
        <v>8</v>
      </c>
      <c r="O83" s="125">
        <v>126</v>
      </c>
      <c r="P83" s="125">
        <v>8</v>
      </c>
      <c r="Q83" s="125">
        <v>316</v>
      </c>
      <c r="R83" s="125">
        <v>6</v>
      </c>
      <c r="S83" s="77">
        <f t="shared" si="34"/>
        <v>464</v>
      </c>
      <c r="T83" s="125">
        <v>8</v>
      </c>
      <c r="U83" s="125">
        <v>126</v>
      </c>
      <c r="V83" s="125">
        <v>8</v>
      </c>
      <c r="W83" s="125">
        <v>316</v>
      </c>
      <c r="X83" s="125">
        <v>6</v>
      </c>
      <c r="Y83" s="77">
        <f t="shared" si="35"/>
        <v>464</v>
      </c>
      <c r="Z83" s="125">
        <v>8</v>
      </c>
      <c r="AA83" s="125">
        <v>126</v>
      </c>
      <c r="AB83" s="125">
        <v>8</v>
      </c>
      <c r="AC83" s="125">
        <v>316</v>
      </c>
      <c r="AD83" s="125">
        <v>6</v>
      </c>
      <c r="AE83" s="77">
        <f t="shared" si="36"/>
        <v>464</v>
      </c>
      <c r="AF83" s="125">
        <v>8</v>
      </c>
      <c r="AG83" s="125">
        <v>126</v>
      </c>
      <c r="AH83" s="125">
        <v>8</v>
      </c>
      <c r="AI83" s="125">
        <v>316</v>
      </c>
      <c r="AJ83" s="125">
        <v>6</v>
      </c>
      <c r="AL83" s="200"/>
      <c r="AM83" s="200"/>
      <c r="AN83" s="200"/>
      <c r="AO83" s="200"/>
      <c r="AP83" s="200"/>
    </row>
    <row r="84" spans="1:42" ht="38.25" x14ac:dyDescent="0.25">
      <c r="A84" s="214" t="s">
        <v>25</v>
      </c>
      <c r="B84" s="215">
        <v>509674</v>
      </c>
      <c r="C84" s="115">
        <v>967301</v>
      </c>
      <c r="D84" s="116" t="s">
        <v>56</v>
      </c>
      <c r="E84" s="115">
        <v>3</v>
      </c>
      <c r="F84" s="117" t="s">
        <v>36</v>
      </c>
      <c r="G84" s="75">
        <f t="shared" si="27"/>
        <v>442</v>
      </c>
      <c r="H84" s="76">
        <f t="shared" si="28"/>
        <v>108</v>
      </c>
      <c r="I84" s="76">
        <f t="shared" si="29"/>
        <v>163</v>
      </c>
      <c r="J84" s="76">
        <f t="shared" si="30"/>
        <v>22</v>
      </c>
      <c r="K84" s="76">
        <f t="shared" si="31"/>
        <v>136</v>
      </c>
      <c r="L84" s="76">
        <f t="shared" si="32"/>
        <v>13</v>
      </c>
      <c r="M84" s="77">
        <f t="shared" si="33"/>
        <v>111</v>
      </c>
      <c r="N84" s="125">
        <v>27</v>
      </c>
      <c r="O84" s="125">
        <v>41</v>
      </c>
      <c r="P84" s="125">
        <v>6</v>
      </c>
      <c r="Q84" s="125">
        <v>34</v>
      </c>
      <c r="R84" s="125">
        <v>3</v>
      </c>
      <c r="S84" s="77">
        <f t="shared" si="34"/>
        <v>111</v>
      </c>
      <c r="T84" s="125">
        <v>27</v>
      </c>
      <c r="U84" s="125">
        <v>41</v>
      </c>
      <c r="V84" s="125">
        <v>6</v>
      </c>
      <c r="W84" s="125">
        <v>34</v>
      </c>
      <c r="X84" s="125">
        <v>3</v>
      </c>
      <c r="Y84" s="77">
        <f t="shared" si="35"/>
        <v>111</v>
      </c>
      <c r="Z84" s="125">
        <v>27</v>
      </c>
      <c r="AA84" s="125">
        <v>41</v>
      </c>
      <c r="AB84" s="125">
        <v>6</v>
      </c>
      <c r="AC84" s="125">
        <v>34</v>
      </c>
      <c r="AD84" s="125">
        <v>3</v>
      </c>
      <c r="AE84" s="77">
        <f t="shared" si="36"/>
        <v>109</v>
      </c>
      <c r="AF84" s="125">
        <v>27</v>
      </c>
      <c r="AG84" s="125">
        <v>40</v>
      </c>
      <c r="AH84" s="125">
        <v>4</v>
      </c>
      <c r="AI84" s="125">
        <v>34</v>
      </c>
      <c r="AJ84" s="125">
        <v>4</v>
      </c>
      <c r="AL84" s="200"/>
      <c r="AM84" s="200"/>
      <c r="AN84" s="200"/>
      <c r="AO84" s="200"/>
      <c r="AP84" s="200"/>
    </row>
    <row r="85" spans="1:42" ht="38.25" x14ac:dyDescent="0.25">
      <c r="A85" s="214" t="s">
        <v>25</v>
      </c>
      <c r="B85" s="215">
        <v>509710</v>
      </c>
      <c r="C85" s="115">
        <v>971001</v>
      </c>
      <c r="D85" s="116" t="s">
        <v>376</v>
      </c>
      <c r="E85" s="115">
        <v>3</v>
      </c>
      <c r="F85" s="117" t="s">
        <v>36</v>
      </c>
      <c r="G85" s="75">
        <f t="shared" si="27"/>
        <v>68</v>
      </c>
      <c r="H85" s="76">
        <f t="shared" si="28"/>
        <v>24</v>
      </c>
      <c r="I85" s="76">
        <f t="shared" si="29"/>
        <v>20</v>
      </c>
      <c r="J85" s="76">
        <f t="shared" si="30"/>
        <v>8</v>
      </c>
      <c r="K85" s="76">
        <f t="shared" si="31"/>
        <v>8</v>
      </c>
      <c r="L85" s="76">
        <f t="shared" si="32"/>
        <v>8</v>
      </c>
      <c r="M85" s="77">
        <f t="shared" si="33"/>
        <v>17</v>
      </c>
      <c r="N85" s="125">
        <v>6</v>
      </c>
      <c r="O85" s="125">
        <v>5</v>
      </c>
      <c r="P85" s="125">
        <v>2</v>
      </c>
      <c r="Q85" s="125">
        <v>2</v>
      </c>
      <c r="R85" s="125">
        <v>2</v>
      </c>
      <c r="S85" s="77">
        <f t="shared" si="34"/>
        <v>17</v>
      </c>
      <c r="T85" s="125">
        <v>6</v>
      </c>
      <c r="U85" s="125">
        <v>5</v>
      </c>
      <c r="V85" s="125">
        <v>2</v>
      </c>
      <c r="W85" s="125">
        <v>2</v>
      </c>
      <c r="X85" s="125">
        <v>2</v>
      </c>
      <c r="Y85" s="77">
        <f t="shared" si="35"/>
        <v>17</v>
      </c>
      <c r="Z85" s="125">
        <v>6</v>
      </c>
      <c r="AA85" s="125">
        <v>5</v>
      </c>
      <c r="AB85" s="125">
        <v>2</v>
      </c>
      <c r="AC85" s="125">
        <v>2</v>
      </c>
      <c r="AD85" s="125">
        <v>2</v>
      </c>
      <c r="AE85" s="77">
        <f t="shared" si="36"/>
        <v>17</v>
      </c>
      <c r="AF85" s="125">
        <v>6</v>
      </c>
      <c r="AG85" s="125">
        <v>5</v>
      </c>
      <c r="AH85" s="125">
        <v>2</v>
      </c>
      <c r="AI85" s="125">
        <v>2</v>
      </c>
      <c r="AJ85" s="125">
        <v>2</v>
      </c>
      <c r="AL85" s="200"/>
      <c r="AM85" s="200"/>
      <c r="AN85" s="200"/>
      <c r="AO85" s="200"/>
      <c r="AP85" s="200"/>
    </row>
    <row r="86" spans="1:42" ht="38.25" x14ac:dyDescent="0.25">
      <c r="A86" s="214" t="s">
        <v>25</v>
      </c>
      <c r="B86" s="215">
        <v>509727</v>
      </c>
      <c r="C86" s="118">
        <v>972701</v>
      </c>
      <c r="D86" s="116" t="s">
        <v>178</v>
      </c>
      <c r="E86" s="115">
        <v>3</v>
      </c>
      <c r="F86" s="117" t="s">
        <v>36</v>
      </c>
      <c r="G86" s="75">
        <f t="shared" si="27"/>
        <v>2855</v>
      </c>
      <c r="H86" s="76">
        <f t="shared" si="28"/>
        <v>511</v>
      </c>
      <c r="I86" s="76">
        <f t="shared" si="29"/>
        <v>1084</v>
      </c>
      <c r="J86" s="76">
        <f t="shared" si="30"/>
        <v>59</v>
      </c>
      <c r="K86" s="76">
        <f t="shared" si="31"/>
        <v>1145</v>
      </c>
      <c r="L86" s="76">
        <f t="shared" si="32"/>
        <v>56</v>
      </c>
      <c r="M86" s="77">
        <f t="shared" si="33"/>
        <v>714</v>
      </c>
      <c r="N86" s="125">
        <v>128</v>
      </c>
      <c r="O86" s="125">
        <v>271</v>
      </c>
      <c r="P86" s="125">
        <v>15</v>
      </c>
      <c r="Q86" s="125">
        <v>286</v>
      </c>
      <c r="R86" s="125">
        <v>14</v>
      </c>
      <c r="S86" s="77">
        <f t="shared" si="34"/>
        <v>714</v>
      </c>
      <c r="T86" s="125">
        <v>128</v>
      </c>
      <c r="U86" s="125">
        <v>271</v>
      </c>
      <c r="V86" s="125">
        <v>15</v>
      </c>
      <c r="W86" s="125">
        <v>286</v>
      </c>
      <c r="X86" s="125">
        <v>14</v>
      </c>
      <c r="Y86" s="77">
        <f t="shared" si="35"/>
        <v>714</v>
      </c>
      <c r="Z86" s="125">
        <v>128</v>
      </c>
      <c r="AA86" s="125">
        <v>271</v>
      </c>
      <c r="AB86" s="125">
        <v>15</v>
      </c>
      <c r="AC86" s="125">
        <v>286</v>
      </c>
      <c r="AD86" s="125">
        <v>14</v>
      </c>
      <c r="AE86" s="77">
        <f t="shared" si="36"/>
        <v>713</v>
      </c>
      <c r="AF86" s="125">
        <v>127</v>
      </c>
      <c r="AG86" s="125">
        <v>271</v>
      </c>
      <c r="AH86" s="125">
        <v>14</v>
      </c>
      <c r="AI86" s="125">
        <v>287</v>
      </c>
      <c r="AJ86" s="125">
        <v>14</v>
      </c>
      <c r="AL86" s="200"/>
      <c r="AM86" s="200"/>
      <c r="AN86" s="200"/>
      <c r="AO86" s="200"/>
      <c r="AP86" s="200"/>
    </row>
    <row r="87" spans="1:42" ht="38.25" x14ac:dyDescent="0.25">
      <c r="A87" s="214" t="s">
        <v>25</v>
      </c>
      <c r="B87" s="215">
        <v>509758</v>
      </c>
      <c r="C87" s="115">
        <v>975801</v>
      </c>
      <c r="D87" s="116" t="s">
        <v>355</v>
      </c>
      <c r="E87" s="115">
        <v>3</v>
      </c>
      <c r="F87" s="117" t="s">
        <v>36</v>
      </c>
      <c r="G87" s="75">
        <f t="shared" si="27"/>
        <v>100</v>
      </c>
      <c r="H87" s="76">
        <f t="shared" si="28"/>
        <v>32</v>
      </c>
      <c r="I87" s="76">
        <f t="shared" si="29"/>
        <v>32</v>
      </c>
      <c r="J87" s="76">
        <f t="shared" si="30"/>
        <v>8</v>
      </c>
      <c r="K87" s="76">
        <f t="shared" si="31"/>
        <v>20</v>
      </c>
      <c r="L87" s="76">
        <f t="shared" si="32"/>
        <v>8</v>
      </c>
      <c r="M87" s="77">
        <f t="shared" si="33"/>
        <v>25</v>
      </c>
      <c r="N87" s="125">
        <v>8</v>
      </c>
      <c r="O87" s="125">
        <v>8</v>
      </c>
      <c r="P87" s="125">
        <v>2</v>
      </c>
      <c r="Q87" s="125">
        <v>5</v>
      </c>
      <c r="R87" s="125">
        <v>2</v>
      </c>
      <c r="S87" s="77">
        <f t="shared" si="34"/>
        <v>25</v>
      </c>
      <c r="T87" s="125">
        <v>8</v>
      </c>
      <c r="U87" s="125">
        <v>8</v>
      </c>
      <c r="V87" s="125">
        <v>2</v>
      </c>
      <c r="W87" s="125">
        <v>5</v>
      </c>
      <c r="X87" s="125">
        <v>2</v>
      </c>
      <c r="Y87" s="77">
        <f t="shared" si="35"/>
        <v>25</v>
      </c>
      <c r="Z87" s="125">
        <v>8</v>
      </c>
      <c r="AA87" s="125">
        <v>8</v>
      </c>
      <c r="AB87" s="125">
        <v>2</v>
      </c>
      <c r="AC87" s="125">
        <v>5</v>
      </c>
      <c r="AD87" s="125">
        <v>2</v>
      </c>
      <c r="AE87" s="77">
        <f t="shared" si="36"/>
        <v>25</v>
      </c>
      <c r="AF87" s="125">
        <v>8</v>
      </c>
      <c r="AG87" s="125">
        <v>8</v>
      </c>
      <c r="AH87" s="125">
        <v>2</v>
      </c>
      <c r="AI87" s="125">
        <v>5</v>
      </c>
      <c r="AJ87" s="125">
        <v>2</v>
      </c>
      <c r="AL87" s="200"/>
      <c r="AM87" s="200"/>
      <c r="AN87" s="200"/>
      <c r="AO87" s="200"/>
      <c r="AP87" s="200"/>
    </row>
    <row r="88" spans="1:42" ht="38.25" x14ac:dyDescent="0.25">
      <c r="A88" s="214" t="s">
        <v>20</v>
      </c>
      <c r="B88" s="215">
        <v>509901</v>
      </c>
      <c r="C88" s="118">
        <v>990101</v>
      </c>
      <c r="D88" s="116" t="s">
        <v>50</v>
      </c>
      <c r="E88" s="115">
        <v>3</v>
      </c>
      <c r="F88" s="117" t="s">
        <v>36</v>
      </c>
      <c r="G88" s="75">
        <f t="shared" si="27"/>
        <v>6720</v>
      </c>
      <c r="H88" s="76">
        <f t="shared" si="28"/>
        <v>1644</v>
      </c>
      <c r="I88" s="76">
        <f t="shared" si="29"/>
        <v>2732</v>
      </c>
      <c r="J88" s="76">
        <f t="shared" si="30"/>
        <v>76</v>
      </c>
      <c r="K88" s="76">
        <f t="shared" si="31"/>
        <v>2240</v>
      </c>
      <c r="L88" s="76">
        <f t="shared" si="32"/>
        <v>28</v>
      </c>
      <c r="M88" s="77">
        <f t="shared" si="33"/>
        <v>1680</v>
      </c>
      <c r="N88" s="125">
        <v>411</v>
      </c>
      <c r="O88" s="125">
        <v>683</v>
      </c>
      <c r="P88" s="125">
        <v>19</v>
      </c>
      <c r="Q88" s="125">
        <v>560</v>
      </c>
      <c r="R88" s="125">
        <v>7</v>
      </c>
      <c r="S88" s="77">
        <f t="shared" si="34"/>
        <v>1680</v>
      </c>
      <c r="T88" s="125">
        <v>411</v>
      </c>
      <c r="U88" s="125">
        <v>683</v>
      </c>
      <c r="V88" s="125">
        <v>19</v>
      </c>
      <c r="W88" s="125">
        <v>560</v>
      </c>
      <c r="X88" s="125">
        <v>7</v>
      </c>
      <c r="Y88" s="77">
        <f t="shared" si="35"/>
        <v>1680</v>
      </c>
      <c r="Z88" s="125">
        <v>411</v>
      </c>
      <c r="AA88" s="125">
        <v>683</v>
      </c>
      <c r="AB88" s="125">
        <v>19</v>
      </c>
      <c r="AC88" s="125">
        <v>560</v>
      </c>
      <c r="AD88" s="125">
        <v>7</v>
      </c>
      <c r="AE88" s="77">
        <f t="shared" si="36"/>
        <v>1680</v>
      </c>
      <c r="AF88" s="125">
        <v>411</v>
      </c>
      <c r="AG88" s="125">
        <v>683</v>
      </c>
      <c r="AH88" s="125">
        <v>19</v>
      </c>
      <c r="AI88" s="125">
        <v>560</v>
      </c>
      <c r="AJ88" s="125">
        <v>7</v>
      </c>
      <c r="AL88" s="200"/>
      <c r="AM88" s="200"/>
      <c r="AN88" s="200"/>
      <c r="AO88" s="200"/>
      <c r="AP88" s="200"/>
    </row>
    <row r="89" spans="1:42" ht="38.25" x14ac:dyDescent="0.25">
      <c r="A89" s="214" t="s">
        <v>20</v>
      </c>
      <c r="B89" s="215">
        <v>509903</v>
      </c>
      <c r="C89" s="115">
        <v>990301</v>
      </c>
      <c r="D89" s="116" t="s">
        <v>180</v>
      </c>
      <c r="E89" s="115">
        <v>3</v>
      </c>
      <c r="F89" s="117" t="s">
        <v>36</v>
      </c>
      <c r="G89" s="75">
        <f t="shared" si="27"/>
        <v>194</v>
      </c>
      <c r="H89" s="76">
        <f t="shared" si="28"/>
        <v>36</v>
      </c>
      <c r="I89" s="76">
        <f t="shared" si="29"/>
        <v>79</v>
      </c>
      <c r="J89" s="76">
        <f t="shared" si="30"/>
        <v>0</v>
      </c>
      <c r="K89" s="76">
        <f t="shared" si="31"/>
        <v>79</v>
      </c>
      <c r="L89" s="76">
        <f t="shared" si="32"/>
        <v>0</v>
      </c>
      <c r="M89" s="77">
        <f t="shared" si="33"/>
        <v>49</v>
      </c>
      <c r="N89" s="125">
        <v>9</v>
      </c>
      <c r="O89" s="125">
        <v>20</v>
      </c>
      <c r="P89" s="125">
        <v>0</v>
      </c>
      <c r="Q89" s="125">
        <v>20</v>
      </c>
      <c r="R89" s="125">
        <v>0</v>
      </c>
      <c r="S89" s="77">
        <f t="shared" si="34"/>
        <v>49</v>
      </c>
      <c r="T89" s="125">
        <v>9</v>
      </c>
      <c r="U89" s="125">
        <v>20</v>
      </c>
      <c r="V89" s="125">
        <v>0</v>
      </c>
      <c r="W89" s="125">
        <v>20</v>
      </c>
      <c r="X89" s="125">
        <v>0</v>
      </c>
      <c r="Y89" s="77">
        <f t="shared" si="35"/>
        <v>49</v>
      </c>
      <c r="Z89" s="125">
        <v>9</v>
      </c>
      <c r="AA89" s="125">
        <v>20</v>
      </c>
      <c r="AB89" s="125">
        <v>0</v>
      </c>
      <c r="AC89" s="125">
        <v>20</v>
      </c>
      <c r="AD89" s="125">
        <v>0</v>
      </c>
      <c r="AE89" s="77">
        <f t="shared" si="36"/>
        <v>47</v>
      </c>
      <c r="AF89" s="125">
        <v>9</v>
      </c>
      <c r="AG89" s="125">
        <v>19</v>
      </c>
      <c r="AH89" s="125">
        <v>0</v>
      </c>
      <c r="AI89" s="125">
        <v>19</v>
      </c>
      <c r="AJ89" s="125">
        <v>0</v>
      </c>
      <c r="AL89" s="200"/>
      <c r="AM89" s="200"/>
      <c r="AN89" s="200"/>
      <c r="AO89" s="200"/>
      <c r="AP89" s="200"/>
    </row>
    <row r="90" spans="1:42" ht="38.25" x14ac:dyDescent="0.25">
      <c r="A90" s="214" t="s">
        <v>20</v>
      </c>
      <c r="B90" s="215">
        <v>509905</v>
      </c>
      <c r="C90" s="115">
        <v>990501</v>
      </c>
      <c r="D90" s="17" t="s">
        <v>182</v>
      </c>
      <c r="E90" s="115">
        <v>3</v>
      </c>
      <c r="F90" s="117" t="s">
        <v>36</v>
      </c>
      <c r="G90" s="75">
        <f t="shared" ref="G90" si="37">SUM(H90:L90)</f>
        <v>1444</v>
      </c>
      <c r="H90" s="76">
        <f t="shared" ref="H90" si="38">N90+T90+Z90+AF90</f>
        <v>359</v>
      </c>
      <c r="I90" s="76">
        <f t="shared" ref="I90" si="39">O90+U90+AA90+AG90</f>
        <v>585</v>
      </c>
      <c r="J90" s="76">
        <f t="shared" ref="J90" si="40">P90+V90+AB90+AH90</f>
        <v>12</v>
      </c>
      <c r="K90" s="76">
        <f t="shared" ref="K90" si="41">Q90+W90+AC90+AI90</f>
        <v>476</v>
      </c>
      <c r="L90" s="76">
        <f t="shared" ref="L90" si="42">R90+X90+AD90+AJ90</f>
        <v>12</v>
      </c>
      <c r="M90" s="77">
        <f t="shared" ref="M90" si="43">SUM(N90:R90)</f>
        <v>411</v>
      </c>
      <c r="N90" s="125">
        <v>89</v>
      </c>
      <c r="O90" s="125">
        <v>197</v>
      </c>
      <c r="P90" s="125">
        <v>3</v>
      </c>
      <c r="Q90" s="125">
        <v>119</v>
      </c>
      <c r="R90" s="125">
        <v>3</v>
      </c>
      <c r="S90" s="77">
        <f t="shared" ref="S90:S91" si="44">SUM(T90:X90)</f>
        <v>344</v>
      </c>
      <c r="T90" s="125">
        <v>90</v>
      </c>
      <c r="U90" s="125">
        <v>129</v>
      </c>
      <c r="V90" s="125">
        <v>3</v>
      </c>
      <c r="W90" s="125">
        <v>119</v>
      </c>
      <c r="X90" s="125">
        <v>3</v>
      </c>
      <c r="Y90" s="77">
        <f t="shared" ref="Y90" si="45">SUM(Z90:AD90)</f>
        <v>344</v>
      </c>
      <c r="Z90" s="125">
        <v>90</v>
      </c>
      <c r="AA90" s="125">
        <v>129</v>
      </c>
      <c r="AB90" s="125">
        <v>3</v>
      </c>
      <c r="AC90" s="125">
        <v>119</v>
      </c>
      <c r="AD90" s="125">
        <v>3</v>
      </c>
      <c r="AE90" s="77">
        <f t="shared" ref="AE90" si="46">SUM(AF90:AJ90)</f>
        <v>345</v>
      </c>
      <c r="AF90" s="125">
        <v>90</v>
      </c>
      <c r="AG90" s="125">
        <v>130</v>
      </c>
      <c r="AH90" s="125">
        <v>3</v>
      </c>
      <c r="AI90" s="125">
        <v>119</v>
      </c>
      <c r="AJ90" s="125">
        <v>3</v>
      </c>
      <c r="AL90" s="200"/>
      <c r="AM90" s="200"/>
      <c r="AN90" s="200"/>
      <c r="AO90" s="200"/>
      <c r="AP90" s="200"/>
    </row>
    <row r="91" spans="1:42" ht="38.25" x14ac:dyDescent="0.25">
      <c r="A91" s="214" t="s">
        <v>20</v>
      </c>
      <c r="B91" s="215">
        <v>509909</v>
      </c>
      <c r="C91" s="115">
        <v>990901</v>
      </c>
      <c r="D91" s="116" t="s">
        <v>185</v>
      </c>
      <c r="E91" s="115">
        <v>3</v>
      </c>
      <c r="F91" s="117" t="s">
        <v>36</v>
      </c>
      <c r="G91" s="75">
        <f t="shared" ref="G91" si="47">SUM(H91:L91)</f>
        <v>680</v>
      </c>
      <c r="H91" s="76">
        <f t="shared" ref="H91" si="48">N91+T91+Z91+AF91</f>
        <v>16</v>
      </c>
      <c r="I91" s="76">
        <f t="shared" ref="I91" si="49">O91+U91+AA91+AG91</f>
        <v>444</v>
      </c>
      <c r="J91" s="76">
        <f t="shared" ref="J91" si="50">P91+V91+AB91+AH91</f>
        <v>0</v>
      </c>
      <c r="K91" s="76">
        <f t="shared" ref="K91" si="51">Q91+W91+AC91+AI91</f>
        <v>170</v>
      </c>
      <c r="L91" s="76">
        <f t="shared" ref="L91" si="52">R91+X91+AD91+AJ91</f>
        <v>50</v>
      </c>
      <c r="M91" s="77">
        <f t="shared" ref="M91" si="53">SUM(N91:R91)</f>
        <v>170</v>
      </c>
      <c r="N91" s="125">
        <v>4</v>
      </c>
      <c r="O91" s="125">
        <v>111</v>
      </c>
      <c r="P91" s="125">
        <v>0</v>
      </c>
      <c r="Q91" s="125">
        <v>42</v>
      </c>
      <c r="R91" s="125">
        <v>13</v>
      </c>
      <c r="S91" s="77">
        <f t="shared" si="44"/>
        <v>170</v>
      </c>
      <c r="T91" s="125">
        <v>4</v>
      </c>
      <c r="U91" s="125">
        <v>111</v>
      </c>
      <c r="V91" s="125">
        <v>0</v>
      </c>
      <c r="W91" s="125">
        <v>43</v>
      </c>
      <c r="X91" s="125">
        <v>12</v>
      </c>
      <c r="Y91" s="77">
        <f t="shared" ref="Y91" si="54">SUM(Z91:AD91)</f>
        <v>170</v>
      </c>
      <c r="Z91" s="125">
        <v>4</v>
      </c>
      <c r="AA91" s="125">
        <v>111</v>
      </c>
      <c r="AB91" s="125">
        <v>0</v>
      </c>
      <c r="AC91" s="125">
        <v>43</v>
      </c>
      <c r="AD91" s="125">
        <v>12</v>
      </c>
      <c r="AE91" s="77">
        <f t="shared" ref="AE91" si="55">SUM(AF91:AJ91)</f>
        <v>170</v>
      </c>
      <c r="AF91" s="125">
        <v>4</v>
      </c>
      <c r="AG91" s="125">
        <v>111</v>
      </c>
      <c r="AH91" s="125">
        <v>0</v>
      </c>
      <c r="AI91" s="125">
        <v>42</v>
      </c>
      <c r="AJ91" s="125">
        <v>13</v>
      </c>
      <c r="AL91" s="200"/>
      <c r="AM91" s="200"/>
      <c r="AN91" s="200"/>
      <c r="AO91" s="200"/>
      <c r="AP91" s="200"/>
    </row>
    <row r="92" spans="1:42" ht="39" thickBot="1" x14ac:dyDescent="0.3">
      <c r="A92" s="214" t="s">
        <v>20</v>
      </c>
      <c r="B92" s="215">
        <v>509913</v>
      </c>
      <c r="C92" s="115">
        <v>991301</v>
      </c>
      <c r="D92" s="116" t="s">
        <v>186</v>
      </c>
      <c r="E92" s="115">
        <v>3</v>
      </c>
      <c r="F92" s="117" t="s">
        <v>36</v>
      </c>
      <c r="G92" s="75">
        <f t="shared" ref="G92" si="56">SUM(H92:L92)</f>
        <v>421</v>
      </c>
      <c r="H92" s="76">
        <f t="shared" ref="H92" si="57">N92+T92+Z92+AF92</f>
        <v>96</v>
      </c>
      <c r="I92" s="76">
        <f t="shared" ref="I92" si="58">O92+U92+AA92+AG92</f>
        <v>185</v>
      </c>
      <c r="J92" s="76">
        <f t="shared" ref="J92" si="59">P92+V92+AB92+AH92</f>
        <v>4</v>
      </c>
      <c r="K92" s="76">
        <f t="shared" ref="K92" si="60">Q92+W92+AC92+AI92</f>
        <v>132</v>
      </c>
      <c r="L92" s="76">
        <f t="shared" ref="L92" si="61">R92+X92+AD92+AJ92</f>
        <v>4</v>
      </c>
      <c r="M92" s="77">
        <f t="shared" ref="M92" si="62">SUM(N92:R92)</f>
        <v>105</v>
      </c>
      <c r="N92" s="125">
        <v>24</v>
      </c>
      <c r="O92" s="125">
        <v>46</v>
      </c>
      <c r="P92" s="125">
        <v>1</v>
      </c>
      <c r="Q92" s="125">
        <v>33</v>
      </c>
      <c r="R92" s="125">
        <v>1</v>
      </c>
      <c r="S92" s="77">
        <f t="shared" ref="S92" si="63">SUM(T92:X92)</f>
        <v>105</v>
      </c>
      <c r="T92" s="125">
        <v>24</v>
      </c>
      <c r="U92" s="125">
        <v>46</v>
      </c>
      <c r="V92" s="125">
        <v>1</v>
      </c>
      <c r="W92" s="125">
        <v>33</v>
      </c>
      <c r="X92" s="125">
        <v>1</v>
      </c>
      <c r="Y92" s="77">
        <f t="shared" ref="Y92" si="64">SUM(Z92:AD92)</f>
        <v>105</v>
      </c>
      <c r="Z92" s="125">
        <v>24</v>
      </c>
      <c r="AA92" s="125">
        <v>46</v>
      </c>
      <c r="AB92" s="125">
        <v>1</v>
      </c>
      <c r="AC92" s="125">
        <v>33</v>
      </c>
      <c r="AD92" s="125">
        <v>1</v>
      </c>
      <c r="AE92" s="77">
        <f t="shared" ref="AE92" si="65">SUM(AF92:AJ92)</f>
        <v>106</v>
      </c>
      <c r="AF92" s="125">
        <v>24</v>
      </c>
      <c r="AG92" s="125">
        <v>47</v>
      </c>
      <c r="AH92" s="125">
        <v>1</v>
      </c>
      <c r="AI92" s="125">
        <v>33</v>
      </c>
      <c r="AJ92" s="125">
        <v>1</v>
      </c>
      <c r="AL92" s="200"/>
      <c r="AM92" s="200"/>
      <c r="AN92" s="200"/>
      <c r="AO92" s="200"/>
      <c r="AP92" s="200"/>
    </row>
    <row r="93" spans="1:42" ht="15.75" thickBot="1" x14ac:dyDescent="0.3">
      <c r="A93" s="136"/>
      <c r="B93" s="70"/>
      <c r="C93" s="70"/>
      <c r="D93" s="70" t="s">
        <v>27</v>
      </c>
      <c r="E93" s="70"/>
      <c r="F93" s="71"/>
      <c r="G93" s="72">
        <f>SUM(G7:G92)</f>
        <v>141416</v>
      </c>
      <c r="H93" s="72">
        <f t="shared" ref="H93:AJ93" si="66">SUM(H7:H92)</f>
        <v>35427</v>
      </c>
      <c r="I93" s="72">
        <f t="shared" si="66"/>
        <v>51755</v>
      </c>
      <c r="J93" s="72">
        <f t="shared" si="66"/>
        <v>3102</v>
      </c>
      <c r="K93" s="72">
        <f t="shared" si="66"/>
        <v>49054</v>
      </c>
      <c r="L93" s="72">
        <f t="shared" si="66"/>
        <v>2078</v>
      </c>
      <c r="M93" s="72">
        <f t="shared" si="66"/>
        <v>37989</v>
      </c>
      <c r="N93" s="72">
        <f t="shared" si="66"/>
        <v>9625</v>
      </c>
      <c r="O93" s="72">
        <f t="shared" si="66"/>
        <v>13812</v>
      </c>
      <c r="P93" s="72">
        <f t="shared" si="66"/>
        <v>782</v>
      </c>
      <c r="Q93" s="72">
        <f t="shared" si="66"/>
        <v>13264</v>
      </c>
      <c r="R93" s="72">
        <f t="shared" si="66"/>
        <v>506</v>
      </c>
      <c r="S93" s="72">
        <f t="shared" si="66"/>
        <v>34501</v>
      </c>
      <c r="T93" s="72">
        <f t="shared" si="66"/>
        <v>8616</v>
      </c>
      <c r="U93" s="72">
        <f t="shared" si="66"/>
        <v>12642</v>
      </c>
      <c r="V93" s="72">
        <f t="shared" si="66"/>
        <v>775</v>
      </c>
      <c r="W93" s="72">
        <f t="shared" si="66"/>
        <v>11944</v>
      </c>
      <c r="X93" s="72">
        <f t="shared" si="66"/>
        <v>524</v>
      </c>
      <c r="Y93" s="72">
        <f t="shared" si="66"/>
        <v>34501</v>
      </c>
      <c r="Z93" s="72">
        <f t="shared" si="66"/>
        <v>8572</v>
      </c>
      <c r="AA93" s="72">
        <f t="shared" si="66"/>
        <v>12640</v>
      </c>
      <c r="AB93" s="72">
        <f t="shared" si="66"/>
        <v>775</v>
      </c>
      <c r="AC93" s="72">
        <f t="shared" si="66"/>
        <v>11991</v>
      </c>
      <c r="AD93" s="72">
        <f t="shared" si="66"/>
        <v>523</v>
      </c>
      <c r="AE93" s="72">
        <f t="shared" si="66"/>
        <v>34425</v>
      </c>
      <c r="AF93" s="72">
        <f t="shared" si="66"/>
        <v>8614</v>
      </c>
      <c r="AG93" s="72">
        <f t="shared" si="66"/>
        <v>12661</v>
      </c>
      <c r="AH93" s="72">
        <f t="shared" si="66"/>
        <v>770</v>
      </c>
      <c r="AI93" s="72">
        <f t="shared" si="66"/>
        <v>11855</v>
      </c>
      <c r="AJ93" s="72">
        <f t="shared" si="66"/>
        <v>525</v>
      </c>
      <c r="AM93" s="200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:A6 B1:AC1 AE1 AG1:AN1 B2:AN3 AP1:XFD3 AS4:XFD6 B4:AK6">
    <cfRule type="cellIs" dxfId="157" priority="37" operator="lessThan">
      <formula>0</formula>
    </cfRule>
  </conditionalFormatting>
  <conditionalFormatting sqref="C1:C3">
    <cfRule type="duplicateValues" dxfId="156" priority="38"/>
  </conditionalFormatting>
  <conditionalFormatting sqref="C4:C6">
    <cfRule type="duplicateValues" dxfId="155" priority="39"/>
  </conditionalFormatting>
  <conditionalFormatting sqref="A1">
    <cfRule type="cellIs" dxfId="154" priority="35" operator="lessThan">
      <formula>0</formula>
    </cfRule>
  </conditionalFormatting>
  <conditionalFormatting sqref="A1">
    <cfRule type="cellIs" dxfId="153" priority="34" operator="lessThan">
      <formula>0</formula>
    </cfRule>
  </conditionalFormatting>
  <conditionalFormatting sqref="E7:F91">
    <cfRule type="cellIs" dxfId="152" priority="19" operator="lessThan">
      <formula>0</formula>
    </cfRule>
  </conditionalFormatting>
  <conditionalFormatting sqref="C7:D7">
    <cfRule type="cellIs" dxfId="151" priority="17" operator="lessThan">
      <formula>0</formula>
    </cfRule>
  </conditionalFormatting>
  <conditionalFormatting sqref="A7:B92">
    <cfRule type="cellIs" dxfId="150" priority="16" operator="lessThan">
      <formula>0</formula>
    </cfRule>
  </conditionalFormatting>
  <conditionalFormatting sqref="A7:B92">
    <cfRule type="cellIs" dxfId="149" priority="15" operator="lessThan">
      <formula>0</formula>
    </cfRule>
  </conditionalFormatting>
  <conditionalFormatting sqref="A7:B92">
    <cfRule type="cellIs" dxfId="148" priority="14" operator="lessThan">
      <formula>0</formula>
    </cfRule>
  </conditionalFormatting>
  <conditionalFormatting sqref="A7:B92">
    <cfRule type="cellIs" dxfId="147" priority="13" operator="lessThan">
      <formula>0</formula>
    </cfRule>
  </conditionalFormatting>
  <conditionalFormatting sqref="C7:C91">
    <cfRule type="duplicateValues" dxfId="146" priority="18"/>
  </conditionalFormatting>
  <conditionalFormatting sqref="C7:C92">
    <cfRule type="duplicateValues" dxfId="145" priority="11"/>
    <cfRule type="duplicateValues" dxfId="144" priority="12"/>
  </conditionalFormatting>
  <conditionalFormatting sqref="A91:D91 A90:C90 A8:D89">
    <cfRule type="cellIs" dxfId="143" priority="10" operator="lessThan">
      <formula>0</formula>
    </cfRule>
  </conditionalFormatting>
  <conditionalFormatting sqref="D90">
    <cfRule type="cellIs" dxfId="142" priority="9" operator="lessThan">
      <formula>0</formula>
    </cfRule>
  </conditionalFormatting>
  <conditionalFormatting sqref="E92:F92">
    <cfRule type="cellIs" dxfId="141" priority="8" operator="lessThan">
      <formula>0</formula>
    </cfRule>
  </conditionalFormatting>
  <conditionalFormatting sqref="A92:D92">
    <cfRule type="cellIs" dxfId="140" priority="6" operator="lessThan">
      <formula>0</formula>
    </cfRule>
  </conditionalFormatting>
  <conditionalFormatting sqref="C92">
    <cfRule type="duplicateValues" dxfId="139" priority="7"/>
  </conditionalFormatting>
  <conditionalFormatting sqref="A93:F93">
    <cfRule type="cellIs" dxfId="138" priority="5" operator="lessThan">
      <formula>0</formula>
    </cfRule>
  </conditionalFormatting>
  <conditionalFormatting sqref="C93">
    <cfRule type="duplicateValues" dxfId="137" priority="4"/>
  </conditionalFormatting>
  <conditionalFormatting sqref="A2">
    <cfRule type="cellIs" dxfId="136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Круглосуточный стационар</vt:lpstr>
      <vt:lpstr>ВМП</vt:lpstr>
      <vt:lpstr>Дневной стационар</vt:lpstr>
      <vt:lpstr>ЭКО</vt:lpstr>
      <vt:lpstr>Диализ</vt:lpstr>
      <vt:lpstr>АПП_Агренированные посещения</vt:lpstr>
      <vt:lpstr>АПП_УЕТ</vt:lpstr>
      <vt:lpstr>КТ</vt:lpstr>
      <vt:lpstr>МРТ</vt:lpstr>
      <vt:lpstr>Сцинтиграфия</vt:lpstr>
      <vt:lpstr>ASSR</vt:lpstr>
      <vt:lpstr>СРШМ</vt:lpstr>
      <vt:lpstr>ПД</vt:lpstr>
      <vt:lpstr>УЗИ</vt:lpstr>
      <vt:lpstr>Эндоскопия</vt:lpstr>
      <vt:lpstr>Гистология</vt:lpstr>
      <vt:lpstr>МГИ</vt:lpstr>
      <vt:lpstr>Скорая_МП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Панова Татьяна Генадьевна</cp:lastModifiedBy>
  <cp:lastPrinted>2020-09-07T06:40:30Z</cp:lastPrinted>
  <dcterms:created xsi:type="dcterms:W3CDTF">2020-04-17T15:34:33Z</dcterms:created>
  <dcterms:modified xsi:type="dcterms:W3CDTF">2021-03-31T11:53:57Z</dcterms:modified>
</cp:coreProperties>
</file>